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bookViews>
  <sheets>
    <sheet name="Sheet3" sheetId="3"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3" i="3" l="1"/>
  <c r="EW3" i="3"/>
  <c r="NO3" i="3"/>
  <c r="DM3" i="3"/>
  <c r="GI3" i="3"/>
  <c r="LO3" i="3"/>
  <c r="BQ3" i="3"/>
  <c r="A3" i="3"/>
  <c r="NI3" i="3"/>
  <c r="DK3" i="3"/>
  <c r="AS3" i="3"/>
  <c r="KA3" i="3"/>
  <c r="AE3" i="3"/>
  <c r="MG3" i="3"/>
  <c r="JG3" i="3"/>
  <c r="I3" i="3"/>
  <c r="K3" i="3"/>
  <c r="HW3" i="3"/>
  <c r="LI3" i="3"/>
  <c r="QA3" i="3"/>
  <c r="FW3" i="3"/>
  <c r="NE3" i="3"/>
  <c r="EY3" i="3"/>
  <c r="HS3" i="3"/>
  <c r="HQ3" i="3"/>
  <c r="OM3" i="3"/>
  <c r="EO3" i="3"/>
  <c r="MO3" i="3"/>
  <c r="NQ3" i="3"/>
  <c r="DQ3" i="3"/>
  <c r="BI3" i="3"/>
  <c r="NY3" i="3"/>
  <c r="GW3" i="3"/>
  <c r="IU3" i="3"/>
  <c r="OU3" i="3"/>
  <c r="EU3" i="3"/>
  <c r="AG3" i="3"/>
  <c r="MU3" i="3"/>
  <c r="CW3" i="3"/>
  <c r="DY3" i="3"/>
  <c r="OS3" i="3"/>
  <c r="EQ3" i="3"/>
  <c r="GY3" i="3"/>
  <c r="LM3" i="3"/>
  <c r="BK3" i="3"/>
  <c r="BW3" i="3"/>
  <c r="KM3" i="3"/>
  <c r="AO3" i="3"/>
  <c r="CM3" i="3"/>
  <c r="JE3" i="3"/>
  <c r="G3" i="3"/>
  <c r="AU3" i="3"/>
  <c r="HE3" i="3"/>
  <c r="KS3" i="3"/>
  <c r="GQ3" i="3"/>
  <c r="PS3" i="3"/>
  <c r="NS3" i="3"/>
  <c r="Y3" i="3"/>
  <c r="IG3" i="3"/>
  <c r="GK3" i="3"/>
  <c r="KY3" i="3"/>
  <c r="BC3" i="3"/>
  <c r="JU3" i="3"/>
  <c r="JC3" i="3"/>
  <c r="C3" i="3"/>
  <c r="M3" i="3"/>
  <c r="KW3" i="3"/>
  <c r="AK3" i="3"/>
  <c r="DS3" i="3"/>
  <c r="HO3" i="3"/>
  <c r="PQ3" i="3"/>
  <c r="AA3" i="3"/>
  <c r="GS3" i="3"/>
  <c r="DE3" i="3"/>
  <c r="PI3" i="3"/>
  <c r="FM3" i="3"/>
  <c r="CQ3" i="3"/>
  <c r="NM3" i="3"/>
  <c r="DO3" i="3"/>
  <c r="FQ3" i="3"/>
  <c r="PK3" i="3"/>
  <c r="FG3" i="3"/>
  <c r="KC3" i="3"/>
  <c r="LY3" i="3"/>
  <c r="BY3" i="3"/>
  <c r="FC3" i="3"/>
  <c r="LC3" i="3"/>
  <c r="BE3" i="3"/>
  <c r="GG3" i="3"/>
  <c r="IW3" i="3"/>
  <c r="KQ3" i="3"/>
  <c r="OW3" i="3"/>
  <c r="MK3" i="3"/>
  <c r="CE3" i="3"/>
  <c r="AC3" i="3"/>
  <c r="KI3" i="3"/>
  <c r="AI3" i="3"/>
  <c r="FS3" i="3"/>
  <c r="MA3" i="3"/>
  <c r="CG3" i="3"/>
  <c r="LE3" i="3"/>
  <c r="IY3" i="3"/>
  <c r="QO3" i="3"/>
  <c r="FO3" i="3"/>
  <c r="HY3" i="3"/>
  <c r="KE3" i="3"/>
  <c r="OI3" i="3"/>
  <c r="GM3" i="3"/>
  <c r="HA3" i="3"/>
  <c r="OQ3" i="3"/>
  <c r="ES3" i="3"/>
  <c r="KO3" i="3"/>
  <c r="EG3" i="3"/>
  <c r="NG3" i="3"/>
  <c r="DC3" i="3"/>
  <c r="QG3" i="3"/>
  <c r="IE3" i="3"/>
  <c r="IQ3" i="3"/>
  <c r="NW3" i="3"/>
  <c r="IA3" i="3"/>
  <c r="GO3" i="3"/>
  <c r="OO3" i="3"/>
  <c r="IC3" i="3"/>
  <c r="IK3" i="3"/>
  <c r="JO3" i="3"/>
  <c r="PC3" i="3"/>
  <c r="FA3" i="3"/>
  <c r="NC3" i="3"/>
  <c r="OG3" i="3"/>
  <c r="EC3" i="3"/>
  <c r="EK3" i="3"/>
  <c r="MW3" i="3"/>
  <c r="DA3" i="3"/>
  <c r="DI3" i="3"/>
  <c r="LA3" i="3"/>
  <c r="AY3" i="3"/>
  <c r="JK3" i="3"/>
  <c r="MS3" i="3"/>
  <c r="CU3" i="3"/>
  <c r="OE3" i="3"/>
  <c r="JM3" i="3"/>
  <c r="S3" i="3"/>
  <c r="JI3" i="3"/>
  <c r="IM3" i="3"/>
  <c r="OY3" i="3"/>
  <c r="Q3" i="3"/>
  <c r="BO3" i="3"/>
  <c r="FU3" i="3"/>
  <c r="CI3" i="3"/>
  <c r="JS3" i="3"/>
  <c r="W3" i="3"/>
  <c r="EI3" i="3"/>
  <c r="HU3" i="3"/>
  <c r="U3" i="3"/>
  <c r="LQ3" i="3"/>
  <c r="JQ3" i="3"/>
  <c r="PU3" i="3"/>
  <c r="QK3" i="3"/>
  <c r="GE3" i="3"/>
  <c r="OK3" i="3"/>
  <c r="PM3" i="3"/>
  <c r="FI3" i="3"/>
  <c r="LG3" i="3"/>
  <c r="OC3" i="3"/>
  <c r="EE3" i="3"/>
  <c r="KU3" i="3"/>
  <c r="ME3" i="3"/>
  <c r="CK3" i="3"/>
  <c r="QM3" i="3"/>
  <c r="MQ3" i="3"/>
  <c r="DG3" i="3"/>
  <c r="JW3" i="3"/>
  <c r="MI3" i="3"/>
  <c r="PW3" i="3"/>
  <c r="FY3" i="3"/>
  <c r="EM3" i="3"/>
  <c r="OA3" i="3"/>
  <c r="EA3" i="3"/>
  <c r="II3" i="3"/>
  <c r="PY3" i="3"/>
  <c r="GC3" i="3"/>
  <c r="O3" i="3"/>
  <c r="MM3" i="3"/>
  <c r="CS3" i="3"/>
  <c r="HM3" i="3"/>
  <c r="LU3" i="3"/>
  <c r="BU3" i="3"/>
  <c r="IS3" i="3"/>
  <c r="KK3" i="3"/>
  <c r="AM3" i="3"/>
  <c r="HK3" i="3"/>
  <c r="IO3" i="3"/>
  <c r="BA3" i="3"/>
  <c r="NK3" i="3"/>
  <c r="KG3" i="3"/>
  <c r="E3" i="3"/>
  <c r="BG3" i="3"/>
  <c r="GU3" i="3"/>
  <c r="PE3" i="3"/>
  <c r="QC3" i="3"/>
  <c r="GA3" i="3"/>
  <c r="AW3" i="3"/>
  <c r="BM3" i="3"/>
  <c r="DU3" i="3"/>
  <c r="QI3" i="3"/>
  <c r="MY3" i="3"/>
  <c r="HG3" i="3"/>
  <c r="JA3" i="3"/>
  <c r="PG3" i="3"/>
  <c r="FK3" i="3"/>
  <c r="MC3" i="3"/>
  <c r="CA3" i="3"/>
  <c r="HC3" i="3"/>
  <c r="FE3" i="3"/>
  <c r="NU3" i="3"/>
  <c r="DW3" i="3"/>
  <c r="LW3" i="3"/>
  <c r="NA3" i="3"/>
  <c r="CY3" i="3"/>
  <c r="PO3" i="3"/>
  <c r="LS3" i="3"/>
  <c r="BS3" i="3"/>
  <c r="PA3" i="3"/>
  <c r="JY3" i="3"/>
  <c r="QE3" i="3"/>
  <c r="LK3" i="3"/>
  <c r="CC3" i="3"/>
  <c r="AQ3" i="3"/>
  <c r="HI3" i="3"/>
</calcChain>
</file>

<file path=xl/sharedStrings.xml><?xml version="1.0" encoding="utf-8"?>
<sst xmlns="http://schemas.openxmlformats.org/spreadsheetml/2006/main" count="687" uniqueCount="231">
  <si>
    <t>FFU89 Comdty</t>
  </si>
  <si>
    <t>Date</t>
  </si>
  <si>
    <t>PX_LAST</t>
  </si>
  <si>
    <t>FFV89 Comdty</t>
  </si>
  <si>
    <t>FFX89 Comdty</t>
  </si>
  <si>
    <t>FFF90 Comdty</t>
  </si>
  <si>
    <t>FFG90 Comdty</t>
  </si>
  <si>
    <t>FFH90 Comdty</t>
  </si>
  <si>
    <t>FFK90 Comdty</t>
  </si>
  <si>
    <t>FFM90 Comdty</t>
  </si>
  <si>
    <t>FFQ90 Comdty</t>
  </si>
  <si>
    <t>FFV90 Comdty</t>
  </si>
  <si>
    <t>FFX90 Comdty</t>
  </si>
  <si>
    <t>FFF91 Comdty</t>
  </si>
  <si>
    <t>FFG91 Comdty</t>
  </si>
  <si>
    <t>FFH91 Comdty</t>
  </si>
  <si>
    <t>FFJ91 Comdty</t>
  </si>
  <si>
    <t>FFK91 Comdty</t>
  </si>
  <si>
    <t>FFM91 Comdty</t>
  </si>
  <si>
    <t>FFN91 Comdty</t>
  </si>
  <si>
    <t>FFQ91 Comdty</t>
  </si>
  <si>
    <t>FFV91 Comdty</t>
  </si>
  <si>
    <t>FFX91 Comdty</t>
  </si>
  <si>
    <t>FFZ91 Comdty</t>
  </si>
  <si>
    <t>FFF92 Comdty</t>
  </si>
  <si>
    <t>FFG92 Comdty</t>
  </si>
  <si>
    <t>FFH92 Comdty</t>
  </si>
  <si>
    <t>FFK92 Comdty</t>
  </si>
  <si>
    <t>FFM92 Comdty</t>
  </si>
  <si>
    <t>FFN92 Comdty</t>
  </si>
  <si>
    <t>FFQ92 Comdty</t>
  </si>
  <si>
    <t>FFV92 Comdty</t>
  </si>
  <si>
    <t>FFX92 Comdty</t>
  </si>
  <si>
    <t>FFZ92 Comdty</t>
  </si>
  <si>
    <t>FFF93 Comdty</t>
  </si>
  <si>
    <t>FFG93 Comdty</t>
  </si>
  <si>
    <t>FFH93 Comdty</t>
  </si>
  <si>
    <t>FFK93 Comdty</t>
  </si>
  <si>
    <t>FFQ93 Comdty</t>
  </si>
  <si>
    <t>FFV93 Comdty</t>
  </si>
  <si>
    <t>FFM93 Comdty</t>
  </si>
  <si>
    <t>FFX93 Comdty</t>
  </si>
  <si>
    <t>FFZ93 Comdty</t>
  </si>
  <si>
    <t>FFG94 Comdty</t>
  </si>
  <si>
    <t>FFH94 Comdty</t>
  </si>
  <si>
    <t>FFK94 Comdty</t>
  </si>
  <si>
    <t>FFM94 Comdty</t>
  </si>
  <si>
    <t>FFN94 Comdty</t>
  </si>
  <si>
    <t>FFQ94 Comdty</t>
  </si>
  <si>
    <t>FFX94 Comdty</t>
  </si>
  <si>
    <t>FFV94 Comdty</t>
  </si>
  <si>
    <t>FFG95 Comdty</t>
  </si>
  <si>
    <t>FFZ94 Comdty</t>
  </si>
  <si>
    <t>FFK95 Comdty</t>
  </si>
  <si>
    <t>FFH95 Comdty</t>
  </si>
  <si>
    <t>FFM95 Comdty</t>
  </si>
  <si>
    <t>FFQ95 Comdty</t>
  </si>
  <si>
    <t>FFV95 Comdty</t>
  </si>
  <si>
    <t>FFX95 Comdty</t>
  </si>
  <si>
    <t>FFZ95 Comdty</t>
  </si>
  <si>
    <t>FFH96 Comdty</t>
  </si>
  <si>
    <t>FFG97 Comdty</t>
  </si>
  <si>
    <t>FFG96 Comdty</t>
  </si>
  <si>
    <t>FFJ96 Comdty</t>
  </si>
  <si>
    <t>FFM96 Comdty</t>
  </si>
  <si>
    <t>FFQ96 Comdty</t>
  </si>
  <si>
    <t>FFV96 Comdty</t>
  </si>
  <si>
    <t>FFX96 Comdty</t>
  </si>
  <si>
    <t>FFZ96 Comdty</t>
  </si>
  <si>
    <t>FFH97 Comdty</t>
  </si>
  <si>
    <t>FFK97 Comdty</t>
  </si>
  <si>
    <t>FFM97 Comdty</t>
  </si>
  <si>
    <t>FFQ97 Comdty</t>
  </si>
  <si>
    <t>FFX97 Comdty</t>
  </si>
  <si>
    <t>FFV97 Comdty</t>
  </si>
  <si>
    <t>FFZ97 Comdty</t>
  </si>
  <si>
    <t>FFG98 Comdty</t>
  </si>
  <si>
    <t>FFH98 Comdty</t>
  </si>
  <si>
    <t>FFK98 Comdty</t>
  </si>
  <si>
    <t>FFM98 Comdty</t>
  </si>
  <si>
    <t>FFQ98 Comdty</t>
  </si>
  <si>
    <t>FFV98 Comdty</t>
  </si>
  <si>
    <t>FFZ98 Comdty</t>
  </si>
  <si>
    <t>FFX98 Comdty</t>
  </si>
  <si>
    <t>FFF99 Comdty</t>
  </si>
  <si>
    <t>FFG99 Comdty</t>
  </si>
  <si>
    <t>FFH99 Comdty</t>
  </si>
  <si>
    <t>FFK99 Comdty</t>
  </si>
  <si>
    <t>FFM99 Comdty</t>
  </si>
  <si>
    <t>FFQ99 Comdty</t>
  </si>
  <si>
    <t>FFX99 Comdty</t>
  </si>
  <si>
    <t>FFU99 Comdty</t>
  </si>
  <si>
    <t>FFF00 Comdty</t>
  </si>
  <si>
    <t>FFG00 Comdty</t>
  </si>
  <si>
    <t>FFH00 Comdty</t>
  </si>
  <si>
    <t>FFM00 Comdty</t>
  </si>
  <si>
    <t>FFK00 Comdty</t>
  </si>
  <si>
    <t>FFQ00 Comdty</t>
  </si>
  <si>
    <t>FFF01 Comdty</t>
  </si>
  <si>
    <t>FFX00 Comdty</t>
  </si>
  <si>
    <t>FFU00 Comdty</t>
  </si>
  <si>
    <t>FFH01 Comdty</t>
  </si>
  <si>
    <t>FFG01 Comdty</t>
  </si>
  <si>
    <t>FFJ01 Comdty</t>
  </si>
  <si>
    <t>FFN01 Comdty</t>
  </si>
  <si>
    <t>FFM01 Comdty</t>
  </si>
  <si>
    <t>FFQ01 Comdty</t>
  </si>
  <si>
    <t>FFU01 Comdty</t>
  </si>
  <si>
    <t>FFX01 Comdty</t>
  </si>
  <si>
    <t>FFF02 Comdty</t>
  </si>
  <si>
    <t>FFG02 Comdty</t>
  </si>
  <si>
    <t>FFH02 Comdty</t>
  </si>
  <si>
    <t>FFJ02 Comdty</t>
  </si>
  <si>
    <t>FFM02 Comdty</t>
  </si>
  <si>
    <t>FFQ02 Comdty</t>
  </si>
  <si>
    <t>FFU02 Comdty</t>
  </si>
  <si>
    <t>FFX02 Comdty</t>
  </si>
  <si>
    <t>FFZ02 Comdty</t>
  </si>
  <si>
    <t>FFG03 Comdty</t>
  </si>
  <si>
    <t>FFH03 Comdty</t>
  </si>
  <si>
    <t>FFJ03 Comdty</t>
  </si>
  <si>
    <t>FFQ03 Comdty</t>
  </si>
  <si>
    <t>FFM03 Comdty</t>
  </si>
  <si>
    <t>FFU03 Comdty</t>
  </si>
  <si>
    <t>FFX03 Comdty</t>
  </si>
  <si>
    <t>FFZ03 Comdty</t>
  </si>
  <si>
    <t>FFF04 Comdty</t>
  </si>
  <si>
    <t>FFH04 Comdty</t>
  </si>
  <si>
    <t>FFJ04 Comdty</t>
  </si>
  <si>
    <t>FFM04 Comdty</t>
  </si>
  <si>
    <t>FFQ04 Comdty</t>
  </si>
  <si>
    <t>FFU04 Comdty</t>
  </si>
  <si>
    <t>FFX04 Comdty</t>
  </si>
  <si>
    <t>FFZ04 Comdty</t>
  </si>
  <si>
    <t>FFG05 Comdty</t>
  </si>
  <si>
    <t>FFH05 Comdty</t>
  </si>
  <si>
    <t>FFK05 Comdty</t>
  </si>
  <si>
    <t>FFM05 Comdty</t>
  </si>
  <si>
    <t>FFQ05 Comdty</t>
  </si>
  <si>
    <t>FFU05 Comdty</t>
  </si>
  <si>
    <t>FFX05 Comdty</t>
  </si>
  <si>
    <t>FFZ05 Comdty</t>
  </si>
  <si>
    <t>FFG06 Comdty</t>
  </si>
  <si>
    <t>FFH06 Comdty</t>
  </si>
  <si>
    <t>FFJ06 Comdty</t>
  </si>
  <si>
    <t>FFM06 Comdty</t>
  </si>
  <si>
    <t>FFQ06 Comdty</t>
  </si>
  <si>
    <t>FFX06 Comdty</t>
  </si>
  <si>
    <t>FFU06 Comdty</t>
  </si>
  <si>
    <t>FFZ06 Comdty</t>
  </si>
  <si>
    <t>FFH07 Comdty</t>
  </si>
  <si>
    <t>FFF07 Comdty</t>
  </si>
  <si>
    <t>FFJ07 Comdty</t>
  </si>
  <si>
    <t>FFM07 Comdty</t>
  </si>
  <si>
    <t>FFQ07 Comdty</t>
  </si>
  <si>
    <t>FFX07 Comdty</t>
  </si>
  <si>
    <t>FFU07 Comdty</t>
  </si>
  <si>
    <t>FFZ07 Comdty</t>
  </si>
  <si>
    <t>FFF08 Comdty</t>
  </si>
  <si>
    <t>FFH08 Comdty</t>
  </si>
  <si>
    <t>FFJ08 Comdty</t>
  </si>
  <si>
    <t>FFN08 Comdty</t>
  </si>
  <si>
    <t>FFM08 Comdty</t>
  </si>
  <si>
    <t>FFU08 Comdty</t>
  </si>
  <si>
    <t>FFX08 Comdty</t>
  </si>
  <si>
    <t>FFZ08 Comdty</t>
  </si>
  <si>
    <t>FFF09 Comdty</t>
  </si>
  <si>
    <t>FFJ09 Comdty</t>
  </si>
  <si>
    <t>FFM09 Comdty</t>
  </si>
  <si>
    <t>FFN09 Comdty</t>
  </si>
  <si>
    <t>FFX09 Comdty</t>
  </si>
  <si>
    <t>FFU09 Comdty</t>
  </si>
  <si>
    <t>FFZ09 Comdty</t>
  </si>
  <si>
    <t>FFG10 Comdty</t>
  </si>
  <si>
    <t>FFH10 Comdty</t>
  </si>
  <si>
    <t>FFJ10 Comdty</t>
  </si>
  <si>
    <t>FFM10 Comdty</t>
  </si>
  <si>
    <t>FFN10 Comdty</t>
  </si>
  <si>
    <t>FFU10 Comdty</t>
  </si>
  <si>
    <t>FFX10 Comdty</t>
  </si>
  <si>
    <t>FFZ10 Comdty</t>
  </si>
  <si>
    <t>FFG11 Comdty</t>
  </si>
  <si>
    <t>FFH11 Comdty</t>
  </si>
  <si>
    <t>FFJ11 Comdty</t>
  </si>
  <si>
    <t>FFM11 Comdty</t>
  </si>
  <si>
    <t>FFN11 Comdty</t>
  </si>
  <si>
    <t>FFU11 Comdty</t>
  </si>
  <si>
    <t>FFX11 Comdty</t>
  </si>
  <si>
    <t>FFZ11 Comdty</t>
  </si>
  <si>
    <t>FFG12 Comdty</t>
  </si>
  <si>
    <t>FFH12 Comdty</t>
  </si>
  <si>
    <t>FFJ12 Comdty</t>
  </si>
  <si>
    <t>FFM12 Comdty</t>
  </si>
  <si>
    <t>FFN12 Comdty</t>
  </si>
  <si>
    <t>FFU12 Comdty</t>
  </si>
  <si>
    <t>FFX12 Comdty</t>
  </si>
  <si>
    <t>FFZ12 Comdty</t>
  </si>
  <si>
    <t>FFH13 Comdty</t>
  </si>
  <si>
    <t>FFF13 Comdty</t>
  </si>
  <si>
    <t>FFJ13 Comdty</t>
  </si>
  <si>
    <t>FFM13 Comdty</t>
  </si>
  <si>
    <t>FFQ13 Comdty</t>
  </si>
  <si>
    <t>FFU13 Comdty</t>
  </si>
  <si>
    <t>FFV13 Comdty</t>
  </si>
  <si>
    <t>FFZ13 Comdty</t>
  </si>
  <si>
    <t>FFF14 Comdty</t>
  </si>
  <si>
    <t>FFJ14 Comdty</t>
  </si>
  <si>
    <t>FFH14 Comdty</t>
  </si>
  <si>
    <t>FFM14 Comdty</t>
  </si>
  <si>
    <t>FFN14 Comdty</t>
  </si>
  <si>
    <t>FFU14 Comdty</t>
  </si>
  <si>
    <t>FFZ14 Comdty</t>
  </si>
  <si>
    <t>FFV14 Comdty</t>
  </si>
  <si>
    <t>FFF15 Comdty</t>
  </si>
  <si>
    <t>FFH15 Comdty</t>
  </si>
  <si>
    <t>FFJ15 Comdty</t>
  </si>
  <si>
    <t>FFM15 Comdty</t>
  </si>
  <si>
    <t>FFN15 Comdty</t>
  </si>
  <si>
    <t>FFU15 Comdty</t>
  </si>
  <si>
    <t>FFV15 Comdty</t>
  </si>
  <si>
    <t>FFZ15 Comdty</t>
  </si>
  <si>
    <t>FFF16 Comdty</t>
  </si>
  <si>
    <t>FFH16 Comdty</t>
  </si>
  <si>
    <t>FFJ16 Comdty</t>
  </si>
  <si>
    <t>FFM16 Comdty</t>
  </si>
  <si>
    <t>FFN16 Comdty</t>
  </si>
  <si>
    <t>FFU16 Comdty</t>
  </si>
  <si>
    <t>FFV16 Comdty</t>
  </si>
  <si>
    <t>FFZ16 Comdty</t>
  </si>
  <si>
    <t>FFG17 Comdty</t>
  </si>
  <si>
    <t>FFH17 Comdty</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</si>
</sst>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P762"/>
  <sheetViews>
    <sheetView tabSelected="1" workbookViewId="0">
      <selection activeCell="C2" sqref="C2 F2 I2 L2 O2 R2 U2 X2 AA2 AD2 AG2 AJ2 AM2 AP2 AS2 AV2 AY2 BB2 BE2 BH2 BK2 BN2 BQ2 BT2 BW2 BZ2 CC2 CF2 CI2 CL2 CO2 CR2 CU2 CX2 DA2 DD2 DG2 DJ2 DM2 DP2 DS2 DV2 DY2 EB2 EE2 EH2 EK2 EN2 EQ2 ET2 EW2 EZ2 FC2 FF2 FI2 FL2 FO2 FR2 FU2 FX2 GA2 GD2 GG2 GJ2 GM2 GP2 GS2 GV2 GY2 HB2 HE2 HH2 HK2 HN2 HQ2 HT2 HW2 HZ2 IC2 IF2 II2 IL2 IO2 IR2 IU2 IX2 JA2 JD2 JG2 JJ2 JM2 JP2 JS2 JV2 JY2 KB2 KE2 KH2 KK2 KN2 KQ2 KT2 KW2 KZ2 LC2 LF2 LI2 LL2 LO2 LR2 LU2 LX2 MA2 MD2 MG2 MJ2 MM2 MP2 MS2 MV2 MY2 NB2 NE2 NH2 NK2 NN2 NQ2 NT2 NW2 NZ2 OC2 OF2 OI2 OL2 OO2 OR2 OU2 OX2 PA2 PD2 PG2 PJ2 PM2 PP2 PS2 PV2 PY2 QB2 QE2 QH2 QK2 QN2 QQ2 QT2 QW2 QZ2 RC2 RF2 RI2 RL2 RO2 RR2 RU2 RX2 SA2 SD2 SG2 SJ2 SM2 SP2 SS2 SV2 SY2 TB2 TE2 TH2 TK2 TN2 TQ2 TT2 TW2 TZ2 UC2 UF2 UI2 UL2 UO2 UR2 UU2 UX2 VA2 VD2 VG2 VJ2 VM2 VP2 VS2 VV2 VY2 WB2 WE2 WH2 WK2 WN2 WQ2 WT2 WW2 WZ2 XC2 XF2 XI2 XL2 XO2 XR2 XU2 XX2 YA2 YD2 YG2 YJ2 YM2 YP2 YS2 YV2 YY2 ZB2 ZE2 ZH2"/>
    </sheetView>
  </sheetViews>
  <sheetFormatPr defaultRowHeight="14.25"/>
  <cols>
    <col min="1" max="1" width="13.75" bestFit="1" customWidth="1"/>
    <col min="3" max="3" width="13.75" bestFit="1" customWidth="1"/>
    <col min="173" max="173" width="9.75" bestFit="1" customWidth="1"/>
    <col min="175" max="175" width="10.75" bestFit="1" customWidth="1"/>
    <col min="179" max="179" width="10.75" bestFit="1" customWidth="1"/>
    <col min="187" max="187" width="10.75" bestFit="1" customWidth="1"/>
    <col min="189" max="189" width="10.75" bestFit="1" customWidth="1"/>
    <col min="191" max="191" width="9.75" bestFit="1" customWidth="1"/>
    <col min="197" max="197" width="9.75" bestFit="1" customWidth="1"/>
    <col min="201" max="201" width="9.75" bestFit="1" customWidth="1"/>
    <col min="205" max="205" width="10.75" bestFit="1" customWidth="1"/>
    <col min="207" max="207" width="10.75" bestFit="1" customWidth="1"/>
    <col min="209" max="209" width="9.75" bestFit="1" customWidth="1"/>
    <col min="213" max="213" width="9.75" bestFit="1" customWidth="1"/>
    <col min="215" max="215" width="9.75" bestFit="1" customWidth="1"/>
    <col min="217" max="217" width="9.75" bestFit="1" customWidth="1"/>
    <col min="223" max="223" width="9.75" bestFit="1" customWidth="1"/>
    <col min="225" max="225" width="10.75" bestFit="1" customWidth="1"/>
    <col min="227" max="227" width="10.75" bestFit="1" customWidth="1"/>
    <col min="229" max="229" width="10.75" bestFit="1" customWidth="1"/>
    <col min="237" max="237" width="9.75" bestFit="1" customWidth="1"/>
    <col min="241" max="241" width="10.75" bestFit="1" customWidth="1"/>
    <col min="251" max="251" width="9.75" bestFit="1" customWidth="1"/>
    <col min="253" max="253" width="9.75" bestFit="1" customWidth="1"/>
    <col min="259" max="259" width="10.75" bestFit="1" customWidth="1"/>
    <col min="261" max="261" width="9.75" bestFit="1" customWidth="1"/>
    <col min="263" max="263" width="9.75" bestFit="1" customWidth="1"/>
    <col min="265" max="265" width="10.75" bestFit="1" customWidth="1"/>
    <col min="267" max="267" width="9.75" bestFit="1" customWidth="1"/>
    <col min="269" max="269" width="9.75" bestFit="1" customWidth="1"/>
    <col min="271" max="271" width="9.75" bestFit="1" customWidth="1"/>
    <col min="273" max="273" width="9.75" bestFit="1" customWidth="1"/>
    <col min="275" max="275" width="9.75" bestFit="1" customWidth="1"/>
    <col min="277" max="277" width="9.75" bestFit="1" customWidth="1"/>
    <col min="279" max="279" width="9.75" bestFit="1" customWidth="1"/>
    <col min="285" max="285" width="9.75" bestFit="1" customWidth="1"/>
    <col min="291" max="291" width="9.75" bestFit="1" customWidth="1"/>
    <col min="293" max="293" width="9.75" bestFit="1" customWidth="1"/>
    <col min="307" max="307" width="9.75" bestFit="1" customWidth="1"/>
    <col min="309" max="309" width="9.75" bestFit="1" customWidth="1"/>
    <col min="323" max="323" width="9.75" bestFit="1" customWidth="1"/>
    <col min="325" max="325" width="9.75" bestFit="1" customWidth="1"/>
    <col min="337" max="337" width="9.75" bestFit="1" customWidth="1"/>
    <col min="339" max="339" width="9.75" bestFit="1" customWidth="1"/>
    <col min="353" max="353" width="9.75" bestFit="1" customWidth="1"/>
    <col min="355" max="355" width="9.75" bestFit="1" customWidth="1"/>
    <col min="369" max="369" width="9.75" bestFit="1" customWidth="1"/>
    <col min="371" max="371" width="9.75" bestFit="1" customWidth="1"/>
    <col min="385" max="385" width="9.75" bestFit="1" customWidth="1"/>
    <col min="387" max="387" width="9.75" bestFit="1" customWidth="1"/>
    <col min="391" max="391" width="9.75" bestFit="1" customWidth="1"/>
    <col min="395" max="395" width="9.75" bestFit="1" customWidth="1"/>
    <col min="397" max="397" width="9.75" bestFit="1" customWidth="1"/>
    <col min="399" max="399" width="9.75" bestFit="1" customWidth="1"/>
    <col min="401" max="401" width="9.75" bestFit="1" customWidth="1"/>
    <col min="403" max="403" width="9.75" bestFit="1" customWidth="1"/>
    <col min="405" max="405" width="9.75" bestFit="1" customWidth="1"/>
    <col min="407" max="407" width="9.75" bestFit="1" customWidth="1"/>
    <col min="417" max="417" width="9.75" bestFit="1" customWidth="1"/>
    <col min="421" max="421" width="9.75" bestFit="1" customWidth="1"/>
    <col min="433" max="433" width="9.75" bestFit="1" customWidth="1"/>
    <col min="435" max="435" width="9.75" bestFit="1" customWidth="1"/>
    <col min="443" max="443" width="9.75" bestFit="1" customWidth="1"/>
    <col min="445" max="445" width="9.75" bestFit="1" customWidth="1"/>
    <col min="447" max="447" width="9.75" bestFit="1" customWidth="1"/>
    <col min="449" max="449" width="9.75" bestFit="1" customWidth="1"/>
    <col min="451" max="451" width="10.75" bestFit="1" customWidth="1"/>
    <col min="453" max="453" width="10.75" bestFit="1" customWidth="1"/>
    <col min="455" max="455" width="9.75" bestFit="1" customWidth="1"/>
  </cols>
  <sheetData>
    <row r="1" spans="1:458">
      <c r="A1" t="s">
        <v>0</v>
      </c>
      <c r="C1" t="s">
        <v>3</v>
      </c>
      <c r="E1" t="s">
        <v>4</v>
      </c>
      <c r="G1" t="s">
        <v>5</v>
      </c>
      <c r="I1" t="s">
        <v>6</v>
      </c>
      <c r="K1" t="s">
        <v>7</v>
      </c>
      <c r="M1" t="s">
        <v>8</v>
      </c>
      <c r="O1" t="s">
        <v>9</v>
      </c>
      <c r="Q1" t="s">
        <v>10</v>
      </c>
      <c r="S1" t="s">
        <v>11</v>
      </c>
      <c r="U1" t="s">
        <v>12</v>
      </c>
      <c r="W1" t="s">
        <v>13</v>
      </c>
      <c r="Y1" t="s">
        <v>14</v>
      </c>
      <c r="AA1" t="s">
        <v>15</v>
      </c>
      <c r="AC1" t="s">
        <v>16</v>
      </c>
      <c r="AE1" t="s">
        <v>17</v>
      </c>
      <c r="AG1" t="s">
        <v>18</v>
      </c>
      <c r="AI1" t="s">
        <v>19</v>
      </c>
      <c r="AK1" t="s">
        <v>20</v>
      </c>
      <c r="AM1" t="s">
        <v>21</v>
      </c>
      <c r="AO1" t="s">
        <v>22</v>
      </c>
      <c r="AQ1" t="s">
        <v>23</v>
      </c>
      <c r="AS1" t="s">
        <v>24</v>
      </c>
      <c r="AU1" t="s">
        <v>25</v>
      </c>
      <c r="AW1" t="s">
        <v>26</v>
      </c>
      <c r="AY1" t="s">
        <v>27</v>
      </c>
      <c r="BA1" t="s">
        <v>28</v>
      </c>
      <c r="BC1" t="s">
        <v>29</v>
      </c>
      <c r="BE1" t="s">
        <v>30</v>
      </c>
      <c r="BG1" t="s">
        <v>31</v>
      </c>
      <c r="BI1" t="s">
        <v>32</v>
      </c>
      <c r="BK1" t="s">
        <v>33</v>
      </c>
      <c r="BM1" t="s">
        <v>34</v>
      </c>
      <c r="BO1" t="s">
        <v>35</v>
      </c>
      <c r="BQ1" t="s">
        <v>36</v>
      </c>
      <c r="BS1" t="s">
        <v>37</v>
      </c>
      <c r="BU1" t="s">
        <v>38</v>
      </c>
      <c r="BW1" t="s">
        <v>39</v>
      </c>
      <c r="BY1" t="s">
        <v>40</v>
      </c>
      <c r="CA1" t="s">
        <v>41</v>
      </c>
      <c r="CC1" t="s">
        <v>42</v>
      </c>
      <c r="CE1" t="s">
        <v>43</v>
      </c>
      <c r="CG1" t="s">
        <v>44</v>
      </c>
      <c r="CI1" t="s">
        <v>45</v>
      </c>
      <c r="CK1" t="s">
        <v>46</v>
      </c>
      <c r="CM1" t="s">
        <v>47</v>
      </c>
      <c r="CO1" t="s">
        <v>48</v>
      </c>
      <c r="CQ1" t="s">
        <v>49</v>
      </c>
      <c r="CS1" t="s">
        <v>50</v>
      </c>
      <c r="CU1" t="s">
        <v>51</v>
      </c>
      <c r="CW1" t="s">
        <v>52</v>
      </c>
      <c r="CY1" t="s">
        <v>53</v>
      </c>
      <c r="DA1" t="s">
        <v>54</v>
      </c>
      <c r="DC1" t="s">
        <v>55</v>
      </c>
      <c r="DE1" t="s">
        <v>56</v>
      </c>
      <c r="DG1" t="s">
        <v>57</v>
      </c>
      <c r="DI1" t="s">
        <v>58</v>
      </c>
      <c r="DK1" t="s">
        <v>59</v>
      </c>
      <c r="DM1" t="s">
        <v>60</v>
      </c>
      <c r="DO1" t="s">
        <v>61</v>
      </c>
      <c r="DQ1" t="s">
        <v>62</v>
      </c>
      <c r="DS1" t="s">
        <v>63</v>
      </c>
      <c r="DU1" t="s">
        <v>64</v>
      </c>
      <c r="DW1" t="s">
        <v>65</v>
      </c>
      <c r="DY1" t="s">
        <v>66</v>
      </c>
      <c r="EA1" t="s">
        <v>67</v>
      </c>
      <c r="EC1" t="s">
        <v>68</v>
      </c>
      <c r="EE1" t="s">
        <v>69</v>
      </c>
      <c r="EG1" t="s">
        <v>70</v>
      </c>
      <c r="EI1" t="s">
        <v>71</v>
      </c>
      <c r="EK1" t="s">
        <v>72</v>
      </c>
      <c r="EM1" t="s">
        <v>73</v>
      </c>
      <c r="EO1" t="s">
        <v>74</v>
      </c>
      <c r="EQ1" t="s">
        <v>75</v>
      </c>
      <c r="ES1" t="s">
        <v>76</v>
      </c>
      <c r="EU1" t="s">
        <v>77</v>
      </c>
      <c r="EW1" t="s">
        <v>78</v>
      </c>
      <c r="EY1" t="s">
        <v>79</v>
      </c>
      <c r="FA1" t="s">
        <v>80</v>
      </c>
      <c r="FC1" t="s">
        <v>81</v>
      </c>
      <c r="FE1" t="s">
        <v>82</v>
      </c>
      <c r="FG1" t="s">
        <v>83</v>
      </c>
      <c r="FI1" t="s">
        <v>84</v>
      </c>
      <c r="FK1" t="s">
        <v>85</v>
      </c>
      <c r="FM1" t="s">
        <v>86</v>
      </c>
      <c r="FO1" t="s">
        <v>87</v>
      </c>
      <c r="FQ1" t="s">
        <v>88</v>
      </c>
      <c r="FS1" t="s">
        <v>89</v>
      </c>
      <c r="FU1" t="s">
        <v>90</v>
      </c>
      <c r="FW1" t="s">
        <v>91</v>
      </c>
      <c r="FY1" t="s">
        <v>92</v>
      </c>
      <c r="GA1" t="s">
        <v>93</v>
      </c>
      <c r="GC1" t="s">
        <v>94</v>
      </c>
      <c r="GE1" t="s">
        <v>95</v>
      </c>
      <c r="GG1" t="s">
        <v>96</v>
      </c>
      <c r="GI1" t="s">
        <v>97</v>
      </c>
      <c r="GK1" t="s">
        <v>98</v>
      </c>
      <c r="GM1" t="s">
        <v>99</v>
      </c>
      <c r="GO1" t="s">
        <v>100</v>
      </c>
      <c r="GQ1" t="s">
        <v>101</v>
      </c>
      <c r="GS1" t="s">
        <v>102</v>
      </c>
      <c r="GU1" t="s">
        <v>103</v>
      </c>
      <c r="GW1" t="s">
        <v>104</v>
      </c>
      <c r="GY1" t="s">
        <v>105</v>
      </c>
      <c r="HA1" t="s">
        <v>106</v>
      </c>
      <c r="HC1" t="s">
        <v>107</v>
      </c>
      <c r="HE1" t="s">
        <v>108</v>
      </c>
      <c r="HG1" t="s">
        <v>109</v>
      </c>
      <c r="HI1" t="s">
        <v>110</v>
      </c>
      <c r="HK1" t="s">
        <v>111</v>
      </c>
      <c r="HM1" t="s">
        <v>112</v>
      </c>
      <c r="HO1" t="s">
        <v>113</v>
      </c>
      <c r="HQ1" t="s">
        <v>114</v>
      </c>
      <c r="HS1" t="s">
        <v>115</v>
      </c>
      <c r="HU1" t="s">
        <v>116</v>
      </c>
      <c r="HW1" t="s">
        <v>117</v>
      </c>
      <c r="HY1" t="s">
        <v>118</v>
      </c>
      <c r="IA1" t="s">
        <v>119</v>
      </c>
      <c r="IC1" t="s">
        <v>120</v>
      </c>
      <c r="IE1" t="s">
        <v>121</v>
      </c>
      <c r="IG1" t="s">
        <v>122</v>
      </c>
      <c r="II1" t="s">
        <v>123</v>
      </c>
      <c r="IK1" t="s">
        <v>124</v>
      </c>
      <c r="IM1" t="s">
        <v>125</v>
      </c>
      <c r="IO1" t="s">
        <v>126</v>
      </c>
      <c r="IQ1" t="s">
        <v>127</v>
      </c>
      <c r="IS1" t="s">
        <v>128</v>
      </c>
      <c r="IU1" t="s">
        <v>129</v>
      </c>
      <c r="IW1" t="s">
        <v>130</v>
      </c>
      <c r="IY1" t="s">
        <v>131</v>
      </c>
      <c r="JA1" t="s">
        <v>132</v>
      </c>
      <c r="JC1" t="s">
        <v>133</v>
      </c>
      <c r="JE1" t="s">
        <v>134</v>
      </c>
      <c r="JG1" t="s">
        <v>135</v>
      </c>
      <c r="JI1" t="s">
        <v>136</v>
      </c>
      <c r="JK1" t="s">
        <v>137</v>
      </c>
      <c r="JM1" t="s">
        <v>138</v>
      </c>
      <c r="JO1" t="s">
        <v>139</v>
      </c>
      <c r="JQ1" t="s">
        <v>140</v>
      </c>
      <c r="JS1" t="s">
        <v>141</v>
      </c>
      <c r="JU1" t="s">
        <v>142</v>
      </c>
      <c r="JW1" t="s">
        <v>143</v>
      </c>
      <c r="JY1" t="s">
        <v>144</v>
      </c>
      <c r="KA1" t="s">
        <v>145</v>
      </c>
      <c r="KC1" t="s">
        <v>146</v>
      </c>
      <c r="KE1" t="s">
        <v>147</v>
      </c>
      <c r="KG1" t="s">
        <v>148</v>
      </c>
      <c r="KI1" t="s">
        <v>149</v>
      </c>
      <c r="KK1" t="s">
        <v>150</v>
      </c>
      <c r="KM1" t="s">
        <v>151</v>
      </c>
      <c r="KO1" t="s">
        <v>152</v>
      </c>
      <c r="KQ1" t="s">
        <v>153</v>
      </c>
      <c r="KS1" t="s">
        <v>154</v>
      </c>
      <c r="KU1" t="s">
        <v>155</v>
      </c>
      <c r="KW1" t="s">
        <v>156</v>
      </c>
      <c r="KY1" t="s">
        <v>157</v>
      </c>
      <c r="LA1" t="s">
        <v>158</v>
      </c>
      <c r="LC1" t="s">
        <v>159</v>
      </c>
      <c r="LE1" t="s">
        <v>160</v>
      </c>
      <c r="LG1" t="s">
        <v>161</v>
      </c>
      <c r="LI1" t="s">
        <v>162</v>
      </c>
      <c r="LK1" t="s">
        <v>163</v>
      </c>
      <c r="LM1" t="s">
        <v>164</v>
      </c>
      <c r="LO1" t="s">
        <v>165</v>
      </c>
      <c r="LQ1" t="s">
        <v>166</v>
      </c>
      <c r="LS1" t="s">
        <v>167</v>
      </c>
      <c r="LU1" t="s">
        <v>168</v>
      </c>
      <c r="LW1" t="s">
        <v>169</v>
      </c>
      <c r="LY1" t="s">
        <v>170</v>
      </c>
      <c r="MA1" t="s">
        <v>171</v>
      </c>
      <c r="MC1" t="s">
        <v>172</v>
      </c>
      <c r="ME1" t="s">
        <v>173</v>
      </c>
      <c r="MG1" t="s">
        <v>174</v>
      </c>
      <c r="MI1" t="s">
        <v>175</v>
      </c>
      <c r="MK1" t="s">
        <v>176</v>
      </c>
      <c r="MM1" t="s">
        <v>177</v>
      </c>
      <c r="MO1" t="s">
        <v>178</v>
      </c>
      <c r="MQ1" t="s">
        <v>179</v>
      </c>
      <c r="MS1" t="s">
        <v>180</v>
      </c>
      <c r="MU1" t="s">
        <v>181</v>
      </c>
      <c r="MW1" t="s">
        <v>182</v>
      </c>
      <c r="MY1" t="s">
        <v>183</v>
      </c>
      <c r="NA1" t="s">
        <v>184</v>
      </c>
      <c r="NC1" t="s">
        <v>185</v>
      </c>
      <c r="NE1" t="s">
        <v>186</v>
      </c>
      <c r="NG1" t="s">
        <v>187</v>
      </c>
      <c r="NI1" t="s">
        <v>188</v>
      </c>
      <c r="NK1" t="s">
        <v>189</v>
      </c>
      <c r="NM1" t="s">
        <v>190</v>
      </c>
      <c r="NO1" t="s">
        <v>191</v>
      </c>
      <c r="NQ1" t="s">
        <v>192</v>
      </c>
      <c r="NS1" t="s">
        <v>193</v>
      </c>
      <c r="NU1" t="s">
        <v>194</v>
      </c>
      <c r="NW1" t="s">
        <v>195</v>
      </c>
      <c r="NY1" t="s">
        <v>196</v>
      </c>
      <c r="OA1" t="s">
        <v>197</v>
      </c>
      <c r="OC1" t="s">
        <v>198</v>
      </c>
      <c r="OE1" t="s">
        <v>199</v>
      </c>
      <c r="OG1" t="s">
        <v>200</v>
      </c>
      <c r="OI1" t="s">
        <v>201</v>
      </c>
      <c r="OK1" t="s">
        <v>202</v>
      </c>
      <c r="OM1" t="s">
        <v>203</v>
      </c>
      <c r="OO1" t="s">
        <v>204</v>
      </c>
      <c r="OQ1" t="s">
        <v>205</v>
      </c>
      <c r="OS1" t="s">
        <v>206</v>
      </c>
      <c r="OU1" t="s">
        <v>207</v>
      </c>
      <c r="OW1" t="s">
        <v>208</v>
      </c>
      <c r="OY1" t="s">
        <v>209</v>
      </c>
      <c r="PA1" t="s">
        <v>210</v>
      </c>
      <c r="PC1" t="s">
        <v>211</v>
      </c>
      <c r="PE1" t="s">
        <v>212</v>
      </c>
      <c r="PG1" t="s">
        <v>213</v>
      </c>
      <c r="PI1" t="s">
        <v>214</v>
      </c>
      <c r="PK1" t="s">
        <v>215</v>
      </c>
      <c r="PM1" t="s">
        <v>216</v>
      </c>
      <c r="PO1" t="s">
        <v>217</v>
      </c>
      <c r="PQ1" t="s">
        <v>218</v>
      </c>
      <c r="PS1" t="s">
        <v>219</v>
      </c>
      <c r="PU1" t="s">
        <v>220</v>
      </c>
      <c r="PW1" t="s">
        <v>221</v>
      </c>
      <c r="PY1" t="s">
        <v>222</v>
      </c>
      <c r="QA1" t="s">
        <v>223</v>
      </c>
      <c r="QC1" t="s">
        <v>224</v>
      </c>
      <c r="QE1" t="s">
        <v>225</v>
      </c>
      <c r="QG1" t="s">
        <v>226</v>
      </c>
      <c r="QI1" t="s">
        <v>227</v>
      </c>
      <c r="QK1" t="s">
        <v>228</v>
      </c>
      <c r="QM1" t="s">
        <v>229</v>
      </c>
      <c r="QO1" t="s">
        <v>230</v>
      </c>
    </row>
    <row r="2" spans="1:458">
      <c r="A2" t="s">
        <v>1</v>
      </c>
      <c r="B2" t="s">
        <v>2</v>
      </c>
      <c r="C2" t="s">
        <v>1</v>
      </c>
      <c r="D2" t="s">
        <v>2</v>
      </c>
      <c r="E2" t="s">
        <v>1</v>
      </c>
      <c r="F2" t="s">
        <v>2</v>
      </c>
      <c r="G2" t="s">
        <v>1</v>
      </c>
      <c r="H2" t="s">
        <v>2</v>
      </c>
      <c r="I2" t="s">
        <v>1</v>
      </c>
      <c r="J2" t="s">
        <v>2</v>
      </c>
      <c r="K2" t="s">
        <v>1</v>
      </c>
      <c r="L2" t="s">
        <v>2</v>
      </c>
      <c r="M2" t="s">
        <v>1</v>
      </c>
      <c r="N2" t="s">
        <v>2</v>
      </c>
      <c r="O2" t="s">
        <v>1</v>
      </c>
      <c r="P2" t="s">
        <v>2</v>
      </c>
      <c r="Q2" t="s">
        <v>1</v>
      </c>
      <c r="R2" t="s">
        <v>2</v>
      </c>
      <c r="S2" t="s">
        <v>1</v>
      </c>
      <c r="T2" t="s">
        <v>2</v>
      </c>
      <c r="U2" t="s">
        <v>1</v>
      </c>
      <c r="V2" t="s">
        <v>2</v>
      </c>
      <c r="W2" t="s">
        <v>1</v>
      </c>
      <c r="X2" t="s">
        <v>2</v>
      </c>
      <c r="Y2" t="s">
        <v>1</v>
      </c>
      <c r="Z2" t="s">
        <v>2</v>
      </c>
      <c r="AA2" t="s">
        <v>1</v>
      </c>
      <c r="AB2" t="s">
        <v>2</v>
      </c>
      <c r="AC2" t="s">
        <v>1</v>
      </c>
      <c r="AD2" t="s">
        <v>2</v>
      </c>
      <c r="AE2" t="s">
        <v>1</v>
      </c>
      <c r="AF2" t="s">
        <v>2</v>
      </c>
      <c r="AG2" t="s">
        <v>1</v>
      </c>
      <c r="AH2" t="s">
        <v>2</v>
      </c>
      <c r="AI2" t="s">
        <v>1</v>
      </c>
      <c r="AJ2" t="s">
        <v>2</v>
      </c>
      <c r="AK2" t="s">
        <v>1</v>
      </c>
      <c r="AL2" t="s">
        <v>2</v>
      </c>
      <c r="AM2" t="s">
        <v>1</v>
      </c>
      <c r="AN2" t="s">
        <v>2</v>
      </c>
      <c r="AO2" t="s">
        <v>1</v>
      </c>
      <c r="AP2" t="s">
        <v>2</v>
      </c>
      <c r="AQ2" t="s">
        <v>1</v>
      </c>
      <c r="AR2" t="s">
        <v>2</v>
      </c>
      <c r="AS2" t="s">
        <v>1</v>
      </c>
      <c r="AT2" t="s">
        <v>2</v>
      </c>
      <c r="AU2" t="s">
        <v>1</v>
      </c>
      <c r="AV2" t="s">
        <v>2</v>
      </c>
      <c r="AW2" t="s">
        <v>1</v>
      </c>
      <c r="AX2" t="s">
        <v>2</v>
      </c>
      <c r="AY2" t="s">
        <v>1</v>
      </c>
      <c r="AZ2" t="s">
        <v>2</v>
      </c>
      <c r="BA2" t="s">
        <v>1</v>
      </c>
      <c r="BB2" t="s">
        <v>2</v>
      </c>
      <c r="BC2" t="s">
        <v>1</v>
      </c>
      <c r="BD2" t="s">
        <v>2</v>
      </c>
      <c r="BE2" t="s">
        <v>1</v>
      </c>
      <c r="BF2" t="s">
        <v>2</v>
      </c>
      <c r="BG2" t="s">
        <v>1</v>
      </c>
      <c r="BH2" t="s">
        <v>2</v>
      </c>
      <c r="BI2" t="s">
        <v>1</v>
      </c>
      <c r="BJ2" t="s">
        <v>2</v>
      </c>
      <c r="BK2" t="s">
        <v>1</v>
      </c>
      <c r="BL2" t="s">
        <v>2</v>
      </c>
      <c r="BM2" t="s">
        <v>1</v>
      </c>
      <c r="BN2" t="s">
        <v>2</v>
      </c>
      <c r="BO2" t="s">
        <v>1</v>
      </c>
      <c r="BP2" t="s">
        <v>2</v>
      </c>
      <c r="BQ2" t="s">
        <v>1</v>
      </c>
      <c r="BR2" t="s">
        <v>2</v>
      </c>
      <c r="BS2" t="s">
        <v>1</v>
      </c>
      <c r="BT2" t="s">
        <v>2</v>
      </c>
      <c r="BU2" t="s">
        <v>1</v>
      </c>
      <c r="BV2" t="s">
        <v>2</v>
      </c>
      <c r="BW2" t="s">
        <v>1</v>
      </c>
      <c r="BX2" t="s">
        <v>2</v>
      </c>
      <c r="BY2" t="s">
        <v>1</v>
      </c>
      <c r="BZ2" t="s">
        <v>2</v>
      </c>
      <c r="CA2" t="s">
        <v>1</v>
      </c>
      <c r="CB2" t="s">
        <v>2</v>
      </c>
      <c r="CC2" t="s">
        <v>1</v>
      </c>
      <c r="CD2" t="s">
        <v>2</v>
      </c>
      <c r="CE2" t="s">
        <v>1</v>
      </c>
      <c r="CF2" t="s">
        <v>2</v>
      </c>
      <c r="CG2" t="s">
        <v>1</v>
      </c>
      <c r="CH2" t="s">
        <v>2</v>
      </c>
      <c r="CI2" t="s">
        <v>1</v>
      </c>
      <c r="CJ2" t="s">
        <v>2</v>
      </c>
      <c r="CK2" t="s">
        <v>1</v>
      </c>
      <c r="CL2" t="s">
        <v>2</v>
      </c>
      <c r="CM2" t="s">
        <v>1</v>
      </c>
      <c r="CN2" t="s">
        <v>2</v>
      </c>
      <c r="CO2" t="s">
        <v>1</v>
      </c>
      <c r="CP2" t="s">
        <v>2</v>
      </c>
      <c r="CQ2" t="s">
        <v>1</v>
      </c>
      <c r="CR2" t="s">
        <v>2</v>
      </c>
      <c r="CS2" t="s">
        <v>1</v>
      </c>
      <c r="CT2" t="s">
        <v>2</v>
      </c>
      <c r="CU2" t="s">
        <v>1</v>
      </c>
      <c r="CV2" t="s">
        <v>2</v>
      </c>
      <c r="CW2" t="s">
        <v>1</v>
      </c>
      <c r="CX2" t="s">
        <v>2</v>
      </c>
      <c r="CY2" t="s">
        <v>1</v>
      </c>
      <c r="CZ2" t="s">
        <v>2</v>
      </c>
      <c r="DA2" t="s">
        <v>1</v>
      </c>
      <c r="DB2" t="s">
        <v>2</v>
      </c>
      <c r="DC2" t="s">
        <v>1</v>
      </c>
      <c r="DD2" t="s">
        <v>2</v>
      </c>
      <c r="DE2" t="s">
        <v>1</v>
      </c>
      <c r="DF2" t="s">
        <v>2</v>
      </c>
      <c r="DG2" t="s">
        <v>1</v>
      </c>
      <c r="DH2" t="s">
        <v>2</v>
      </c>
      <c r="DI2" t="s">
        <v>1</v>
      </c>
      <c r="DJ2" t="s">
        <v>2</v>
      </c>
      <c r="DK2" t="s">
        <v>1</v>
      </c>
      <c r="DL2" t="s">
        <v>2</v>
      </c>
      <c r="DM2" t="s">
        <v>1</v>
      </c>
      <c r="DN2" t="s">
        <v>2</v>
      </c>
      <c r="DO2" t="s">
        <v>1</v>
      </c>
      <c r="DP2" t="s">
        <v>2</v>
      </c>
      <c r="DQ2" t="s">
        <v>1</v>
      </c>
      <c r="DR2" t="s">
        <v>2</v>
      </c>
      <c r="DS2" t="s">
        <v>1</v>
      </c>
      <c r="DT2" t="s">
        <v>2</v>
      </c>
      <c r="DU2" t="s">
        <v>1</v>
      </c>
      <c r="DV2" t="s">
        <v>2</v>
      </c>
      <c r="DW2" t="s">
        <v>1</v>
      </c>
      <c r="DX2" t="s">
        <v>2</v>
      </c>
      <c r="DY2" t="s">
        <v>1</v>
      </c>
      <c r="DZ2" t="s">
        <v>2</v>
      </c>
      <c r="EA2" t="s">
        <v>1</v>
      </c>
      <c r="EB2" t="s">
        <v>2</v>
      </c>
      <c r="EC2" t="s">
        <v>1</v>
      </c>
      <c r="ED2" t="s">
        <v>2</v>
      </c>
      <c r="EE2" t="s">
        <v>1</v>
      </c>
      <c r="EF2" t="s">
        <v>2</v>
      </c>
      <c r="EG2" t="s">
        <v>1</v>
      </c>
      <c r="EH2" t="s">
        <v>2</v>
      </c>
      <c r="EI2" t="s">
        <v>1</v>
      </c>
      <c r="EJ2" t="s">
        <v>2</v>
      </c>
      <c r="EK2" t="s">
        <v>1</v>
      </c>
      <c r="EL2" t="s">
        <v>2</v>
      </c>
      <c r="EM2" t="s">
        <v>1</v>
      </c>
      <c r="EN2" t="s">
        <v>2</v>
      </c>
      <c r="EO2" t="s">
        <v>1</v>
      </c>
      <c r="EP2" t="s">
        <v>2</v>
      </c>
      <c r="EQ2" t="s">
        <v>1</v>
      </c>
      <c r="ER2" t="s">
        <v>2</v>
      </c>
      <c r="ES2" t="s">
        <v>1</v>
      </c>
      <c r="ET2" t="s">
        <v>2</v>
      </c>
      <c r="EU2" t="s">
        <v>1</v>
      </c>
      <c r="EV2" t="s">
        <v>2</v>
      </c>
      <c r="EW2" t="s">
        <v>1</v>
      </c>
      <c r="EX2" t="s">
        <v>2</v>
      </c>
      <c r="EY2" t="s">
        <v>1</v>
      </c>
      <c r="EZ2" t="s">
        <v>2</v>
      </c>
      <c r="FA2" t="s">
        <v>1</v>
      </c>
      <c r="FB2" t="s">
        <v>2</v>
      </c>
      <c r="FC2" t="s">
        <v>1</v>
      </c>
      <c r="FD2" t="s">
        <v>2</v>
      </c>
      <c r="FE2" t="s">
        <v>1</v>
      </c>
      <c r="FF2" t="s">
        <v>2</v>
      </c>
      <c r="FG2" t="s">
        <v>1</v>
      </c>
      <c r="FH2" t="s">
        <v>2</v>
      </c>
      <c r="FI2" t="s">
        <v>1</v>
      </c>
      <c r="FJ2" t="s">
        <v>2</v>
      </c>
      <c r="FK2" t="s">
        <v>1</v>
      </c>
      <c r="FL2" t="s">
        <v>2</v>
      </c>
      <c r="FM2" t="s">
        <v>1</v>
      </c>
      <c r="FN2" t="s">
        <v>2</v>
      </c>
      <c r="FO2" t="s">
        <v>1</v>
      </c>
      <c r="FP2" t="s">
        <v>2</v>
      </c>
      <c r="FQ2" t="s">
        <v>1</v>
      </c>
      <c r="FR2" t="s">
        <v>2</v>
      </c>
      <c r="FS2" t="s">
        <v>1</v>
      </c>
      <c r="FT2" t="s">
        <v>2</v>
      </c>
      <c r="FU2" t="s">
        <v>1</v>
      </c>
      <c r="FV2" t="s">
        <v>2</v>
      </c>
      <c r="FW2" t="s">
        <v>1</v>
      </c>
      <c r="FX2" t="s">
        <v>2</v>
      </c>
      <c r="FY2" t="s">
        <v>1</v>
      </c>
      <c r="FZ2" t="s">
        <v>2</v>
      </c>
      <c r="GA2" t="s">
        <v>1</v>
      </c>
      <c r="GB2" t="s">
        <v>2</v>
      </c>
      <c r="GC2" t="s">
        <v>1</v>
      </c>
      <c r="GD2" t="s">
        <v>2</v>
      </c>
      <c r="GE2" t="s">
        <v>1</v>
      </c>
      <c r="GF2" t="s">
        <v>2</v>
      </c>
      <c r="GG2" t="s">
        <v>1</v>
      </c>
      <c r="GH2" t="s">
        <v>2</v>
      </c>
      <c r="GI2" t="s">
        <v>1</v>
      </c>
      <c r="GJ2" t="s">
        <v>2</v>
      </c>
      <c r="GK2" t="s">
        <v>1</v>
      </c>
      <c r="GL2" t="s">
        <v>2</v>
      </c>
      <c r="GM2" t="s">
        <v>1</v>
      </c>
      <c r="GN2" t="s">
        <v>2</v>
      </c>
      <c r="GO2" t="s">
        <v>1</v>
      </c>
      <c r="GP2" t="s">
        <v>2</v>
      </c>
      <c r="GQ2" t="s">
        <v>1</v>
      </c>
      <c r="GR2" t="s">
        <v>2</v>
      </c>
      <c r="GS2" t="s">
        <v>1</v>
      </c>
      <c r="GT2" t="s">
        <v>2</v>
      </c>
      <c r="GU2" t="s">
        <v>1</v>
      </c>
      <c r="GV2" t="s">
        <v>2</v>
      </c>
      <c r="GW2" t="s">
        <v>1</v>
      </c>
      <c r="GX2" t="s">
        <v>2</v>
      </c>
      <c r="GY2" t="s">
        <v>1</v>
      </c>
      <c r="GZ2" t="s">
        <v>2</v>
      </c>
      <c r="HA2" t="s">
        <v>1</v>
      </c>
      <c r="HB2" t="s">
        <v>2</v>
      </c>
      <c r="HC2" t="s">
        <v>1</v>
      </c>
      <c r="HD2" t="s">
        <v>2</v>
      </c>
      <c r="HE2" t="s">
        <v>1</v>
      </c>
      <c r="HF2" t="s">
        <v>2</v>
      </c>
      <c r="HG2" t="s">
        <v>1</v>
      </c>
      <c r="HH2" t="s">
        <v>2</v>
      </c>
      <c r="HI2" t="s">
        <v>1</v>
      </c>
      <c r="HJ2" t="s">
        <v>2</v>
      </c>
      <c r="HK2" t="s">
        <v>1</v>
      </c>
      <c r="HL2" t="s">
        <v>2</v>
      </c>
      <c r="HM2" t="s">
        <v>1</v>
      </c>
      <c r="HN2" t="s">
        <v>2</v>
      </c>
      <c r="HO2" t="s">
        <v>1</v>
      </c>
      <c r="HP2" t="s">
        <v>2</v>
      </c>
      <c r="HQ2" t="s">
        <v>1</v>
      </c>
      <c r="HR2" t="s">
        <v>2</v>
      </c>
      <c r="HS2" t="s">
        <v>1</v>
      </c>
      <c r="HT2" t="s">
        <v>2</v>
      </c>
      <c r="HU2" t="s">
        <v>1</v>
      </c>
      <c r="HV2" t="s">
        <v>2</v>
      </c>
      <c r="HW2" t="s">
        <v>1</v>
      </c>
      <c r="HX2" t="s">
        <v>2</v>
      </c>
      <c r="HY2" t="s">
        <v>1</v>
      </c>
      <c r="HZ2" t="s">
        <v>2</v>
      </c>
      <c r="IA2" t="s">
        <v>1</v>
      </c>
      <c r="IB2" t="s">
        <v>2</v>
      </c>
      <c r="IC2" t="s">
        <v>1</v>
      </c>
      <c r="ID2" t="s">
        <v>2</v>
      </c>
      <c r="IE2" t="s">
        <v>1</v>
      </c>
      <c r="IF2" t="s">
        <v>2</v>
      </c>
      <c r="IG2" t="s">
        <v>1</v>
      </c>
      <c r="IH2" t="s">
        <v>2</v>
      </c>
      <c r="II2" t="s">
        <v>1</v>
      </c>
      <c r="IJ2" t="s">
        <v>2</v>
      </c>
      <c r="IK2" t="s">
        <v>1</v>
      </c>
      <c r="IL2" t="s">
        <v>2</v>
      </c>
      <c r="IM2" t="s">
        <v>1</v>
      </c>
      <c r="IN2" t="s">
        <v>2</v>
      </c>
      <c r="IO2" t="s">
        <v>1</v>
      </c>
      <c r="IP2" t="s">
        <v>2</v>
      </c>
      <c r="IQ2" t="s">
        <v>1</v>
      </c>
      <c r="IR2" t="s">
        <v>2</v>
      </c>
      <c r="IS2" t="s">
        <v>1</v>
      </c>
      <c r="IT2" t="s">
        <v>2</v>
      </c>
      <c r="IU2" t="s">
        <v>1</v>
      </c>
      <c r="IV2" t="s">
        <v>2</v>
      </c>
      <c r="IW2" t="s">
        <v>1</v>
      </c>
      <c r="IX2" t="s">
        <v>2</v>
      </c>
      <c r="IY2" t="s">
        <v>1</v>
      </c>
      <c r="IZ2" t="s">
        <v>2</v>
      </c>
      <c r="JA2" t="s">
        <v>1</v>
      </c>
      <c r="JB2" t="s">
        <v>2</v>
      </c>
      <c r="JC2" t="s">
        <v>1</v>
      </c>
      <c r="JD2" t="s">
        <v>2</v>
      </c>
      <c r="JE2" t="s">
        <v>1</v>
      </c>
      <c r="JF2" t="s">
        <v>2</v>
      </c>
      <c r="JG2" t="s">
        <v>1</v>
      </c>
      <c r="JH2" t="s">
        <v>2</v>
      </c>
      <c r="JI2" t="s">
        <v>1</v>
      </c>
      <c r="JJ2" t="s">
        <v>2</v>
      </c>
      <c r="JK2" t="s">
        <v>1</v>
      </c>
      <c r="JL2" t="s">
        <v>2</v>
      </c>
      <c r="JM2" t="s">
        <v>1</v>
      </c>
      <c r="JN2" t="s">
        <v>2</v>
      </c>
      <c r="JO2" t="s">
        <v>1</v>
      </c>
      <c r="JP2" t="s">
        <v>2</v>
      </c>
      <c r="JQ2" t="s">
        <v>1</v>
      </c>
      <c r="JR2" t="s">
        <v>2</v>
      </c>
      <c r="JS2" t="s">
        <v>1</v>
      </c>
      <c r="JT2" t="s">
        <v>2</v>
      </c>
      <c r="JU2" t="s">
        <v>1</v>
      </c>
      <c r="JV2" t="s">
        <v>2</v>
      </c>
      <c r="JW2" t="s">
        <v>1</v>
      </c>
      <c r="JX2" t="s">
        <v>2</v>
      </c>
      <c r="JY2" t="s">
        <v>1</v>
      </c>
      <c r="JZ2" t="s">
        <v>2</v>
      </c>
      <c r="KA2" t="s">
        <v>1</v>
      </c>
      <c r="KB2" t="s">
        <v>2</v>
      </c>
      <c r="KC2" t="s">
        <v>1</v>
      </c>
      <c r="KD2" t="s">
        <v>2</v>
      </c>
      <c r="KE2" t="s">
        <v>1</v>
      </c>
      <c r="KF2" t="s">
        <v>2</v>
      </c>
      <c r="KG2" t="s">
        <v>1</v>
      </c>
      <c r="KH2" t="s">
        <v>2</v>
      </c>
      <c r="KI2" t="s">
        <v>1</v>
      </c>
      <c r="KJ2" t="s">
        <v>2</v>
      </c>
      <c r="KK2" t="s">
        <v>1</v>
      </c>
      <c r="KL2" t="s">
        <v>2</v>
      </c>
      <c r="KM2" t="s">
        <v>1</v>
      </c>
      <c r="KN2" t="s">
        <v>2</v>
      </c>
      <c r="KO2" t="s">
        <v>1</v>
      </c>
      <c r="KP2" t="s">
        <v>2</v>
      </c>
      <c r="KQ2" t="s">
        <v>1</v>
      </c>
      <c r="KR2" t="s">
        <v>2</v>
      </c>
      <c r="KS2" t="s">
        <v>1</v>
      </c>
      <c r="KT2" t="s">
        <v>2</v>
      </c>
      <c r="KU2" t="s">
        <v>1</v>
      </c>
      <c r="KV2" t="s">
        <v>2</v>
      </c>
      <c r="KW2" t="s">
        <v>1</v>
      </c>
      <c r="KX2" t="s">
        <v>2</v>
      </c>
      <c r="KY2" t="s">
        <v>1</v>
      </c>
      <c r="KZ2" t="s">
        <v>2</v>
      </c>
      <c r="LA2" t="s">
        <v>1</v>
      </c>
      <c r="LB2" t="s">
        <v>2</v>
      </c>
      <c r="LC2" t="s">
        <v>1</v>
      </c>
      <c r="LD2" t="s">
        <v>2</v>
      </c>
      <c r="LE2" t="s">
        <v>1</v>
      </c>
      <c r="LF2" t="s">
        <v>2</v>
      </c>
      <c r="LG2" t="s">
        <v>1</v>
      </c>
      <c r="LH2" t="s">
        <v>2</v>
      </c>
      <c r="LI2" t="s">
        <v>1</v>
      </c>
      <c r="LJ2" t="s">
        <v>2</v>
      </c>
      <c r="LK2" t="s">
        <v>1</v>
      </c>
      <c r="LL2" t="s">
        <v>2</v>
      </c>
      <c r="LM2" t="s">
        <v>1</v>
      </c>
      <c r="LN2" t="s">
        <v>2</v>
      </c>
      <c r="LO2" t="s">
        <v>1</v>
      </c>
      <c r="LP2" t="s">
        <v>2</v>
      </c>
      <c r="LQ2" t="s">
        <v>1</v>
      </c>
      <c r="LR2" t="s">
        <v>2</v>
      </c>
      <c r="LS2" t="s">
        <v>1</v>
      </c>
      <c r="LT2" t="s">
        <v>2</v>
      </c>
      <c r="LU2" t="s">
        <v>1</v>
      </c>
      <c r="LV2" t="s">
        <v>2</v>
      </c>
      <c r="LW2" t="s">
        <v>1</v>
      </c>
      <c r="LX2" t="s">
        <v>2</v>
      </c>
      <c r="LY2" t="s">
        <v>1</v>
      </c>
      <c r="LZ2" t="s">
        <v>2</v>
      </c>
      <c r="MA2" t="s">
        <v>1</v>
      </c>
      <c r="MB2" t="s">
        <v>2</v>
      </c>
      <c r="MC2" t="s">
        <v>1</v>
      </c>
      <c r="MD2" t="s">
        <v>2</v>
      </c>
      <c r="ME2" t="s">
        <v>1</v>
      </c>
      <c r="MF2" t="s">
        <v>2</v>
      </c>
      <c r="MG2" t="s">
        <v>1</v>
      </c>
      <c r="MH2" t="s">
        <v>2</v>
      </c>
      <c r="MI2" t="s">
        <v>1</v>
      </c>
      <c r="MJ2" t="s">
        <v>2</v>
      </c>
      <c r="MK2" t="s">
        <v>1</v>
      </c>
      <c r="ML2" t="s">
        <v>2</v>
      </c>
      <c r="MM2" t="s">
        <v>1</v>
      </c>
      <c r="MN2" t="s">
        <v>2</v>
      </c>
      <c r="MO2" t="s">
        <v>1</v>
      </c>
      <c r="MP2" t="s">
        <v>2</v>
      </c>
      <c r="MQ2" t="s">
        <v>1</v>
      </c>
      <c r="MR2" t="s">
        <v>2</v>
      </c>
      <c r="MS2" t="s">
        <v>1</v>
      </c>
      <c r="MT2" t="s">
        <v>2</v>
      </c>
      <c r="MU2" t="s">
        <v>1</v>
      </c>
      <c r="MV2" t="s">
        <v>2</v>
      </c>
      <c r="MW2" t="s">
        <v>1</v>
      </c>
      <c r="MX2" t="s">
        <v>2</v>
      </c>
      <c r="MY2" t="s">
        <v>1</v>
      </c>
      <c r="MZ2" t="s">
        <v>2</v>
      </c>
      <c r="NA2" t="s">
        <v>1</v>
      </c>
      <c r="NB2" t="s">
        <v>2</v>
      </c>
      <c r="NC2" t="s">
        <v>1</v>
      </c>
      <c r="ND2" t="s">
        <v>2</v>
      </c>
      <c r="NE2" t="s">
        <v>1</v>
      </c>
      <c r="NF2" t="s">
        <v>2</v>
      </c>
      <c r="NG2" t="s">
        <v>1</v>
      </c>
      <c r="NH2" t="s">
        <v>2</v>
      </c>
      <c r="NI2" t="s">
        <v>1</v>
      </c>
      <c r="NJ2" t="s">
        <v>2</v>
      </c>
      <c r="NK2" t="s">
        <v>1</v>
      </c>
      <c r="NL2" t="s">
        <v>2</v>
      </c>
      <c r="NM2" t="s">
        <v>1</v>
      </c>
      <c r="NN2" t="s">
        <v>2</v>
      </c>
      <c r="NO2" t="s">
        <v>1</v>
      </c>
      <c r="NP2" t="s">
        <v>2</v>
      </c>
      <c r="NQ2" t="s">
        <v>1</v>
      </c>
      <c r="NR2" t="s">
        <v>2</v>
      </c>
      <c r="NS2" t="s">
        <v>1</v>
      </c>
      <c r="NT2" t="s">
        <v>2</v>
      </c>
      <c r="NU2" t="s">
        <v>1</v>
      </c>
      <c r="NV2" t="s">
        <v>2</v>
      </c>
      <c r="NW2" t="s">
        <v>1</v>
      </c>
      <c r="NX2" t="s">
        <v>2</v>
      </c>
      <c r="NY2" t="s">
        <v>1</v>
      </c>
      <c r="NZ2" t="s">
        <v>2</v>
      </c>
      <c r="OA2" t="s">
        <v>1</v>
      </c>
      <c r="OB2" t="s">
        <v>2</v>
      </c>
      <c r="OC2" t="s">
        <v>1</v>
      </c>
      <c r="OD2" t="s">
        <v>2</v>
      </c>
      <c r="OE2" t="s">
        <v>1</v>
      </c>
      <c r="OF2" t="s">
        <v>2</v>
      </c>
      <c r="OG2" t="s">
        <v>1</v>
      </c>
      <c r="OH2" t="s">
        <v>2</v>
      </c>
      <c r="OI2" t="s">
        <v>1</v>
      </c>
      <c r="OJ2" t="s">
        <v>2</v>
      </c>
      <c r="OK2" t="s">
        <v>1</v>
      </c>
      <c r="OL2" t="s">
        <v>2</v>
      </c>
      <c r="OM2" t="s">
        <v>1</v>
      </c>
      <c r="ON2" t="s">
        <v>2</v>
      </c>
      <c r="OO2" t="s">
        <v>1</v>
      </c>
      <c r="OP2" t="s">
        <v>2</v>
      </c>
      <c r="OQ2" t="s">
        <v>1</v>
      </c>
      <c r="OR2" t="s">
        <v>2</v>
      </c>
      <c r="OS2" t="s">
        <v>1</v>
      </c>
      <c r="OT2" t="s">
        <v>2</v>
      </c>
      <c r="OU2" t="s">
        <v>1</v>
      </c>
      <c r="OV2" t="s">
        <v>2</v>
      </c>
      <c r="OW2" t="s">
        <v>1</v>
      </c>
      <c r="OX2" t="s">
        <v>2</v>
      </c>
      <c r="OY2" t="s">
        <v>1</v>
      </c>
      <c r="OZ2" t="s">
        <v>2</v>
      </c>
      <c r="PA2" t="s">
        <v>1</v>
      </c>
      <c r="PB2" t="s">
        <v>2</v>
      </c>
      <c r="PC2" t="s">
        <v>1</v>
      </c>
      <c r="PD2" t="s">
        <v>2</v>
      </c>
      <c r="PE2" t="s">
        <v>1</v>
      </c>
      <c r="PF2" t="s">
        <v>2</v>
      </c>
      <c r="PG2" t="s">
        <v>1</v>
      </c>
      <c r="PH2" t="s">
        <v>2</v>
      </c>
      <c r="PI2" t="s">
        <v>1</v>
      </c>
      <c r="PJ2" t="s">
        <v>2</v>
      </c>
      <c r="PK2" t="s">
        <v>1</v>
      </c>
      <c r="PL2" t="s">
        <v>2</v>
      </c>
      <c r="PM2" t="s">
        <v>1</v>
      </c>
      <c r="PN2" t="s">
        <v>2</v>
      </c>
      <c r="PO2" t="s">
        <v>1</v>
      </c>
      <c r="PP2" t="s">
        <v>2</v>
      </c>
      <c r="PQ2" t="s">
        <v>1</v>
      </c>
      <c r="PR2" t="s">
        <v>2</v>
      </c>
      <c r="PS2" t="s">
        <v>1</v>
      </c>
      <c r="PT2" t="s">
        <v>2</v>
      </c>
      <c r="PU2" t="s">
        <v>1</v>
      </c>
      <c r="PV2" t="s">
        <v>2</v>
      </c>
      <c r="PW2" t="s">
        <v>1</v>
      </c>
      <c r="PX2" t="s">
        <v>2</v>
      </c>
      <c r="PY2" t="s">
        <v>1</v>
      </c>
      <c r="PZ2" t="s">
        <v>2</v>
      </c>
      <c r="QA2" t="s">
        <v>1</v>
      </c>
      <c r="QB2" t="s">
        <v>2</v>
      </c>
      <c r="QC2" t="s">
        <v>1</v>
      </c>
      <c r="QD2" t="s">
        <v>2</v>
      </c>
      <c r="QE2" t="s">
        <v>1</v>
      </c>
      <c r="QF2" t="s">
        <v>2</v>
      </c>
      <c r="QG2" t="s">
        <v>1</v>
      </c>
      <c r="QH2" t="s">
        <v>2</v>
      </c>
      <c r="QI2" t="s">
        <v>1</v>
      </c>
      <c r="QJ2" t="s">
        <v>2</v>
      </c>
      <c r="QK2" t="s">
        <v>1</v>
      </c>
      <c r="QL2" t="s">
        <v>2</v>
      </c>
      <c r="QM2" t="s">
        <v>1</v>
      </c>
      <c r="QN2" t="s">
        <v>2</v>
      </c>
      <c r="QO2" t="s">
        <v>1</v>
      </c>
      <c r="QP2" t="s">
        <v>2</v>
      </c>
    </row>
    <row r="3" spans="1:458">
      <c r="A3" s="1" t="e">
        <f ca="1">_xll.BDH($A$1,$B$2:$B$2,"1/1/1989","12/31/2016","Dir=V","Dts=S","Sort=A","Quote=C","QtTyp=P","Days=T","Per=cd","DtFmt=D","UseDPDF=Y","cols=2;rows=189")</f>
        <v>#NAME?</v>
      </c>
      <c r="B3">
        <v>90.84</v>
      </c>
      <c r="C3" s="1" t="e">
        <f ca="1">_xll.BDH($C$1,$D$2:$D$2,"1/1/1989","12/31/2016","Dir=V","Dts=S","Sort=A","Quote=C","QtTyp=P","Days=T","Per=cd","DtFmt=D","UseDPDF=Y","cols=2;rows=129")</f>
        <v>#NAME?</v>
      </c>
      <c r="D3">
        <v>90.1</v>
      </c>
      <c r="E3" s="1" t="e">
        <f ca="1">_xll.BDH($E$1,$F$2:$F$2,"1/1/1989","12/31/2016","Dir=V","Dts=S","Sort=A","Quote=C","QtTyp=P","Days=T","Per=cd","DtFmt=D","UseDPDF=Y","cols=2;rows=129")</f>
        <v>#NAME?</v>
      </c>
      <c r="F3">
        <v>90.83</v>
      </c>
      <c r="G3" s="1" t="e">
        <f ca="1">_xll.BDH($G$1,$H$2:$H$2,"1/1/1989","12/31/2016","Dir=V","Dts=S","Sort=A","Quote=C","QtTyp=P","Days=T","Per=cd","DtFmt=D","UseDPDF=Y","cols=2;rows=111")</f>
        <v>#NAME?</v>
      </c>
      <c r="H3">
        <v>91.52</v>
      </c>
      <c r="I3" s="1" t="e">
        <f ca="1">_xll.BDH($I$1,$J$2:$J$2,"1/1/1989","12/31/2016","Dir=V","Dts=S","Sort=A","Quote=C","QtTyp=P","Days=T","Per=cd","DtFmt=D","UseDPDF=Y","cols=2;rows=109")</f>
        <v>#NAME?</v>
      </c>
      <c r="J3">
        <v>91.47</v>
      </c>
      <c r="K3" s="1" t="e">
        <f ca="1">_xll.BDH($K$1,$L$2:$L$2,"1/1/1989","12/31/2016","Dir=V","Dts=S","Sort=A","Quote=C","QtTyp=P","Days=T","Per=cd","DtFmt=D","UseDPDF=Y","cols=2;rows=142")</f>
        <v>#NAME?</v>
      </c>
      <c r="L3">
        <v>91.58</v>
      </c>
      <c r="M3" s="1" t="e">
        <f ca="1">_xll.BDH($M$1,$N$2:$N$2,"1/1/1989","12/31/2016","Dir=V","Dts=S","Sort=A","Quote=C","QtTyp=P","Days=T","Per=cd","DtFmt=D","UseDPDF=Y","cols=2;rows=105")</f>
        <v>#NAME?</v>
      </c>
      <c r="N3">
        <v>92.09</v>
      </c>
      <c r="O3" s="1" t="e">
        <f ca="1">_xll.BDH($O$1,$P$2:$P$2,"1/1/1989","12/31/2016","Dir=V","Dts=S","Sort=A","Quote=C","QtTyp=P","Days=T","Per=cd","DtFmt=D","UseDPDF=Y","cols=2;rows=125")</f>
        <v>#NAME?</v>
      </c>
      <c r="P3">
        <v>92.09</v>
      </c>
      <c r="Q3" s="1" t="e">
        <f ca="1">_xll.BDH($Q$1,$R$2:$R$2,"1/1/1989","12/31/2016","Dir=V","Dts=S","Sort=A","Quote=C","QtTyp=P","Days=T","Per=cd","DtFmt=D","UseDPDF=Y","cols=2;rows=122")</f>
        <v>#NAME?</v>
      </c>
      <c r="R3">
        <v>91.51</v>
      </c>
      <c r="S3" s="1" t="e">
        <f ca="1">_xll.BDH($S$1,$T$2:$T$2,"1/1/1989","12/31/2016","Dir=V","Dts=S","Sort=A","Quote=C","QtTyp=P","Days=T","Per=cd","DtFmt=D","UseDPDF=Y","cols=2;rows=107")</f>
        <v>#NAME?</v>
      </c>
      <c r="T3">
        <v>91.95</v>
      </c>
      <c r="U3" s="1" t="e">
        <f ca="1">_xll.BDH($U$1,$V$2:$V$2,"1/1/1989","12/31/2016","Dir=V","Dts=S","Sort=A","Quote=C","QtTyp=P","Days=T","Per=cd","DtFmt=D","UseDPDF=Y","cols=2;rows=124")</f>
        <v>#NAME?</v>
      </c>
      <c r="V3">
        <v>91.92</v>
      </c>
      <c r="W3" s="1" t="e">
        <f ca="1">_xll.BDH($W$1,$X$2:$X$2,"1/1/1989","12/31/2016","Dir=V","Dts=S","Sort=A","Quote=C","QtTyp=P","Days=T","Per=cd","DtFmt=D","UseDPDF=Y","cols=2;rows=117")</f>
        <v>#NAME?</v>
      </c>
      <c r="X3">
        <v>92.2</v>
      </c>
      <c r="Y3" s="1" t="e">
        <f ca="1">_xll.BDH($Y$1,$Z$2:$Z$2,"1/1/1989","12/31/2016","Dir=V","Dts=S","Sort=A","Quote=C","QtTyp=P","Days=T","Per=cd","DtFmt=D","UseDPDF=Y","cols=2;rows=111")</f>
        <v>#NAME?</v>
      </c>
      <c r="Z3">
        <v>92.22</v>
      </c>
      <c r="AA3" s="1" t="e">
        <f ca="1">_xll.BDH($AA$1,$AB$2:$AB$2,"1/1/1989","12/31/2016","Dir=V","Dts=S","Sort=A","Quote=C","QtTyp=P","Days=T","Per=cd","DtFmt=D","UseDPDF=Y","cols=2;rows=106")</f>
        <v>#NAME?</v>
      </c>
      <c r="AB3">
        <v>92.4</v>
      </c>
      <c r="AC3" s="1" t="e">
        <f ca="1">_xll.BDH($AC$1,$AD$2:$AD$2,"1/1/1989","12/31/2016","Dir=V","Dts=S","Sort=A","Quote=C","QtTyp=P","Days=T","Per=cd","DtFmt=D","UseDPDF=Y","cols=2;rows=107")</f>
        <v>#NAME?</v>
      </c>
      <c r="AD3">
        <v>92.72</v>
      </c>
      <c r="AE3" s="1" t="e">
        <f ca="1">_xll.BDH($AE$1,$AF$2:$AF$2,"1/1/1989","12/31/2016","Dir=V","Dts=S","Sort=A","Quote=C","QtTyp=P","Days=T","Per=cd","DtFmt=D","UseDPDF=Y","cols=2;rows=129")</f>
        <v>#NAME?</v>
      </c>
      <c r="AF3">
        <v>92.7</v>
      </c>
      <c r="AG3" s="1" t="e">
        <f ca="1">_xll.BDH($AG$1,$AH$2:$AH$2,"1/1/1989","12/31/2016","Dir=V","Dts=S","Sort=A","Quote=C","QtTyp=P","Days=T","Per=cd","DtFmt=D","UseDPDF=Y","cols=2;rows=145")</f>
        <v>#NAME?</v>
      </c>
      <c r="AH3">
        <v>92.79</v>
      </c>
      <c r="AI3" s="1" t="e">
        <f ca="1">_xll.BDH($AI$1,$AJ$2:$AJ$2,"1/1/1989","12/31/2016","Dir=V","Dts=S","Sort=A","Quote=C","QtTyp=P","Days=T","Per=cd","DtFmt=D","UseDPDF=Y","cols=2;rows=124")</f>
        <v>#NAME?</v>
      </c>
      <c r="AJ3">
        <v>93.8</v>
      </c>
      <c r="AK3" s="1" t="e">
        <f ca="1">_xll.BDH($AK$1,$AL$2:$AL$2,"1/1/1989","12/31/2016","Dir=V","Dts=S","Sort=A","Quote=C","QtTyp=P","Days=T","Per=cd","DtFmt=D","UseDPDF=Y","cols=2;rows=146")</f>
        <v>#NAME?</v>
      </c>
      <c r="AL3">
        <v>93.82</v>
      </c>
      <c r="AM3" s="1" t="e">
        <f ca="1">_xll.BDH($AM$1,$AN$2:$AN$2,"1/1/1989","12/31/2016","Dir=V","Dts=S","Sort=A","Quote=C","QtTyp=P","Days=T","Per=cd","DtFmt=D","UseDPDF=Y","cols=2;rows=148")</f>
        <v>#NAME?</v>
      </c>
      <c r="AN3">
        <v>93.69</v>
      </c>
      <c r="AO3" s="1" t="e">
        <f ca="1">_xll.BDH($AO$1,$AP$2:$AP$2,"1/1/1989","12/31/2016","Dir=V","Dts=S","Sort=A","Quote=C","QtTyp=P","Days=T","Per=cd","DtFmt=D","UseDPDF=Y","cols=2;rows=149")</f>
        <v>#NAME?</v>
      </c>
      <c r="AP3">
        <v>93.9</v>
      </c>
      <c r="AQ3" s="1" t="e">
        <f ca="1">_xll.BDH($AQ$1,$AR$2:$AR$2,"1/1/1989","12/31/2016","Dir=V","Dts=S","Sort=A","Quote=C","QtTyp=P","Days=T","Per=cd","DtFmt=D","UseDPDF=Y","cols=2;rows=223")</f>
        <v>#NAME?</v>
      </c>
      <c r="AR3">
        <v>93.8</v>
      </c>
      <c r="AS3" s="1" t="e">
        <f ca="1">_xll.BDH($AS$1,$AT$2:$AT$2,"1/1/1989","12/31/2016","Dir=V","Dts=S","Sort=A","Quote=C","QtTyp=P","Days=T","Per=cd","DtFmt=D","UseDPDF=Y","cols=2;rows=148")</f>
        <v>#NAME?</v>
      </c>
      <c r="AT3">
        <v>93.52</v>
      </c>
      <c r="AU3" s="1" t="e">
        <f ca="1">_xll.BDH($AU$1,$AV$2:$AV$2,"1/1/1989","12/31/2016","Dir=V","Dts=S","Sort=A","Quote=C","QtTyp=P","Days=T","Per=cd","DtFmt=D","UseDPDF=Y","cols=2;rows=147")</f>
        <v>#NAME?</v>
      </c>
      <c r="AV3">
        <v>93.8</v>
      </c>
      <c r="AW3" s="1" t="e">
        <f ca="1">_xll.BDH($AW$1,$AX$2:$AX$2,"1/1/1989","12/31/2016","Dir=V","Dts=S","Sort=A","Quote=C","QtTyp=P","Days=T","Per=cd","DtFmt=D","UseDPDF=Y","cols=2;rows=161")</f>
        <v>#NAME?</v>
      </c>
      <c r="AX3">
        <v>93.65</v>
      </c>
      <c r="AY3" s="1" t="e">
        <f ca="1">_xll.BDH($AY$1,$AZ$2:$AZ$2,"1/1/1989","12/31/2016","Dir=V","Dts=S","Sort=A","Quote=C","QtTyp=P","Days=T","Per=cd","DtFmt=D","UseDPDF=Y","cols=2;rows=175")</f>
        <v>#NAME?</v>
      </c>
      <c r="AZ3">
        <v>94.35</v>
      </c>
      <c r="BA3" s="1" t="e">
        <f ca="1">_xll.BDH($BA$1,$BB$2:$BB$2,"1/1/1989","12/31/2016","Dir=V","Dts=S","Sort=A","Quote=C","QtTyp=P","Days=T","Per=cd","DtFmt=D","UseDPDF=Y","cols=2;rows=198")</f>
        <v>#NAME?</v>
      </c>
      <c r="BB3">
        <v>94.35</v>
      </c>
      <c r="BC3" s="1" t="e">
        <f ca="1">_xll.BDH($BC$1,$BD$2:$BD$2,"1/1/1989","12/31/2016","Dir=V","Dts=S","Sort=A","Quote=C","QtTyp=P","Days=T","Per=cd","DtFmt=D","UseDPDF=Y","cols=2;rows=150")</f>
        <v>#NAME?</v>
      </c>
      <c r="BD3">
        <v>94.35</v>
      </c>
      <c r="BE3" s="1" t="e">
        <f ca="1">_xll.BDH($BE$1,$BF$2:$BF$2,"1/1/1989","12/31/2016","Dir=V","Dts=S","Sort=A","Quote=C","QtTyp=P","Days=T","Per=cd","DtFmt=D","UseDPDF=Y","cols=2;rows=168")</f>
        <v>#NAME?</v>
      </c>
      <c r="BF3">
        <v>94.35</v>
      </c>
      <c r="BG3" s="1" t="e">
        <f ca="1">_xll.BDH($BG$1,$BH$2:$BH$2,"1/1/1989","12/31/2016","Dir=V","Dts=S","Sort=A","Quote=C","QtTyp=P","Days=T","Per=cd","DtFmt=D","UseDPDF=Y","cols=2;rows=208")</f>
        <v>#NAME?</v>
      </c>
      <c r="BH3">
        <v>94.35</v>
      </c>
      <c r="BI3" s="1" t="e">
        <f ca="1">_xll.BDH($BI$1,$BJ$2:$BJ$2,"1/1/1989","12/31/2016","Dir=V","Dts=S","Sort=A","Quote=C","QtTyp=P","Days=T","Per=cd","DtFmt=D","UseDPDF=Y","cols=2;rows=220")</f>
        <v>#NAME?</v>
      </c>
      <c r="BJ3">
        <v>94.35</v>
      </c>
      <c r="BK3" s="1" t="e">
        <f ca="1">_xll.BDH($BK$1,$BL$2:$BL$2,"1/1/1989","12/31/2016","Dir=V","Dts=S","Sort=A","Quote=C","QtTyp=P","Days=T","Per=cd","DtFmt=D","UseDPDF=Y","cols=2;rows=212")</f>
        <v>#NAME?</v>
      </c>
      <c r="BL3">
        <v>94.35</v>
      </c>
      <c r="BM3" s="1" t="e">
        <f ca="1">_xll.BDH($BM$1,$BN$2:$BN$2,"1/1/1989","12/31/2016","Dir=V","Dts=S","Sort=A","Quote=C","QtTyp=P","Days=T","Per=cd","DtFmt=D","UseDPDF=Y","cols=2;rows=197")</f>
        <v>#NAME?</v>
      </c>
      <c r="BN3">
        <v>94.35</v>
      </c>
      <c r="BO3" s="1" t="e">
        <f ca="1">_xll.BDH($BO$1,$BP$2:$BP$2,"1/1/1989","12/31/2016","Dir=V","Dts=S","Sort=A","Quote=C","QtTyp=P","Days=T","Per=cd","DtFmt=D","UseDPDF=Y","cols=2;rows=198")</f>
        <v>#NAME?</v>
      </c>
      <c r="BP3">
        <v>94.35</v>
      </c>
      <c r="BQ3" s="1" t="e">
        <f ca="1">_xll.BDH($BQ$1,$BR$2:$BR$2,"1/1/1989","12/31/2016","Dir=V","Dts=S","Sort=A","Quote=C","QtTyp=P","Days=T","Per=cd","DtFmt=D","UseDPDF=Y","cols=2;rows=169")</f>
        <v>#NAME?</v>
      </c>
      <c r="BR3">
        <v>94.35</v>
      </c>
      <c r="BS3" s="1" t="e">
        <f ca="1">_xll.BDH($BS$1,$BT$2:$BT$2,"1/1/1989","12/31/2016","Dir=V","Dts=S","Sort=A","Quote=C","QtTyp=P","Days=T","Per=cd","DtFmt=D","UseDPDF=Y","cols=2;rows=166")</f>
        <v>#NAME?</v>
      </c>
      <c r="BT3">
        <v>94.35</v>
      </c>
      <c r="BU3" s="1" t="e">
        <f ca="1">_xll.BDH($BU$1,$BV$2:$BV$2,"1/1/1989","12/31/2016","Dir=V","Dts=S","Sort=A","Quote=C","QtTyp=P","Days=T","Per=cd","DtFmt=D","UseDPDF=Y","cols=2;rows=194")</f>
        <v>#NAME?</v>
      </c>
      <c r="BV3">
        <v>94.35</v>
      </c>
      <c r="BW3" s="1" t="e">
        <f ca="1">_xll.BDH($BW$1,$BX$2:$BX$2,"1/1/1989","12/31/2016","Dir=V","Dts=S","Sort=A","Quote=C","QtTyp=P","Days=T","Per=cd","DtFmt=D","UseDPDF=Y","cols=2;rows=173")</f>
        <v>#NAME?</v>
      </c>
      <c r="BX3">
        <v>96.73</v>
      </c>
      <c r="BY3" s="1" t="e">
        <f ca="1">_xll.BDH($BY$1,$BZ$2:$BZ$2,"1/1/1989","12/31/2016","Dir=V","Dts=S","Sort=A","Quote=C","QtTyp=P","Days=T","Per=cd","DtFmt=D","UseDPDF=Y","cols=2;rows=196")</f>
        <v>#NAME?</v>
      </c>
      <c r="BZ3">
        <v>94.35</v>
      </c>
      <c r="CA3" s="1" t="e">
        <f ca="1">_xll.BDH($CA$1,$CB$2:$CB$2,"1/1/1989","12/31/2016","Dir=V","Dts=S","Sort=A","Quote=C","QtTyp=P","Days=T","Per=cd","DtFmt=D","UseDPDF=Y","cols=2;rows=189")</f>
        <v>#NAME?</v>
      </c>
      <c r="CB3">
        <v>96.85</v>
      </c>
      <c r="CC3" s="1" t="e">
        <f ca="1">_xll.BDH($CC$1,$CD$2:$CD$2,"1/1/1989","12/31/2016","Dir=V","Dts=S","Sort=A","Quote=C","QtTyp=P","Days=T","Per=cd","DtFmt=D","UseDPDF=Y","cols=2;rows=186")</f>
        <v>#NAME?</v>
      </c>
      <c r="CD3">
        <v>96.7</v>
      </c>
      <c r="CE3" s="1" t="e">
        <f ca="1">_xll.BDH($CE$1,$CF$2:$CF$2,"1/1/1989","12/31/2016","Dir=V","Dts=S","Sort=A","Quote=C","QtTyp=P","Days=T","Per=cd","DtFmt=D","UseDPDF=Y","cols=2;rows=192")</f>
        <v>#NAME?</v>
      </c>
      <c r="CF3">
        <v>96.43</v>
      </c>
      <c r="CG3" s="1" t="e">
        <f ca="1">_xll.BDH($CG$1,$CH$2:$CH$2,"1/1/1989","12/31/2016","Dir=V","Dts=S","Sort=A","Quote=C","QtTyp=P","Days=T","Per=cd","DtFmt=D","UseDPDF=Y","cols=2;rows=127")</f>
        <v>#NAME?</v>
      </c>
      <c r="CH3">
        <v>96.79</v>
      </c>
      <c r="CI3" s="1" t="e">
        <f ca="1">_xll.BDH($CI$1,$CJ$2:$CJ$2,"1/1/1989","12/31/2016","Dir=V","Dts=S","Sort=A","Quote=C","QtTyp=P","Days=T","Per=cd","DtFmt=D","UseDPDF=Y","cols=2;rows=104")</f>
        <v>#NAME?</v>
      </c>
      <c r="CJ3">
        <v>96.57</v>
      </c>
      <c r="CK3" s="1" t="e">
        <f ca="1">_xll.BDH($CK$1,$CL$2:$CL$2,"1/1/1989","12/31/2016","Dir=V","Dts=S","Sort=A","Quote=C","QtTyp=P","Days=T","Per=cd","DtFmt=D","UseDPDF=Y","cols=2;rows=126")</f>
        <v>#NAME?</v>
      </c>
      <c r="CL3">
        <v>96.46</v>
      </c>
      <c r="CM3" s="1" t="e">
        <f ca="1">_xll.BDH($CM$1,$CN$2:$CN$2,"1/1/1989","12/31/2016","Dir=V","Dts=S","Sort=A","Quote=C","QtTyp=P","Days=T","Per=cd","DtFmt=D","UseDPDF=Y","cols=2;rows=146")</f>
        <v>#NAME?</v>
      </c>
      <c r="CN3">
        <v>96.41</v>
      </c>
      <c r="CO3" s="1" t="e">
        <f ca="1">_xll.BDH($CO$1,$CP$2:$CP$2,"1/1/1989","12/31/2016","Dir=V","Dts=S","Sort=A","Quote=C","QtTyp=P","Days=T","Per=cd","DtFmt=D","UseDPDF=Y","cols=2;rows=166")</f>
        <v>#NAME?</v>
      </c>
      <c r="CP3">
        <v>96.38</v>
      </c>
      <c r="CQ3" s="1" t="e">
        <f ca="1">_xll.BDH($CQ$1,$CR$2:$CR$2,"1/1/1989","12/31/2016","Dir=V","Dts=S","Sort=A","Quote=C","QtTyp=P","Days=T","Per=cd","DtFmt=D","UseDPDF=Y","cols=2;rows=175")</f>
        <v>#NAME?</v>
      </c>
      <c r="CR3">
        <v>95.6</v>
      </c>
      <c r="CS3" s="1" t="e">
        <f ca="1">_xll.BDH($CS$1,$CT$2:$CT$2,"1/1/1989","12/31/2016","Dir=V","Dts=S","Sort=A","Quote=C","QtTyp=P","Days=T","Per=cd","DtFmt=D","UseDPDF=Y","cols=2;rows=153")</f>
        <v>#NAME?</v>
      </c>
      <c r="CT3">
        <v>95.62</v>
      </c>
      <c r="CU3" s="1" t="e">
        <f ca="1">_xll.BDH($CU$1,$CV$2:$CV$2,"1/1/1989","12/31/2016","Dir=V","Dts=S","Sort=A","Quote=C","QtTyp=P","Days=T","Per=cd","DtFmt=D","UseDPDF=Y","cols=2;rows=146")</f>
        <v>#NAME?</v>
      </c>
      <c r="CV3">
        <v>94.55</v>
      </c>
      <c r="CW3" s="1" t="e">
        <f ca="1">_xll.BDH($CW$1,$CX$2:$CX$2,"1/1/1989","12/31/2016","Dir=V","Dts=S","Sort=A","Quote=C","QtTyp=P","Days=T","Per=cd","DtFmt=D","UseDPDF=Y","cols=2;rows=252")</f>
        <v>#NAME?</v>
      </c>
      <c r="CX3">
        <v>96</v>
      </c>
      <c r="CY3" s="1" t="e">
        <f ca="1">_xll.BDH($CY$1,$CZ$2:$CZ$2,"1/1/1989","12/31/2016","Dir=V","Dts=S","Sort=A","Quote=C","QtTyp=P","Days=T","Per=cd","DtFmt=D","UseDPDF=Y","cols=2;rows=210")</f>
        <v>#NAME?</v>
      </c>
      <c r="CZ3">
        <v>94.11</v>
      </c>
      <c r="DA3" s="1" t="e">
        <f ca="1">_xll.BDH($DA$1,$DB$2:$DB$2,"1/1/1989","12/31/2016","Dir=V","Dts=S","Sort=A","Quote=C","QtTyp=P","Days=T","Per=cd","DtFmt=D","UseDPDF=Y","cols=2;rows=169")</f>
        <v>#NAME?</v>
      </c>
      <c r="DB3">
        <v>94.39</v>
      </c>
      <c r="DC3" s="1" t="e">
        <f ca="1">_xll.BDH($DC$1,$DD$2:$DD$2,"1/1/1989","12/31/2016","Dir=V","Dts=S","Sort=A","Quote=C","QtTyp=P","Days=T","Per=cd","DtFmt=D","UseDPDF=Y","cols=2;rows=195")</f>
        <v>#NAME?</v>
      </c>
      <c r="DD3">
        <v>93.75</v>
      </c>
      <c r="DE3" s="1" t="e">
        <f ca="1">_xll.BDH($DE$1,$DF$2:$DF$2,"1/1/1989","12/31/2016","Dir=V","Dts=S","Sort=A","Quote=C","QtTyp=P","Days=T","Per=cd","DtFmt=D","UseDPDF=Y","cols=2;rows=183")</f>
        <v>#NAME?</v>
      </c>
      <c r="DF3">
        <v>92.38</v>
      </c>
      <c r="DG3" s="1" t="e">
        <f ca="1">_xll.BDH($DG$1,$DH$2:$DH$2,"1/1/1989","12/31/2016","Dir=V","Dts=S","Sort=A","Quote=C","QtTyp=P","Days=T","Per=cd","DtFmt=D","UseDPDF=Y","cols=2;rows=137")</f>
        <v>#NAME?</v>
      </c>
      <c r="DH3">
        <v>93.76</v>
      </c>
      <c r="DI3" s="1" t="e">
        <f ca="1">_xll.BDH($DI$1,$DJ$2:$DJ$2,"1/1/1989","12/31/2016","Dir=V","Dts=S","Sort=A","Quote=C","QtTyp=P","Days=T","Per=cd","DtFmt=D","UseDPDF=Y","cols=2;rows=156")</f>
        <v>#NAME?</v>
      </c>
      <c r="DJ3">
        <v>93.78</v>
      </c>
      <c r="DK3" s="1" t="e">
        <f ca="1">_xll.BDH($DK$1,$DL$2:$DL$2,"1/1/1989","12/31/2016","Dir=V","Dts=S","Sort=A","Quote=C","QtTyp=P","Days=T","Per=cd","DtFmt=D","UseDPDF=Y","cols=2;rows=151")</f>
        <v>#NAME?</v>
      </c>
      <c r="DL3">
        <v>94.29</v>
      </c>
      <c r="DM3" s="1" t="e">
        <f ca="1">_xll.BDH($DM$1,$DN$2:$DN$2,"1/1/1989","12/31/2016","Dir=V","Dts=S","Sort=A","Quote=C","QtTyp=P","Days=T","Per=cd","DtFmt=D","UseDPDF=Y","cols=2;rows=133")</f>
        <v>#NAME?</v>
      </c>
      <c r="DN3">
        <v>94.58</v>
      </c>
      <c r="DO3" s="1" t="e">
        <f ca="1">_xll.BDH($DO$1,$DP$2:$DP$2,"1/1/1989","12/31/2016","Dir=V","Dts=S","Sort=A","Quote=C","QtTyp=P","Days=T","Per=cd","DtFmt=D","UseDPDF=Y","cols=2;rows=224")</f>
        <v>#NAME?</v>
      </c>
      <c r="DP3">
        <v>94.2</v>
      </c>
      <c r="DQ3" s="1" t="e">
        <f ca="1">_xll.BDH($DQ$1,$DR$2:$DR$2,"1/1/1989","12/31/2016","Dir=V","Dts=S","Sort=A","Quote=C","QtTyp=P","Days=T","Per=cd","DtFmt=D","UseDPDF=Y","cols=2;rows=133")</f>
        <v>#NAME?</v>
      </c>
      <c r="DR3">
        <v>94.33</v>
      </c>
      <c r="DS3" s="1" t="e">
        <f ca="1">_xll.BDH($DS$1,$DT$2:$DT$2,"1/1/1989","12/31/2016","Dir=V","Dts=S","Sort=A","Quote=C","QtTyp=P","Days=T","Per=cd","DtFmt=D","UseDPDF=Y","cols=2;rows=155")</f>
        <v>#NAME?</v>
      </c>
      <c r="DT3">
        <v>94.6</v>
      </c>
      <c r="DU3" s="1" t="e">
        <f ca="1">_xll.BDH($DU$1,$DV$2:$DV$2,"1/1/1989","12/31/2016","Dir=V","Dts=S","Sort=A","Quote=C","QtTyp=P","Days=T","Per=cd","DtFmt=D","UseDPDF=Y","cols=2;rows=197")</f>
        <v>#NAME?</v>
      </c>
      <c r="DV3">
        <v>94.55</v>
      </c>
      <c r="DW3" s="1" t="e">
        <f ca="1">_xll.BDH($DW$1,$DX$2:$DX$2,"1/1/1989","12/31/2016","Dir=V","Dts=S","Sort=A","Quote=C","QtTyp=P","Days=T","Per=cd","DtFmt=D","UseDPDF=Y","cols=2;rows=168")</f>
        <v>#NAME?</v>
      </c>
      <c r="DX3">
        <v>95.13</v>
      </c>
      <c r="DY3" s="1" t="e">
        <f ca="1">_xll.BDH($DY$1,$DZ$2:$DZ$2,"1/1/1989","12/31/2016","Dir=V","Dts=S","Sort=A","Quote=C","QtTyp=P","Days=T","Per=cd","DtFmt=D","UseDPDF=Y","cols=2;rows=193")</f>
        <v>#NAME?</v>
      </c>
      <c r="DZ3">
        <v>95.29</v>
      </c>
      <c r="EA3" s="1" t="e">
        <f ca="1">_xll.BDH($EA$1,$EB$2:$EB$2,"1/1/1989","12/31/2016","Dir=V","Dts=S","Sort=A","Quote=C","QtTyp=P","Days=T","Per=cd","DtFmt=D","UseDPDF=Y","cols=2;rows=213")</f>
        <v>#NAME?</v>
      </c>
      <c r="EB3">
        <v>94.27</v>
      </c>
      <c r="EC3" s="1" t="e">
        <f ca="1">_xll.BDH($EC$1,$ED$2:$ED$2,"1/1/1989","12/31/2016","Dir=V","Dts=S","Sort=A","Quote=C","QtTyp=P","Days=T","Per=cd","DtFmt=D","UseDPDF=Y","cols=2;rows=233")</f>
        <v>#NAME?</v>
      </c>
      <c r="ED3">
        <v>95.25</v>
      </c>
      <c r="EE3" s="1" t="e">
        <f ca="1">_xll.BDH($EE$1,$EF$2:$EF$2,"1/1/1989","12/31/2016","Dir=V","Dts=S","Sort=A","Quote=C","QtTyp=P","Days=T","Per=cd","DtFmt=D","UseDPDF=Y","cols=2;rows=244")</f>
        <v>#NAME?</v>
      </c>
      <c r="EF3">
        <v>94.1</v>
      </c>
      <c r="EG3" s="1" t="e">
        <f ca="1">_xll.BDH($EG$1,$EH$2:$EH$2,"1/1/1989","12/31/2016","Dir=V","Dts=S","Sort=A","Quote=C","QtTyp=P","Days=T","Per=cd","DtFmt=D","UseDPDF=Y","cols=2;rows=187")</f>
        <v>#NAME?</v>
      </c>
      <c r="EH3">
        <v>93.98</v>
      </c>
      <c r="EI3" s="1" t="e">
        <f ca="1">_xll.BDH($EI$1,$EJ$2:$EJ$2,"1/1/1989","12/31/2016","Dir=V","Dts=S","Sort=A","Quote=C","QtTyp=P","Days=T","Per=cd","DtFmt=D","UseDPDF=Y","cols=2;rows=171")</f>
        <v>#NAME?</v>
      </c>
      <c r="EJ3">
        <v>94.37</v>
      </c>
      <c r="EK3" s="1" t="e">
        <f ca="1">_xll.BDH($EK$1,$EL$2:$EL$2,"1/1/1989","12/31/2016","Dir=V","Dts=S","Sort=A","Quote=C","QtTyp=P","Days=T","Per=cd","DtFmt=D","UseDPDF=Y","cols=2;rows=204")</f>
        <v>#NAME?</v>
      </c>
      <c r="EL3">
        <v>94.47</v>
      </c>
      <c r="EM3" s="1" t="e">
        <f ca="1">_xll.BDH($EM$1,$EN$2:$EN$2,"1/1/1989","12/31/2016","Dir=V","Dts=S","Sort=A","Quote=C","QtTyp=P","Days=T","Per=cd","DtFmt=D","UseDPDF=Y","cols=2;rows=186")</f>
        <v>#NAME?</v>
      </c>
      <c r="EN3">
        <v>94.14</v>
      </c>
      <c r="EO3" s="1" t="e">
        <f ca="1">_xll.BDH($EO$1,$EP$2:$EP$2,"1/1/1989","12/31/2016","Dir=V","Dts=S","Sort=A","Quote=C","QtTyp=P","Days=T","Per=cd","DtFmt=D","UseDPDF=Y","cols=2;rows=187")</f>
        <v>#NAME?</v>
      </c>
      <c r="EP3">
        <v>94.34</v>
      </c>
      <c r="EQ3" s="1" t="e">
        <f ca="1">_xll.BDH($EQ$1,$ER$2:$ER$2,"1/1/1989","12/31/2016","Dir=V","Dts=S","Sort=A","Quote=C","QtTyp=P","Days=T","Per=cd","DtFmt=D","UseDPDF=Y","cols=2;rows=208")</f>
        <v>#NAME?</v>
      </c>
      <c r="ER3">
        <v>94.06</v>
      </c>
      <c r="ES3" s="1" t="e">
        <f ca="1">_xll.BDH($ES$1,$ET$2:$ET$2,"1/1/1989","12/31/2016","Dir=V","Dts=S","Sort=A","Quote=C","QtTyp=P","Days=T","Per=cd","DtFmt=D","UseDPDF=Y","cols=2;rows=188")</f>
        <v>#NAME?</v>
      </c>
      <c r="ET3">
        <v>93.89</v>
      </c>
      <c r="EU3" s="1" t="e">
        <f ca="1">_xll.BDH($EU$1,$EV$2:$EV$2,"1/1/1989","12/31/2016","Dir=V","Dts=S","Sort=A","Quote=C","QtTyp=P","Days=T","Per=cd","DtFmt=D","UseDPDF=Y","cols=2;rows=210")</f>
        <v>#NAME?</v>
      </c>
      <c r="EV3">
        <v>93.84</v>
      </c>
      <c r="EW3" s="1" t="e">
        <f ca="1">_xll.BDH($EW$1,$EX$2:$EX$2,"1/1/1989","12/31/2016","Dir=V","Dts=S","Sort=A","Quote=C","QtTyp=P","Days=T","Per=cd","DtFmt=D","UseDPDF=Y","cols=2;rows=161")</f>
        <v>#NAME?</v>
      </c>
      <c r="EX3">
        <v>94.46</v>
      </c>
      <c r="EY3" s="1" t="e">
        <f ca="1">_xll.BDH($EY$1,$EZ$2:$EZ$2,"1/1/1989","12/31/2016","Dir=V","Dts=S","Sort=A","Quote=C","QtTyp=P","Days=T","Per=cd","DtFmt=D","UseDPDF=Y","cols=2;rows=182")</f>
        <v>#NAME?</v>
      </c>
      <c r="EZ3">
        <v>94.46</v>
      </c>
      <c r="FA3" s="1" t="e">
        <f ca="1">_xll.BDH($FA$1,$FB$2:$FB$2,"1/1/1989","12/31/2016","Dir=V","Dts=S","Sort=A","Quote=C","QtTyp=P","Days=T","Per=cd","DtFmt=D","UseDPDF=Y","cols=2;rows=187")</f>
        <v>#NAME?</v>
      </c>
      <c r="FB3">
        <v>94.34</v>
      </c>
      <c r="FC3" s="1" t="e">
        <f ca="1">_xll.BDH($FC$1,$FD$2:$FD$2,"1/1/1989","12/31/2016","Dir=V","Dts=S","Sort=A","Quote=C","QtTyp=P","Days=T","Per=cd","DtFmt=D","UseDPDF=Y","cols=2;rows=174")</f>
        <v>#NAME?</v>
      </c>
      <c r="FD3">
        <v>94.71</v>
      </c>
      <c r="FE3" s="1" t="e">
        <f ca="1">_xll.BDH($FE$1,$FF$2:$FF$2,"1/1/1989","12/31/2016","Dir=V","Dts=S","Sort=A","Quote=C","QtTyp=P","Days=T","Per=cd","DtFmt=D","UseDPDF=Y","cols=2;rows=214")</f>
        <v>#NAME?</v>
      </c>
      <c r="FF3">
        <v>94.5</v>
      </c>
      <c r="FG3" s="1" t="e">
        <f ca="1">_xll.BDH($FG$1,$FH$2:$FH$2,"1/1/1989","12/31/2016","Dir=V","Dts=S","Sort=A","Quote=C","QtTyp=P","Days=T","Per=cd","DtFmt=D","UseDPDF=Y","cols=2;rows=192")</f>
        <v>#NAME?</v>
      </c>
      <c r="FH3">
        <v>94.5</v>
      </c>
      <c r="FI3" s="1" t="e">
        <f ca="1">_xll.BDH($FI$1,$FJ$2:$FJ$2,"1/1/1989","12/31/2016","Dir=V","Dts=S","Sort=A","Quote=C","QtTyp=P","Days=T","Per=cd","DtFmt=D","UseDPDF=Y","cols=2;rows=233")</f>
        <v>#NAME?</v>
      </c>
      <c r="FJ3">
        <v>94.47</v>
      </c>
      <c r="FK3" s="1" t="e">
        <f ca="1">_xll.BDH($FK$1,$FL$2:$FL$2,"1/1/1989","12/31/2016","Dir=V","Dts=S","Sort=A","Quote=C","QtTyp=P","Days=T","Per=cd","DtFmt=D","UseDPDF=Y","cols=2;rows=252")</f>
        <v>#NAME?</v>
      </c>
      <c r="FL3">
        <v>94.5</v>
      </c>
      <c r="FM3" s="1" t="e">
        <f ca="1">_xll.BDH($FM$1,$FN$2:$FN$2,"1/1/1989","12/31/2016","Dir=V","Dts=S","Sort=A","Quote=C","QtTyp=P","Days=T","Per=cd","DtFmt=D","UseDPDF=Y","cols=2;rows=211")</f>
        <v>#NAME?</v>
      </c>
      <c r="FN3">
        <v>94.33</v>
      </c>
      <c r="FO3" s="1" t="e">
        <f ca="1">_xll.BDH($FO$1,$FP$2:$FP$2,"1/1/1989","12/31/2016","Dir=V","Dts=S","Sort=A","Quote=C","QtTyp=P","Days=T","Per=cd","DtFmt=D","UseDPDF=Y","cols=2;rows=195")</f>
        <v>#NAME?</v>
      </c>
      <c r="FP3">
        <v>94.61</v>
      </c>
      <c r="FQ3" s="1" t="e">
        <f ca="1">_xll.BDH($FQ$1,$FR$2:$FR$2,"1/1/1989","12/31/2016","Dir=V","Dts=S","Sort=A","Quote=C","QtTyp=P","Days=T","Per=cd","DtFmt=D","UseDPDF=Y","cols=2;rows=194")</f>
        <v>#NAME?</v>
      </c>
      <c r="FR3">
        <v>95.12</v>
      </c>
      <c r="FS3" s="1" t="e">
        <f ca="1">_xll.BDH($FS$1,$FT$2:$FT$2,"1/1/1989","12/31/2016","Dir=V","Dts=S","Sort=A","Quote=C","QtTyp=P","Days=T","Per=cd","DtFmt=D","UseDPDF=Y","cols=2;rows=171")</f>
        <v>#NAME?</v>
      </c>
      <c r="FT3">
        <v>95.31</v>
      </c>
      <c r="FU3" s="1" t="e">
        <f ca="1">_xll.BDH($FU$1,$FV$2:$FV$2,"1/1/1989","12/31/2016","Dir=V","Dts=S","Sort=A","Quote=C","QtTyp=P","Days=T","Per=cd","DtFmt=D","UseDPDF=Y","cols=2;rows=228")</f>
        <v>#NAME?</v>
      </c>
      <c r="FV3">
        <v>95.37</v>
      </c>
      <c r="FW3" s="1" t="e">
        <f ca="1">_xll.BDH($FW$1,$FX$2:$FX$2,"1/1/1989","12/31/2016","Dir=V","Dts=S","Sort=A","Quote=C","QtTyp=P","Days=T","Per=cd","DtFmt=D","UseDPDF=Y","cols=2;rows=192")</f>
        <v>#NAME?</v>
      </c>
      <c r="FX3">
        <v>95.3</v>
      </c>
      <c r="FY3" s="1" t="e">
        <f ca="1">_xll.BDH($FY$1,$FZ$2:$FZ$2,"1/1/1989","12/31/2016","Dir=V","Dts=S","Sort=A","Quote=C","QtTyp=P","Days=T","Per=cd","DtFmt=D","UseDPDF=Y","cols=2;rows=270")</f>
        <v>#NAME?</v>
      </c>
      <c r="FZ3">
        <v>95.17</v>
      </c>
      <c r="GA3" s="1" t="e">
        <f ca="1">_xll.BDH($GA$1,$GB$2:$GB$2,"1/1/1989","12/31/2016","Dir=V","Dts=S","Sort=A","Quote=C","QtTyp=P","Days=T","Per=cd","DtFmt=D","UseDPDF=Y","cols=2;rows=182")</f>
        <v>#NAME?</v>
      </c>
      <c r="GB3">
        <v>94.63</v>
      </c>
      <c r="GC3" s="1" t="e">
        <f ca="1">_xll.BDH($GC$1,$GD$2:$GD$2,"1/1/1989","12/31/2016","Dir=V","Dts=S","Sort=A","Quote=C","QtTyp=P","Days=T","Per=cd","DtFmt=D","UseDPDF=Y","cols=2;rows=141")</f>
        <v>#NAME?</v>
      </c>
      <c r="GD3">
        <v>94.44</v>
      </c>
      <c r="GE3" s="1" t="e">
        <f ca="1">_xll.BDH($GE$1,$GF$2:$GF$2,"1/1/1989","12/31/2016","Dir=V","Dts=S","Sort=A","Quote=C","QtTyp=P","Days=T","Per=cd","DtFmt=D","UseDPDF=Y","cols=2;rows=154")</f>
        <v>#NAME?</v>
      </c>
      <c r="GF3">
        <v>94.11</v>
      </c>
      <c r="GG3" s="1" t="e">
        <f ca="1">_xll.BDH($GG$1,$GH$2:$GH$2,"1/1/1989","12/31/2016","Dir=V","Dts=S","Sort=A","Quote=C","QtTyp=P","Days=T","Per=cd","DtFmt=D","UseDPDF=Y","cols=2;rows=132")</f>
        <v>#NAME?</v>
      </c>
      <c r="GH3">
        <v>94.18</v>
      </c>
      <c r="GI3" s="1" t="e">
        <f ca="1">_xll.BDH($GI$1,$GJ$2:$GJ$2,"1/1/1989","12/31/2016","Dir=V","Dts=S","Sort=A","Quote=C","QtTyp=P","Days=T","Per=cd","DtFmt=D","UseDPDF=Y","cols=2;rows=152")</f>
        <v>#NAME?</v>
      </c>
      <c r="GJ3">
        <v>93.67</v>
      </c>
      <c r="GK3" s="1" t="e">
        <f ca="1">_xll.BDH($GK$1,$GL$2:$GL$2,"1/1/1989","12/31/2016","Dir=V","Dts=S","Sort=A","Quote=C","QtTyp=P","Days=T","Per=cd","DtFmt=D","UseDPDF=Y","cols=2;rows=228")</f>
        <v>#NAME?</v>
      </c>
      <c r="GL3">
        <v>93.25</v>
      </c>
      <c r="GM3" s="1" t="e">
        <f ca="1">_xll.BDH($GM$1,$GN$2:$GN$2,"1/1/1989","12/31/2016","Dir=V","Dts=S","Sort=A","Quote=C","QtTyp=P","Days=T","Per=cd","DtFmt=D","UseDPDF=Y","cols=2;rows=187")</f>
        <v>#NAME?</v>
      </c>
      <c r="GN3">
        <v>93.35</v>
      </c>
      <c r="GO3" s="1" t="e">
        <f ca="1">_xll.BDH($GO$1,$GP$2:$GP$2,"1/1/1989","12/31/2016","Dir=V","Dts=S","Sort=A","Quote=C","QtTyp=P","Days=T","Per=cd","DtFmt=D","UseDPDF=Y","cols=2;rows=172")</f>
        <v>#NAME?</v>
      </c>
      <c r="GP3">
        <v>93.57</v>
      </c>
      <c r="GQ3" s="1" t="e">
        <f ca="1">_xll.BDH($GQ$1,$GR$2:$GR$2,"1/1/1989","12/31/2016","Dir=V","Dts=S","Sort=A","Quote=C","QtTyp=P","Days=T","Per=cd","DtFmt=D","UseDPDF=Y","cols=2;rows=185")</f>
        <v>#NAME?</v>
      </c>
      <c r="GR3">
        <v>93.21</v>
      </c>
      <c r="GS3" s="1" t="e">
        <f ca="1">_xll.BDH($GS$1,$GT$2:$GT$2,"1/1/1989","12/31/2016","Dir=V","Dts=S","Sort=A","Quote=C","QtTyp=P","Days=T","Per=cd","DtFmt=D","UseDPDF=Y","cols=2;rows=211")</f>
        <v>#NAME?</v>
      </c>
      <c r="GT3">
        <v>93</v>
      </c>
      <c r="GU3" s="1" t="e">
        <f ca="1">_xll.BDH($GU$1,$GV$2:$GV$2,"1/1/1989","12/31/2016","Dir=V","Dts=S","Sort=A","Quote=C","QtTyp=P","Days=T","Per=cd","DtFmt=D","UseDPDF=Y","cols=2;rows=205")</f>
        <v>#NAME?</v>
      </c>
      <c r="GV3">
        <v>93.21</v>
      </c>
      <c r="GW3" s="1" t="e">
        <f ca="1">_xll.BDH($GW$1,$GX$2:$GX$2,"1/1/1989","12/31/2016","Dir=V","Dts=S","Sort=A","Quote=C","QtTyp=P","Days=T","Per=cd","DtFmt=D","UseDPDF=Y","cols=2;rows=168")</f>
        <v>#NAME?</v>
      </c>
      <c r="GX3">
        <v>93.424999999999997</v>
      </c>
      <c r="GY3" s="1" t="e">
        <f ca="1">_xll.BDH($GY$1,$GZ$2:$GZ$2,"1/1/1989","12/31/2016","Dir=V","Dts=S","Sort=A","Quote=C","QtTyp=P","Days=T","Per=cd","DtFmt=D","UseDPDF=Y","cols=2;rows=143")</f>
        <v>#NAME?</v>
      </c>
      <c r="GZ3">
        <v>93.9</v>
      </c>
      <c r="HA3" s="1" t="e">
        <f ca="1">_xll.BDH($HA$1,$HB$2:$HB$2,"1/1/1989","12/31/2016","Dir=V","Dts=S","Sort=A","Quote=C","QtTyp=P","Days=T","Per=cd","DtFmt=D","UseDPDF=Y","cols=2;rows=186")</f>
        <v>#NAME?</v>
      </c>
      <c r="HB3">
        <v>94.18</v>
      </c>
      <c r="HC3" s="1" t="e">
        <f ca="1">_xll.BDH($HC$1,$HD$2:$HD$2,"1/1/1989","12/31/2016","Dir=V","Dts=S","Sort=A","Quote=C","QtTyp=P","Days=T","Per=cd","DtFmt=D","UseDPDF=Y","cols=2;rows=162")</f>
        <v>#NAME?</v>
      </c>
      <c r="HD3">
        <v>95.22</v>
      </c>
      <c r="HE3" s="1" t="e">
        <f ca="1">_xll.BDH($HE$1,$HF$2:$HF$2,"1/1/1989","12/31/2016","Dir=V","Dts=S","Sort=A","Quote=C","QtTyp=P","Days=T","Per=cd","DtFmt=D","UseDPDF=Y","cols=2;rows=153")</f>
        <v>#NAME?</v>
      </c>
      <c r="HF3">
        <v>95.87</v>
      </c>
      <c r="HG3" s="1" t="e">
        <f ca="1">_xll.BDH($HG$1,$HH$2:$HH$2,"1/1/1989","12/31/2016","Dir=V","Dts=S","Sort=A","Quote=C","QtTyp=P","Days=T","Per=cd","DtFmt=D","UseDPDF=Y","cols=2;rows=158")</f>
        <v>#NAME?</v>
      </c>
      <c r="HH3">
        <v>96.4</v>
      </c>
      <c r="HI3" s="1" t="e">
        <f ca="1">_xll.BDH($HI$1,$HJ$2:$HJ$2,"1/1/1989","12/31/2016","Dir=V","Dts=S","Sort=A","Quote=C","QtTyp=P","Days=T","Per=cd","DtFmt=D","UseDPDF=Y","cols=2;rows=177")</f>
        <v>#NAME?</v>
      </c>
      <c r="HJ3">
        <v>96.35</v>
      </c>
      <c r="HK3" s="1" t="e">
        <f ca="1">_xll.BDH($HK$1,$HL$2:$HL$2,"1/1/1989","12/31/2016","Dir=V","Dts=S","Sort=A","Quote=C","QtTyp=P","Days=T","Per=cd","DtFmt=D","UseDPDF=Y","cols=2;rows=206")</f>
        <v>#NAME?</v>
      </c>
      <c r="HL3">
        <v>95.81</v>
      </c>
      <c r="HM3" s="1" t="e">
        <f ca="1">_xll.BDH($HM$1,$HN$2:$HN$2,"1/1/1989","12/31/2016","Dir=V","Dts=S","Sort=A","Quote=C","QtTyp=P","Days=T","Per=cd","DtFmt=D","UseDPDF=Y","cols=2;rows=228")</f>
        <v>#NAME?</v>
      </c>
      <c r="HN3">
        <v>95.76</v>
      </c>
      <c r="HO3" s="1" t="e">
        <f ca="1">_xll.BDH($HO$1,$HP$2:$HP$2,"1/1/1989","12/31/2016","Dir=V","Dts=S","Sort=A","Quote=C","QtTyp=P","Days=T","Per=cd","DtFmt=D","UseDPDF=Y","cols=2;rows=208")</f>
        <v>#NAME?</v>
      </c>
      <c r="HP3">
        <v>96.62</v>
      </c>
      <c r="HQ3" s="1" t="e">
        <f ca="1">_xll.BDH($HQ$1,$HR$2:$HR$2,"1/1/1989","12/31/2016","Dir=V","Dts=S","Sort=A","Quote=C","QtTyp=P","Days=T","Per=cd","DtFmt=D","UseDPDF=Y","cols=2;rows=173")</f>
        <v>#NAME?</v>
      </c>
      <c r="HR3">
        <v>97.75</v>
      </c>
      <c r="HS3" s="1" t="e">
        <f ca="1">_xll.BDH($HS$1,$HT$2:$HT$2,"1/1/1989","12/31/2016","Dir=V","Dts=S","Sort=A","Quote=C","QtTyp=P","Days=T","Per=cd","DtFmt=D","UseDPDF=Y","cols=2;rows=192")</f>
        <v>#NAME?</v>
      </c>
      <c r="HT3">
        <v>97.6</v>
      </c>
      <c r="HU3" s="1" t="e">
        <f ca="1">_xll.BDH($HU$1,$HV$2:$HV$2,"1/1/1989","12/31/2016","Dir=V","Dts=S","Sort=A","Quote=C","QtTyp=P","Days=T","Per=cd","DtFmt=D","UseDPDF=Y","cols=2;rows=208")</f>
        <v>#NAME?</v>
      </c>
      <c r="HV3">
        <v>97.53</v>
      </c>
      <c r="HW3" s="1" t="e">
        <f ca="1">_xll.BDH($HW$1,$HX$2:$HX$2,"1/1/1989","12/31/2016","Dir=V","Dts=S","Sort=A","Quote=C","QtTyp=P","Days=T","Per=cd","DtFmt=D","UseDPDF=Y","cols=2;rows=228")</f>
        <v>#NAME?</v>
      </c>
      <c r="HX3">
        <v>97.38</v>
      </c>
      <c r="HY3" s="1" t="e">
        <f ca="1">_xll.BDH($HY$1,$HZ$2:$HZ$2,"1/1/1989","12/31/2016","Dir=V","Dts=S","Sort=A","Quote=C","QtTyp=P","Days=T","Per=cd","DtFmt=D","UseDPDF=Y","cols=2;rows=418")</f>
        <v>#NAME?</v>
      </c>
      <c r="HZ3">
        <v>93.424999999999997</v>
      </c>
      <c r="IA3" s="1" t="e">
        <f ca="1">_xll.BDH($IA$1,$IB$2:$IB$2,"1/1/1989","12/31/2016","Dir=V","Dts=S","Sort=A","Quote=C","QtTyp=P","Days=T","Per=cd","DtFmt=D","UseDPDF=Y","cols=2;rows=187")</f>
        <v>#NAME?</v>
      </c>
      <c r="IB3">
        <v>97.65</v>
      </c>
      <c r="IC3" s="1" t="e">
        <f ca="1">_xll.BDH($IC$1,$ID$2:$ID$2,"1/1/1989","12/31/2016","Dir=V","Dts=S","Sort=A","Quote=C","QtTyp=P","Days=T","Per=cd","DtFmt=D","UseDPDF=Y","cols=2;rows=221")</f>
        <v>#NAME?</v>
      </c>
      <c r="ID3">
        <v>97.26</v>
      </c>
      <c r="IE3" s="1" t="e">
        <f ca="1">_xll.BDH($IE$1,$IF$2:$IF$2,"1/1/1989","12/31/2016","Dir=V","Dts=S","Sort=A","Quote=C","QtTyp=P","Days=T","Per=cd","DtFmt=D","UseDPDF=Y","cols=2;rows=418")</f>
        <v>#NAME?</v>
      </c>
      <c r="IF3">
        <v>93.424999999999997</v>
      </c>
      <c r="IG3" s="1" t="e">
        <f ca="1">_xll.BDH($IG$1,$IH$2:$IH$2,"1/1/1989","12/31/2016","Dir=V","Dts=S","Sort=A","Quote=C","QtTyp=P","Days=T","Per=cd","DtFmt=D","UseDPDF=Y","cols=2;rows=170")</f>
        <v>#NAME?</v>
      </c>
      <c r="IH3">
        <v>98.4</v>
      </c>
      <c r="II3" s="1" t="e">
        <f ca="1">_xll.BDH($II$1,$IJ$2:$IJ$2,"1/1/1989","12/31/2016","Dir=V","Dts=S","Sort=A","Quote=C","QtTyp=P","Days=T","Per=cd","DtFmt=D","UseDPDF=Y","cols=2;rows=419")</f>
        <v>#NAME?</v>
      </c>
      <c r="IJ3">
        <v>93.424999999999997</v>
      </c>
      <c r="IK3" s="1" t="e">
        <f ca="1">_xll.BDH($IK$1,$IL$2:$IL$2,"1/1/1989","12/31/2016","Dir=V","Dts=S","Sort=A","Quote=C","QtTyp=P","Days=T","Per=cd","DtFmt=D","UseDPDF=Y","cols=2;rows=421")</f>
        <v>#NAME?</v>
      </c>
      <c r="IL3">
        <v>93.424999999999997</v>
      </c>
      <c r="IM3" s="1" t="e">
        <f ca="1">_xll.BDH($IM$1,$IN$2:$IN$2,"1/1/1989","12/31/2016","Dir=V","Dts=S","Sort=A","Quote=C","QtTyp=P","Days=T","Per=cd","DtFmt=D","UseDPDF=Y","cols=2;rows=421")</f>
        <v>#NAME?</v>
      </c>
      <c r="IN3">
        <v>93.424999999999997</v>
      </c>
      <c r="IO3" s="1" t="e">
        <f ca="1">_xll.BDH($IO$1,$IP$2:$IP$2,"1/1/1989","12/31/2016","Dir=V","Dts=S","Sort=A","Quote=C","QtTyp=P","Days=T","Per=cd","DtFmt=D","UseDPDF=Y","cols=2;rows=419")</f>
        <v>#NAME?</v>
      </c>
      <c r="IP3">
        <v>93.424999999999997</v>
      </c>
      <c r="IQ3" s="1" t="e">
        <f ca="1">_xll.BDH($IQ$1,$IR$2:$IR$2,"1/1/1989","12/31/2016","Dir=V","Dts=S","Sort=A","Quote=C","QtTyp=P","Days=T","Per=cd","DtFmt=D","UseDPDF=Y","cols=2;rows=223")</f>
        <v>#NAME?</v>
      </c>
      <c r="IR3">
        <v>98.9</v>
      </c>
      <c r="IS3" s="1" t="e">
        <f ca="1">_xll.BDH($IS$1,$IT$2:$IT$2,"1/1/1989","12/31/2016","Dir=V","Dts=S","Sort=A","Quote=C","QtTyp=P","Days=T","Per=cd","DtFmt=D","UseDPDF=Y","cols=2;rows=238")</f>
        <v>#NAME?</v>
      </c>
      <c r="IT3">
        <v>98.85</v>
      </c>
      <c r="IU3" s="1" t="e">
        <f ca="1">_xll.BDH($IU$1,$IV$2:$IV$2,"1/1/1989","12/31/2016","Dir=V","Dts=S","Sort=A","Quote=C","QtTyp=P","Days=T","Per=cd","DtFmt=D","UseDPDF=Y","cols=2;rows=253")</f>
        <v>#NAME?</v>
      </c>
      <c r="IV3">
        <v>98.81</v>
      </c>
      <c r="IW3" s="1" t="e">
        <f ca="1">_xll.BDH($IW$1,$IX$2:$IX$2,"1/1/1989","12/31/2016","Dir=V","Dts=S","Sort=A","Quote=C","QtTyp=P","Days=T","Per=cd","DtFmt=D","UseDPDF=Y","cols=2;rows=418")</f>
        <v>#NAME?</v>
      </c>
      <c r="IX3">
        <v>93.424999999999997</v>
      </c>
      <c r="IY3" s="1" t="e">
        <f ca="1">_xll.BDH($IY$1,$IZ$2:$IZ$2,"1/1/1989","12/31/2016","Dir=V","Dts=S","Sort=A","Quote=C","QtTyp=P","Days=T","Per=cd","DtFmt=D","UseDPDF=Y","cols=2;rows=231")</f>
        <v>#NAME?</v>
      </c>
      <c r="IZ3">
        <v>98.28</v>
      </c>
      <c r="JA3" s="1" t="e">
        <f ca="1">_xll.BDH($JA$1,$JB$2:$JB$2,"1/1/1989","12/31/2016","Dir=V","Dts=S","Sort=A","Quote=C","QtTyp=P","Days=T","Per=cd","DtFmt=D","UseDPDF=Y","cols=2;rows=224")</f>
        <v>#NAME?</v>
      </c>
      <c r="JB3">
        <v>98.6</v>
      </c>
      <c r="JC3" s="1" t="e">
        <f ca="1">_xll.BDH($JC$1,$JD$2:$JD$2,"1/1/1989","12/31/2016","Dir=V","Dts=S","Sort=A","Quote=C","QtTyp=P","Days=T","Per=cd","DtFmt=D","UseDPDF=Y","cols=2;rows=245")</f>
        <v>#NAME?</v>
      </c>
      <c r="JD3">
        <v>98.54</v>
      </c>
      <c r="JE3" s="1" t="e">
        <f ca="1">_xll.BDH($JE$1,$JF$2:$JF$2,"1/1/1989","12/31/2016","Dir=V","Dts=S","Sort=A","Quote=C","QtTyp=P","Days=T","Per=cd","DtFmt=D","UseDPDF=Y","cols=2;rows=278")</f>
        <v>#NAME?</v>
      </c>
      <c r="JF3">
        <v>98.57</v>
      </c>
      <c r="JG3" s="1" t="e">
        <f ca="1">_xll.BDH($JG$1,$JH$2:$JH$2,"1/1/1989","12/31/2016","Dir=V","Dts=S","Sort=A","Quote=C","QtTyp=P","Days=T","Per=cd","DtFmt=D","UseDPDF=Y","cols=2;rows=299")</f>
        <v>#NAME?</v>
      </c>
      <c r="JH3">
        <v>98.38</v>
      </c>
      <c r="JI3" s="1" t="e">
        <f ca="1">_xll.BDH($JI$1,$JJ$2:$JJ$2,"1/1/1989","12/31/2016","Dir=V","Dts=S","Sort=A","Quote=C","QtTyp=P","Days=T","Per=cd","DtFmt=D","UseDPDF=Y","cols=2;rows=341")</f>
        <v>#NAME?</v>
      </c>
      <c r="JJ3">
        <v>98.38</v>
      </c>
      <c r="JK3" s="1" t="e">
        <f ca="1">_xll.BDH($JK$1,$JL$2:$JL$2,"1/1/1989","12/31/2016","Dir=V","Dts=S","Sort=A","Quote=C","QtTyp=P","Days=T","Per=cd","DtFmt=D","UseDPDF=Y","cols=2;rows=363")</f>
        <v>#NAME?</v>
      </c>
      <c r="JL3">
        <v>98.38</v>
      </c>
      <c r="JM3" s="1" t="e">
        <f ca="1">_xll.BDH($JM$1,$JN$2:$JN$2,"1/1/1989","12/31/2016","Dir=V","Dts=S","Sort=A","Quote=C","QtTyp=P","Days=T","Per=cd","DtFmt=D","UseDPDF=Y","cols=2;rows=406")</f>
        <v>#NAME?</v>
      </c>
      <c r="JN3">
        <v>98.38</v>
      </c>
      <c r="JO3" s="1" t="e">
        <f ca="1">_xll.BDH($JO$1,$JP$2:$JP$2,"1/1/1989","12/31/2016","Dir=V","Dts=S","Sort=A","Quote=C","QtTyp=P","Days=T","Per=cd","DtFmt=D","UseDPDF=Y","cols=2;rows=427")</f>
        <v>#NAME?</v>
      </c>
      <c r="JP3">
        <v>98.38</v>
      </c>
      <c r="JQ3" s="1" t="e">
        <f ca="1">_xll.BDH($JQ$1,$JR$2:$JR$2,"1/1/1989","12/31/2016","Dir=V","Dts=S","Sort=A","Quote=C","QtTyp=P","Days=T","Per=cd","DtFmt=D","UseDPDF=Y","cols=2;rows=468")</f>
        <v>#NAME?</v>
      </c>
      <c r="JR3">
        <v>98.38</v>
      </c>
      <c r="JS3" s="1" t="e">
        <f ca="1">_xll.BDH($JS$1,$JT$2:$JT$2,"1/1/1989","12/31/2016","Dir=V","Dts=S","Sort=A","Quote=C","QtTyp=P","Days=T","Per=cd","DtFmt=D","UseDPDF=Y","cols=2;rows=489")</f>
        <v>#NAME?</v>
      </c>
      <c r="JT3">
        <v>98.38</v>
      </c>
      <c r="JU3" s="1" t="e">
        <f ca="1">_xll.BDH($JU$1,$JV$2:$JV$2,"1/1/1989","12/31/2016","Dir=V","Dts=S","Sort=A","Quote=C","QtTyp=P","Days=T","Per=cd","DtFmt=D","UseDPDF=Y","cols=2;rows=503")</f>
        <v>#NAME?</v>
      </c>
      <c r="JV3">
        <v>98.38</v>
      </c>
      <c r="JW3" s="1" t="e">
        <f ca="1">_xll.BDH($JW$1,$JX$2:$JX$2,"1/1/1989","12/31/2016","Dir=V","Dts=S","Sort=A","Quote=C","QtTyp=P","Days=T","Per=cd","DtFmt=D","UseDPDF=Y","cols=2;rows=504")</f>
        <v>#NAME?</v>
      </c>
      <c r="JX3">
        <v>98.6</v>
      </c>
      <c r="JY3" s="1" t="e">
        <f ca="1">_xll.BDH($JY$1,$JZ$2:$JZ$2,"1/1/1989","12/31/2016","Dir=V","Dts=S","Sort=A","Quote=C","QtTyp=P","Days=T","Per=cd","DtFmt=D","UseDPDF=Y","cols=2;rows=349")</f>
        <v>#NAME?</v>
      </c>
      <c r="JZ3">
        <v>96.88</v>
      </c>
      <c r="KA3" s="1" t="e">
        <f ca="1">_xll.BDH($KA$1,$KB$2:$KB$2,"1/1/1989","12/31/2016","Dir=V","Dts=S","Sort=A","Quote=C","QtTyp=P","Days=T","Per=cd","DtFmt=D","UseDPDF=Y","cols=2;rows=503")</f>
        <v>#NAME?</v>
      </c>
      <c r="KB3">
        <v>96.96</v>
      </c>
      <c r="KC3" s="1" t="e">
        <f ca="1">_xll.BDH($KC$1,$KD$2:$KD$2,"1/1/1989","12/31/2016","Dir=V","Dts=S","Sort=A","Quote=C","QtTyp=P","Days=T","Per=cd","DtFmt=D","UseDPDF=Y","cols=2;rows=502")</f>
        <v>#NAME?</v>
      </c>
      <c r="KD3">
        <v>96.965000000000003</v>
      </c>
      <c r="KE3" s="1" t="e">
        <f ca="1">_xll.BDH($KE$1,$KF$2:$KF$2,"1/1/1989","12/31/2016","Dir=V","Dts=S","Sort=A","Quote=C","QtTyp=P","Days=T","Per=cd","DtFmt=D","UseDPDF=Y","cols=2;rows=504")</f>
        <v>#NAME?</v>
      </c>
      <c r="KF3">
        <v>96.885000000000005</v>
      </c>
      <c r="KG3" s="1" t="e">
        <f ca="1">_xll.BDH($KG$1,$KH$2:$KH$2,"1/1/1989","12/31/2016","Dir=V","Dts=S","Sort=A","Quote=C","QtTyp=P","Days=T","Per=cd","DtFmt=D","UseDPDF=Y","cols=2;rows=502")</f>
        <v>#NAME?</v>
      </c>
      <c r="KH3">
        <v>96.92</v>
      </c>
      <c r="KI3" s="1" t="e">
        <f ca="1">_xll.BDH($KI$1,$KJ$2:$KJ$2,"1/1/1989","12/31/2016","Dir=V","Dts=S","Sort=A","Quote=C","QtTyp=P","Days=T","Per=cd","DtFmt=D","UseDPDF=Y","cols=2;rows=501")</f>
        <v>#NAME?</v>
      </c>
      <c r="KJ3">
        <v>96.82</v>
      </c>
      <c r="KK3" s="1" t="e">
        <f ca="1">_xll.BDH($KK$1,$KL$2:$KL$2,"1/1/1989","12/31/2016","Dir=V","Dts=S","Sort=A","Quote=C","QtTyp=P","Days=T","Per=cd","DtFmt=D","UseDPDF=Y","cols=2;rows=501")</f>
        <v>#NAME?</v>
      </c>
      <c r="KL3">
        <v>96.04</v>
      </c>
      <c r="KM3" s="1" t="e">
        <f ca="1">_xll.BDH($KM$1,$KN$2:$KN$2,"1/1/1989","12/31/2016","Dir=V","Dts=S","Sort=A","Quote=C","QtTyp=P","Days=T","Per=cd","DtFmt=D","UseDPDF=Y","cols=2;rows=502")</f>
        <v>#NAME?</v>
      </c>
      <c r="KN3">
        <v>96.504999999999995</v>
      </c>
      <c r="KO3" s="1" t="e">
        <f ca="1">_xll.BDH($KO$1,$KP$2:$KP$2,"1/1/1989","12/31/2016","Dir=V","Dts=S","Sort=A","Quote=C","QtTyp=P","Days=T","Per=cd","DtFmt=D","UseDPDF=Y","cols=2;rows=500")</f>
        <v>#NAME?</v>
      </c>
      <c r="KP3">
        <v>96.13</v>
      </c>
      <c r="KQ3" s="1" t="e">
        <f ca="1">_xll.BDH($KQ$1,$KR$2:$KR$2,"1/1/1989","12/31/2016","Dir=V","Dts=S","Sort=A","Quote=C","QtTyp=P","Days=T","Per=cd","DtFmt=D","UseDPDF=Y","cols=2;rows=499")</f>
        <v>#NAME?</v>
      </c>
      <c r="KR3">
        <v>96.075000000000003</v>
      </c>
      <c r="KS3" s="1" t="e">
        <f ca="1">_xll.BDH($KS$1,$KT$2:$KT$2,"1/1/1989","12/31/2016","Dir=V","Dts=S","Sort=A","Quote=C","QtTyp=P","Days=T","Per=cd","DtFmt=D","UseDPDF=Y","cols=2;rows=501")</f>
        <v>#NAME?</v>
      </c>
      <c r="KT3">
        <v>95.655000000000001</v>
      </c>
      <c r="KU3" s="1" t="e">
        <f ca="1">_xll.BDH($KU$1,$KV$2:$KV$2,"1/1/1989","12/31/2016","Dir=V","Dts=S","Sort=A","Quote=C","QtTyp=P","Days=T","Per=cd","DtFmt=D","UseDPDF=Y","cols=2;rows=500")</f>
        <v>#NAME?</v>
      </c>
      <c r="KV3">
        <v>95.305000000000007</v>
      </c>
      <c r="KW3" s="1" t="e">
        <f ca="1">_xll.BDH($KW$1,$KX$2:$KX$2,"1/1/1989","12/31/2016","Dir=V","Dts=S","Sort=A","Quote=C","QtTyp=P","Days=T","Per=cd","DtFmt=D","UseDPDF=Y","cols=2;rows=499")</f>
        <v>#NAME?</v>
      </c>
      <c r="KX3">
        <v>95.465000000000003</v>
      </c>
      <c r="KY3" s="1" t="e">
        <f ca="1">_xll.BDH($KY$1,$KZ$2:$KZ$2,"1/1/1989","12/31/2016","Dir=V","Dts=S","Sort=A","Quote=C","QtTyp=P","Days=T","Per=cd","DtFmt=D","UseDPDF=Y","cols=2;rows=499")</f>
        <v>#NAME?</v>
      </c>
      <c r="KZ3">
        <v>95.265000000000001</v>
      </c>
      <c r="LA3" s="1" t="e">
        <f ca="1">_xll.BDH($LA$1,$LB$2:$LB$2,"1/1/1989","12/31/2016","Dir=V","Dts=S","Sort=A","Quote=C","QtTyp=P","Days=T","Per=cd","DtFmt=D","UseDPDF=Y","cols=2;rows=471")</f>
        <v>#NAME?</v>
      </c>
      <c r="LB3">
        <v>95.174999999999997</v>
      </c>
      <c r="LC3" s="1" t="e">
        <f ca="1">_xll.BDH($LC$1,$LD$2:$LD$2,"1/1/1989","12/31/2016","Dir=V","Dts=S","Sort=A","Quote=C","QtTyp=P","Days=T","Per=cd","DtFmt=D","UseDPDF=Y","cols=2;rows=498")</f>
        <v>#NAME?</v>
      </c>
      <c r="LD3">
        <v>94.935000000000002</v>
      </c>
      <c r="LE3" s="1" t="e">
        <f ca="1">_xll.BDH($LE$1,$LF$2:$LF$2,"1/1/1989","12/31/2016","Dir=V","Dts=S","Sort=A","Quote=C","QtTyp=P","Days=T","Per=cd","DtFmt=D","UseDPDF=Y","cols=2;rows=501")</f>
        <v>#NAME?</v>
      </c>
      <c r="LF3">
        <v>94.85</v>
      </c>
      <c r="LG3" s="1" t="e">
        <f ca="1">_xll.BDH($LG$1,$LH$2:$LH$2,"1/1/1989","12/31/2016","Dir=V","Dts=S","Sort=A","Quote=C","QtTyp=P","Days=T","Per=cd","DtFmt=D","UseDPDF=Y","cols=2;rows=502")</f>
        <v>#NAME?</v>
      </c>
      <c r="LH3">
        <v>94.72</v>
      </c>
      <c r="LI3" s="1" t="e">
        <f ca="1">_xll.BDH($LI$1,$LJ$2:$LJ$2,"1/1/1989","12/31/2016","Dir=V","Dts=S","Sort=A","Quote=C","QtTyp=P","Days=T","Per=cd","DtFmt=D","UseDPDF=Y","cols=2;rows=500")</f>
        <v>#NAME?</v>
      </c>
      <c r="LJ3">
        <v>94.584999999999994</v>
      </c>
      <c r="LK3" s="1" t="e">
        <f ca="1">_xll.BDH($LK$1,$LL$2:$LL$2,"1/1/1989","12/31/2016","Dir=V","Dts=S","Sort=A","Quote=C","QtTyp=P","Days=T","Per=cd","DtFmt=D","UseDPDF=Y","cols=2;rows=503")</f>
        <v>#NAME?</v>
      </c>
      <c r="LL3">
        <v>95.15</v>
      </c>
      <c r="LM3" s="1" t="e">
        <f ca="1">_xll.BDH($LM$1,$LN$2:$LN$2,"1/1/1989","12/31/2016","Dir=V","Dts=S","Sort=A","Quote=C","QtTyp=P","Days=T","Per=cd","DtFmt=D","UseDPDF=Y","cols=2;rows=501")</f>
        <v>#NAME?</v>
      </c>
      <c r="LN3">
        <v>95.55</v>
      </c>
      <c r="LO3" s="1" t="e">
        <f ca="1">_xll.BDH($LO$1,$LP$2:$LP$2,"1/1/1989","12/31/2016","Dir=V","Dts=S","Sort=A","Quote=C","QtTyp=P","Days=T","Per=cd","DtFmt=D","UseDPDF=Y","cols=2;rows=504")</f>
        <v>#NAME?</v>
      </c>
      <c r="LP3">
        <v>95.22</v>
      </c>
      <c r="LQ3" s="1" t="e">
        <f ca="1">_xll.BDH($LQ$1,$LR$2:$LR$2,"1/1/1989","12/31/2016","Dir=V","Dts=S","Sort=A","Quote=C","QtTyp=P","Days=T","Per=cd","DtFmt=D","UseDPDF=Y","cols=2;rows=502")</f>
        <v>#NAME?</v>
      </c>
      <c r="LR3">
        <v>94.98</v>
      </c>
      <c r="LS3" s="1" t="e">
        <f ca="1">_xll.BDH($LS$1,$LT$2:$LT$2,"1/1/1989","12/31/2016","Dir=V","Dts=S","Sort=A","Quote=C","QtTyp=P","Days=T","Per=cd","DtFmt=D","UseDPDF=Y","cols=2;rows=503")</f>
        <v>#NAME?</v>
      </c>
      <c r="LT3">
        <v>95.275000000000006</v>
      </c>
      <c r="LU3" s="1" t="e">
        <f ca="1">_xll.BDH($LU$1,$LV$2:$LV$2,"1/1/1989","12/31/2016","Dir=V","Dts=S","Sort=A","Quote=C","QtTyp=P","Days=T","Per=cd","DtFmt=D","UseDPDF=Y","cols=2;rows=502")</f>
        <v>#NAME?</v>
      </c>
      <c r="LV3">
        <v>94.95</v>
      </c>
      <c r="LW3" s="1" t="e">
        <f ca="1">_xll.BDH($LW$1,$LX$2:$LX$2,"1/1/1989","12/31/2016","Dir=V","Dts=S","Sort=A","Quote=C","QtTyp=P","Days=T","Per=cd","DtFmt=D","UseDPDF=Y","cols=2;rows=503")</f>
        <v>#NAME?</v>
      </c>
      <c r="LX3">
        <v>95.275000000000006</v>
      </c>
      <c r="LY3" s="1" t="e">
        <f ca="1">_xll.BDH($LY$1,$LZ$2:$LZ$2,"1/1/1989","12/31/2016","Dir=V","Dts=S","Sort=A","Quote=C","QtTyp=P","Days=T","Per=cd","DtFmt=D","UseDPDF=Y","cols=2;rows=503")</f>
        <v>#NAME?</v>
      </c>
      <c r="LZ3">
        <v>96.86</v>
      </c>
      <c r="MA3" s="1" t="e">
        <f ca="1">_xll.BDH($MA$1,$MB$2:$MB$2,"1/1/1989","12/31/2016","Dir=V","Dts=S","Sort=A","Quote=C","QtTyp=P","Days=T","Per=cd","DtFmt=D","UseDPDF=Y","cols=2;rows=504")</f>
        <v>#NAME?</v>
      </c>
      <c r="MB3">
        <v>95.8</v>
      </c>
      <c r="MC3" s="1" t="e">
        <f ca="1">_xll.BDH($MC$1,$MD$2:$MD$2,"1/1/1989","12/31/2016","Dir=V","Dts=S","Sort=A","Quote=C","QtTyp=P","Days=T","Per=cd","DtFmt=D","UseDPDF=Y","cols=2;rows=505")</f>
        <v>#NAME?</v>
      </c>
      <c r="MD3">
        <v>96.965000000000003</v>
      </c>
      <c r="ME3" s="1" t="e">
        <f ca="1">_xll.BDH($ME$1,$MF$2:$MF$2,"1/1/1989","12/31/2016","Dir=V","Dts=S","Sort=A","Quote=C","QtTyp=P","Days=T","Per=cd","DtFmt=D","UseDPDF=Y","cols=2;rows=502")</f>
        <v>#NAME?</v>
      </c>
      <c r="MF3">
        <v>97.965000000000003</v>
      </c>
      <c r="MG3" s="1" t="e">
        <f ca="1">_xll.BDH($MG$1,$MH$2:$MH$2,"1/1/1989","12/31/2016","Dir=V","Dts=S","Sort=A","Quote=C","QtTyp=P","Days=T","Per=cd","DtFmt=D","UseDPDF=Y","cols=2;rows=505")</f>
        <v>#NAME?</v>
      </c>
      <c r="MH3">
        <v>97.814999999999998</v>
      </c>
      <c r="MI3" s="1" t="e">
        <f ca="1">_xll.BDH($MI$1,$MJ$2:$MJ$2,"1/1/1989","12/31/2016","Dir=V","Dts=S","Sort=A","Quote=C","QtTyp=P","Days=T","Per=cd","DtFmt=D","UseDPDF=Y","cols=2;rows=505")</f>
        <v>#NAME?</v>
      </c>
      <c r="MJ3">
        <v>97.22</v>
      </c>
      <c r="MK3" s="1" t="e">
        <f ca="1">_xll.BDH($MK$1,$ML$2:$ML$2,"1/1/1989","12/31/2016","Dir=V","Dts=S","Sort=A","Quote=C","QtTyp=P","Days=T","Per=cd","DtFmt=D","UseDPDF=Y","cols=2;rows=505")</f>
        <v>#NAME?</v>
      </c>
      <c r="ML3">
        <v>96.75</v>
      </c>
      <c r="MM3" s="1" t="e">
        <f ca="1">_xll.BDH($MM$1,$MN$2:$MN$2,"1/1/1989","12/31/2016","Dir=V","Dts=S","Sort=A","Quote=C","QtTyp=P","Days=T","Per=cd","DtFmt=D","UseDPDF=Y","cols=2;rows=504")</f>
        <v>#NAME?</v>
      </c>
      <c r="MN3">
        <v>97.01</v>
      </c>
      <c r="MO3" s="1" t="e">
        <f ca="1">_xll.BDH($MO$1,$MP$2:$MP$2,"1/1/1989","12/31/2016","Dir=V","Dts=S","Sort=A","Quote=C","QtTyp=P","Days=T","Per=cd","DtFmt=D","UseDPDF=Y","cols=2;rows=505")</f>
        <v>#NAME?</v>
      </c>
      <c r="MP3">
        <v>97</v>
      </c>
      <c r="MQ3" s="1" t="e">
        <f ca="1">_xll.BDH($MQ$1,$MR$2:$MR$2,"1/1/1989","12/31/2016","Dir=V","Dts=S","Sort=A","Quote=C","QtTyp=P","Days=T","Per=cd","DtFmt=D","UseDPDF=Y","cols=2;rows=505")</f>
        <v>#NAME?</v>
      </c>
      <c r="MR3">
        <v>98.53</v>
      </c>
      <c r="MS3" s="1" t="e">
        <f ca="1">_xll.BDH($MS$1,$MT$2:$MT$2,"1/1/1989","12/31/2016","Dir=V","Dts=S","Sort=A","Quote=C","QtTyp=P","Days=T","Per=cd","DtFmt=D","UseDPDF=Y","cols=2;rows=505")</f>
        <v>#NAME?</v>
      </c>
      <c r="MT3">
        <v>98.31</v>
      </c>
      <c r="MU3" s="1" t="e">
        <f ca="1">_xll.BDH($MU$1,$MV$2:$MV$2,"1/1/1989","12/31/2016","Dir=V","Dts=S","Sort=A","Quote=C","QtTyp=P","Days=T","Per=cd","DtFmt=D","UseDPDF=Y","cols=2;rows=504")</f>
        <v>#NAME?</v>
      </c>
      <c r="MV3">
        <v>98.385000000000005</v>
      </c>
      <c r="MW3" s="1" t="e">
        <f ca="1">_xll.BDH($MW$1,$MX$2:$MX$2,"1/1/1989","12/31/2016","Dir=V","Dts=S","Sort=A","Quote=C","QtTyp=P","Days=T","Per=cd","DtFmt=D","UseDPDF=Y","cols=2;rows=505")</f>
        <v>#NAME?</v>
      </c>
      <c r="MX3">
        <v>98.55</v>
      </c>
      <c r="MY3" s="1" t="e">
        <f ca="1">_xll.BDH($MY$1,$MZ$2:$MZ$2,"1/1/1989","12/31/2016","Dir=V","Dts=S","Sort=A","Quote=C","QtTyp=P","Days=T","Per=cd","DtFmt=D","UseDPDF=Y","cols=2;rows=505")</f>
        <v>#NAME?</v>
      </c>
      <c r="MZ3">
        <v>98.245000000000005</v>
      </c>
      <c r="NA3" s="1" t="e">
        <f ca="1">_xll.BDH($NA$1,$NB$2:$NB$2,"1/1/1989","12/31/2016","Dir=V","Dts=S","Sort=A","Quote=C","QtTyp=P","Days=T","Per=cd","DtFmt=D","UseDPDF=Y","cols=2;rows=506")</f>
        <v>#NAME?</v>
      </c>
      <c r="NB3">
        <v>97.605000000000004</v>
      </c>
      <c r="NC3" s="1" t="e">
        <f ca="1">_xll.BDH($NC$1,$ND$2:$ND$2,"1/1/1989","12/31/2016","Dir=V","Dts=S","Sort=A","Quote=C","QtTyp=P","Days=T","Per=cd","DtFmt=D","UseDPDF=Y","cols=2;rows=504")</f>
        <v>#NAME?</v>
      </c>
      <c r="ND3">
        <v>97.28</v>
      </c>
      <c r="NE3" s="1" t="e">
        <f ca="1">_xll.BDH($NE$1,$NF$2:$NF$2,"1/1/1989","12/31/2016","Dir=V","Dts=S","Sort=A","Quote=C","QtTyp=P","Days=T","Per=cd","DtFmt=D","UseDPDF=Y","cols=2;rows=507")</f>
        <v>#NAME?</v>
      </c>
      <c r="NF3">
        <v>97.855000000000004</v>
      </c>
      <c r="NG3" s="1" t="e">
        <f ca="1">_xll.BDH($NG$1,$NH$2:$NH$2,"1/1/1989","12/31/2016","Dir=V","Dts=S","Sort=A","Quote=C","QtTyp=P","Days=T","Per=cd","DtFmt=D","UseDPDF=Y","cols=2;rows=506")</f>
        <v>#NAME?</v>
      </c>
      <c r="NH3">
        <v>98.21</v>
      </c>
      <c r="NI3" s="1" t="e">
        <f ca="1">_xll.BDH($NI$1,$NJ$2:$NJ$2,"1/1/1989","12/31/2016","Dir=V","Dts=S","Sort=A","Quote=C","QtTyp=P","Days=T","Per=cd","DtFmt=D","UseDPDF=Y","cols=2;rows=505")</f>
        <v>#NAME?</v>
      </c>
      <c r="NJ3">
        <v>97.584999999999994</v>
      </c>
      <c r="NK3" s="1" t="e">
        <f ca="1">_xll.BDH($NK$1,$NL$2:$NL$2,"1/1/1989","12/31/2016","Dir=V","Dts=S","Sort=A","Quote=C","QtTyp=P","Days=T","Per=cd","DtFmt=D","UseDPDF=Y","cols=2;rows=507")</f>
        <v>#NAME?</v>
      </c>
      <c r="NL3">
        <v>98.004999999999995</v>
      </c>
      <c r="NM3" s="1" t="e">
        <f ca="1">_xll.BDH($NM$1,$NN$2:$NN$2,"1/1/1989","12/31/2016","Dir=V","Dts=S","Sort=A","Quote=C","QtTyp=P","Days=T","Per=cd","DtFmt=D","UseDPDF=Y","cols=2;rows=506")</f>
        <v>#NAME?</v>
      </c>
      <c r="NN3">
        <v>97.784999999999997</v>
      </c>
      <c r="NO3" s="1" t="e">
        <f ca="1">_xll.BDH($NO$1,$NP$2:$NP$2,"1/1/1989","12/31/2016","Dir=V","Dts=S","Sort=A","Quote=C","QtTyp=P","Days=T","Per=cd","DtFmt=D","UseDPDF=Y","cols=2;rows=505")</f>
        <v>#NAME?</v>
      </c>
      <c r="NP3">
        <v>97.96</v>
      </c>
      <c r="NQ3" s="1" t="e">
        <f ca="1">_xll.BDH($NQ$1,$NR$2:$NR$2,"1/1/1989","12/31/2016","Dir=V","Dts=S","Sort=A","Quote=C","QtTyp=P","Days=T","Per=cd","DtFmt=D","UseDPDF=Y","cols=2;rows=506")</f>
        <v>#NAME?</v>
      </c>
      <c r="NR3">
        <v>98.805000000000007</v>
      </c>
      <c r="NS3" s="1" t="e">
        <f ca="1">_xll.BDH($NS$1,$NT$2:$NT$2,"1/1/1989","12/31/2016","Dir=V","Dts=S","Sort=A","Quote=C","QtTyp=P","Days=T","Per=cd","DtFmt=D","UseDPDF=Y","cols=2;rows=506")</f>
        <v>#NAME?</v>
      </c>
      <c r="NT3">
        <v>98.91</v>
      </c>
      <c r="NU3" s="1" t="e">
        <f ca="1">_xll.BDH($NU$1,$NV$2:$NV$2,"1/1/1989","12/31/2016","Dir=V","Dts=S","Sort=A","Quote=C","QtTyp=P","Days=T","Per=cd","DtFmt=D","UseDPDF=Y","cols=2;rows=505")</f>
        <v>#NAME?</v>
      </c>
      <c r="NV3">
        <v>99.245000000000005</v>
      </c>
      <c r="NW3" s="1" t="e">
        <f ca="1">_xll.BDH($NW$1,$NX$2:$NX$2,"1/1/1989","12/31/2016","Dir=V","Dts=S","Sort=A","Quote=C","QtTyp=P","Days=T","Per=cd","DtFmt=D","UseDPDF=Y","cols=2;rows=507")</f>
        <v>#NAME?</v>
      </c>
      <c r="NX3">
        <v>99.15</v>
      </c>
      <c r="NY3" s="1" t="e">
        <f ca="1">_xll.BDH($NY$1,$NZ$2:$NZ$2,"1/1/1989","12/31/2016","Dir=V","Dts=S","Sort=A","Quote=C","QtTyp=P","Days=T","Per=cd","DtFmt=D","UseDPDF=Y","cols=2;rows=505")</f>
        <v>#NAME?</v>
      </c>
      <c r="NZ3">
        <v>98.69</v>
      </c>
      <c r="OA3" s="1" t="e">
        <f ca="1">_xll.BDH($OA$1,$OB$2:$OB$2,"1/1/1989","12/31/2016","Dir=V","Dts=S","Sort=A","Quote=C","QtTyp=P","Days=T","Per=cd","DtFmt=D","UseDPDF=Y","cols=2;rows=527")</f>
        <v>#NAME?</v>
      </c>
      <c r="OB3">
        <v>98.284999999999997</v>
      </c>
      <c r="OC3" s="1" t="e">
        <f ca="1">_xll.BDH($OC$1,$OD$2:$OD$2,"1/1/1989","12/31/2016","Dir=V","Dts=S","Sort=A","Quote=C","QtTyp=P","Days=T","Per=cd","DtFmt=D","UseDPDF=Y","cols=2;rows=506")</f>
        <v>#NAME?</v>
      </c>
      <c r="OD3">
        <v>98.69</v>
      </c>
      <c r="OE3" s="1" t="e">
        <f ca="1">_xll.BDH($OE$1,$OF$2:$OF$2,"1/1/1989","12/31/2016","Dir=V","Dts=S","Sort=A","Quote=C","QtTyp=P","Days=T","Per=cd","DtFmt=D","UseDPDF=Y","cols=2;rows=549")</f>
        <v>#NAME?</v>
      </c>
      <c r="OF3">
        <v>98.194999999999993</v>
      </c>
      <c r="OG3" s="1" t="e">
        <f ca="1">_xll.BDH($OG$1,$OH$2:$OH$2,"1/1/1989","12/31/2016","Dir=V","Dts=S","Sort=A","Quote=C","QtTyp=P","Days=T","Per=cd","DtFmt=D","UseDPDF=Y","cols=2;rows=591")</f>
        <v>#NAME?</v>
      </c>
      <c r="OH3">
        <v>98.015000000000001</v>
      </c>
      <c r="OI3" s="1" t="e">
        <f ca="1">_xll.BDH($OI$1,$OJ$2:$OJ$2,"1/1/1989","12/31/2016","Dir=V","Dts=S","Sort=A","Quote=C","QtTyp=P","Days=T","Per=cd","DtFmt=D","UseDPDF=Y","cols=2;rows=635")</f>
        <v>#NAME?</v>
      </c>
      <c r="OJ3">
        <v>97.834999999999994</v>
      </c>
      <c r="OK3" s="1" t="e">
        <f ca="1">_xll.BDH($OK$1,$OL$2:$OL$2,"1/1/1989","12/31/2016","Dir=V","Dts=S","Sort=A","Quote=C","QtTyp=P","Days=T","Per=cd","DtFmt=D","UseDPDF=Y","cols=2;rows=655")</f>
        <v>#NAME?</v>
      </c>
      <c r="OL3">
        <v>97.745000000000005</v>
      </c>
      <c r="OM3" s="1" t="e">
        <f ca="1">_xll.BDH($OM$1,$ON$2:$ON$2,"1/1/1989","12/31/2016","Dir=V","Dts=S","Sort=A","Quote=C","QtTyp=P","Days=T","Per=cd","DtFmt=D","UseDPDF=Y","cols=2;rows=678")</f>
        <v>#NAME?</v>
      </c>
      <c r="ON3">
        <v>97.655000000000001</v>
      </c>
      <c r="OO3" s="1" t="e">
        <f ca="1">_xll.BDH($OO$1,$OP$2:$OP$2,"1/1/1989","12/31/2016","Dir=V","Dts=S","Sort=A","Quote=C","QtTyp=P","Days=T","Per=cd","DtFmt=D","UseDPDF=Y","cols=2;rows=719")</f>
        <v>#NAME?</v>
      </c>
      <c r="OP3">
        <v>97.474999999999994</v>
      </c>
      <c r="OQ3" s="1" t="e">
        <f ca="1">_xll.BDH($OQ$1,$OR$2:$OR$2,"1/1/1989","12/31/2016","Dir=V","Dts=S","Sort=A","Quote=C","QtTyp=P","Days=T","Per=cd","DtFmt=D","UseDPDF=Y","cols=2;rows=740")</f>
        <v>#NAME?</v>
      </c>
      <c r="OR3">
        <v>97.385000000000005</v>
      </c>
      <c r="OS3" s="1" t="e">
        <f ca="1">_xll.BDH($OS$1,$OT$2:$OT$2,"1/1/1989","12/31/2016","Dir=V","Dts=S","Sort=A","Quote=C","QtTyp=P","Days=T","Per=cd","DtFmt=D","UseDPDF=Y","cols=2;rows=757")</f>
        <v>#NAME?</v>
      </c>
      <c r="OT3">
        <v>97.534999999999997</v>
      </c>
      <c r="OU3" s="1" t="e">
        <f ca="1">_xll.BDH($OU$1,$OV$2:$OV$2,"1/1/1989","12/31/2016","Dir=V","Dts=S","Sort=A","Quote=C","QtTyp=P","Days=T","Per=cd","DtFmt=D","UseDPDF=Y","cols=2;rows=756")</f>
        <v>#NAME?</v>
      </c>
      <c r="OV3">
        <v>97.12</v>
      </c>
      <c r="OW3" s="1" t="e">
        <f ca="1">_xll.BDH($OW$1,$OX$2:$OX$2,"1/1/1989","12/31/2016","Dir=V","Dts=S","Sort=A","Quote=C","QtTyp=P","Days=T","Per=cd","DtFmt=D","UseDPDF=Y","cols=2;rows=756")</f>
        <v>#NAME?</v>
      </c>
      <c r="OX3">
        <v>97.72</v>
      </c>
      <c r="OY3" s="1" t="e">
        <f ca="1">_xll.BDH($OY$1,$OZ$2:$OZ$2,"1/1/1989","12/31/2016","Dir=V","Dts=S","Sort=A","Quote=C","QtTyp=P","Days=T","Per=cd","DtFmt=D","UseDPDF=Y","cols=2;rows=758")</f>
        <v>#NAME?</v>
      </c>
      <c r="OZ3">
        <v>98.58</v>
      </c>
      <c r="PA3" s="1" t="e">
        <f ca="1">_xll.BDH($PA$1,$PB$2:$PB$2,"1/1/1989","12/31/2016","Dir=V","Dts=S","Sort=A","Quote=C","QtTyp=P","Days=T","Per=cd","DtFmt=D","UseDPDF=Y","cols=2;rows=756")</f>
        <v>#NAME?</v>
      </c>
      <c r="PB3">
        <v>99.075000000000003</v>
      </c>
      <c r="PC3" s="1" t="e">
        <f ca="1">_xll.BDH($PC$1,$PD$2:$PD$2,"1/1/1989","12/31/2016","Dir=V","Dts=S","Sort=A","Quote=C","QtTyp=P","Days=T","Per=cd","DtFmt=D","UseDPDF=Y","cols=2;rows=757")</f>
        <v>#NAME?</v>
      </c>
      <c r="PD3">
        <v>99.2</v>
      </c>
      <c r="PE3" s="1" t="e">
        <f ca="1">_xll.BDH($PE$1,$PF$2:$PF$2,"1/1/1989","12/31/2016","Dir=V","Dts=S","Sort=A","Quote=C","QtTyp=P","Days=T","Per=cd","DtFmt=D","UseDPDF=Y","cols=2;rows=758")</f>
        <v>#NAME?</v>
      </c>
      <c r="PF3">
        <v>99.17</v>
      </c>
      <c r="PG3" s="1" t="e">
        <f ca="1">_xll.BDH($PG$1,$PH$2:$PH$2,"1/1/1989","12/31/2016","Dir=V","Dts=S","Sort=A","Quote=C","QtTyp=P","Days=T","Per=cd","DtFmt=D","UseDPDF=Y","cols=2;rows=757")</f>
        <v>#NAME?</v>
      </c>
      <c r="PH3">
        <v>99.375</v>
      </c>
      <c r="PI3" s="1" t="e">
        <f ca="1">_xll.BDH($PI$1,$PJ$2:$PJ$2,"1/1/1989","12/31/2016","Dir=V","Dts=S","Sort=A","Quote=C","QtTyp=P","Days=T","Per=cd","DtFmt=D","UseDPDF=Y","cols=2;rows=756")</f>
        <v>#NAME?</v>
      </c>
      <c r="PJ3">
        <v>98.94</v>
      </c>
      <c r="PK3" s="1" t="e">
        <f ca="1">_xll.BDH($PK$1,$PL$2:$PL$2,"1/1/1989","12/31/2016","Dir=V","Dts=S","Sort=A","Quote=C","QtTyp=P","Days=T","Per=cd","DtFmt=D","UseDPDF=Y","cols=2;rows=757")</f>
        <v>#NAME?</v>
      </c>
      <c r="PL3">
        <v>99.165000000000006</v>
      </c>
      <c r="PM3" s="1" t="e">
        <f ca="1">_xll.BDH($PM$1,$PN$2:$PN$2,"1/1/1989","12/31/2016","Dir=V","Dts=S","Sort=A","Quote=C","QtTyp=P","Days=T","Per=cd","DtFmt=D","UseDPDF=Y","cols=2;rows=756")</f>
        <v>#NAME?</v>
      </c>
      <c r="PN3">
        <v>99.45</v>
      </c>
      <c r="PO3" s="1" t="e">
        <f ca="1">_xll.BDH($PO$1,$PP$2:$PP$2,"1/1/1989","12/31/2016","Dir=V","Dts=S","Sort=A","Quote=C","QtTyp=P","Days=T","Per=cd","DtFmt=D","UseDPDF=Y","cols=2;rows=757")</f>
        <v>#NAME?</v>
      </c>
      <c r="PP3">
        <v>99.474999999999994</v>
      </c>
      <c r="PQ3" s="1" t="e">
        <f ca="1">_xll.BDH($PQ$1,$PR$2:$PR$2,"1/1/1989","12/31/2016","Dir=V","Dts=S","Sort=A","Quote=C","QtTyp=P","Days=T","Per=cd","DtFmt=D","UseDPDF=Y","cols=2;rows=757")</f>
        <v>#NAME?</v>
      </c>
      <c r="PR3">
        <v>99.55</v>
      </c>
      <c r="PS3" s="1" t="e">
        <f ca="1">_xll.BDH($PS$1,$PT$2:$PT$2,"1/1/1989","12/31/2016","Dir=V","Dts=S","Sort=A","Quote=C","QtTyp=P","Days=T","Per=cd","DtFmt=D","UseDPDF=Y","cols=2;rows=756")</f>
        <v>#NAME?</v>
      </c>
      <c r="PT3">
        <v>99.44</v>
      </c>
      <c r="PU3" s="1" t="e">
        <f ca="1">_xll.BDH($PU$1,$PV$2:$PV$2,"1/1/1989","12/31/2016","Dir=V","Dts=S","Sort=A","Quote=C","QtTyp=P","Days=T","Per=cd","DtFmt=D","UseDPDF=Y","cols=2;rows=757")</f>
        <v>#NAME?</v>
      </c>
      <c r="PV3">
        <v>99.39</v>
      </c>
      <c r="PW3" s="1" t="e">
        <f ca="1">_xll.BDH($PW$1,$PX$2:$PX$2,"1/1/1989","12/31/2016","Dir=V","Dts=S","Sort=A","Quote=C","QtTyp=P","Days=T","Per=cd","DtFmt=D","UseDPDF=Y","cols=2;rows=755")</f>
        <v>#NAME?</v>
      </c>
      <c r="PX3">
        <v>99.2</v>
      </c>
      <c r="PY3" s="1" t="e">
        <f ca="1">_xll.BDH($PY$1,$PZ$2:$PZ$2,"1/1/1989","12/31/2016","Dir=V","Dts=S","Sort=A","Quote=C","QtTyp=P","Days=T","Per=cd","DtFmt=D","UseDPDF=Y","cols=2;rows=758")</f>
        <v>#NAME?</v>
      </c>
      <c r="PZ3">
        <v>99.32</v>
      </c>
      <c r="QA3" s="1" t="e">
        <f ca="1">_xll.BDH($QA$1,$QB$2:$QB$2,"1/1/1989","12/31/2016","Dir=V","Dts=S","Sort=A","Quote=C","QtTyp=P","Days=T","Per=cd","DtFmt=D","UseDPDF=Y","cols=2;rows=759")</f>
        <v>#NAME?</v>
      </c>
      <c r="QB3">
        <v>99.41</v>
      </c>
      <c r="QC3" s="1" t="e">
        <f ca="1">_xll.BDH($QC$1,$QD$2:$QD$2,"1/1/1989","12/31/2016","Dir=V","Dts=S","Sort=A","Quote=C","QtTyp=P","Days=T","Per=cd","DtFmt=D","UseDPDF=Y","cols=2;rows=760")</f>
        <v>#NAME?</v>
      </c>
      <c r="QD3">
        <v>98.46</v>
      </c>
      <c r="QE3" s="1" t="e">
        <f ca="1">_xll.BDH($QE$1,$QF$2:$QF$2,"1/1/1989","12/31/2016","Dir=V","Dts=S","Sort=A","Quote=C","QtTyp=P","Days=T","Per=cd","DtFmt=D","UseDPDF=Y","cols=2;rows=758")</f>
        <v>#NAME?</v>
      </c>
      <c r="QF3">
        <v>98.46</v>
      </c>
      <c r="QG3" s="1" t="e">
        <f ca="1">_xll.BDH($QG$1,$QH$2:$QH$2,"1/1/1989","12/31/2016","Dir=V","Dts=S","Sort=A","Quote=C","QtTyp=P","Days=T","Per=cd","DtFmt=D","UseDPDF=Y","cols=2;rows=760")</f>
        <v>#NAME?</v>
      </c>
      <c r="QH3">
        <v>98.43</v>
      </c>
      <c r="QI3" s="1" t="e">
        <f ca="1">_xll.BDH($QI$1,$QJ$2:$QJ$2,"1/1/1989","12/31/2016","Dir=V","Dts=S","Sort=A","Quote=C","QtTyp=P","Days=T","Per=cd","DtFmt=D","UseDPDF=Y","cols=2;rows=758")</f>
        <v>#NAME?</v>
      </c>
      <c r="QJ3">
        <v>98.67</v>
      </c>
      <c r="QK3" s="1" t="e">
        <f ca="1">_xll.BDH($QK$1,$QL$2:$QL$2,"1/1/1989","12/31/2016","Dir=V","Dts=S","Sort=A","Quote=C","QtTyp=P","Days=T","Per=cd","DtFmt=D","UseDPDF=Y","cols=2;rows=758")</f>
        <v>#NAME?</v>
      </c>
      <c r="QL3">
        <v>98.09</v>
      </c>
      <c r="QM3" s="1" t="e">
        <f ca="1">_xll.BDH($QM$1,$QN$2:$QN$2,"1/1/1989","12/31/2016","Dir=V","Dts=S","Sort=A","Quote=C","QtTyp=P","Days=T","Per=cd","DtFmt=D","UseDPDF=Y","cols=2;rows=718")</f>
        <v>#NAME?</v>
      </c>
      <c r="QN3">
        <v>98.26</v>
      </c>
      <c r="QO3" t="e">
        <f ca="1">_xll.BDH($QO$1,$QP$2:$QP$2,"1/1/1989","12/31/2016","Dir=V","Dts=S","Sort=A","Quote=C","QtTyp=P","Days=T","Per=cd","DtFmt=D","UseDPDF=Y")</f>
        <v>#NAME?</v>
      </c>
    </row>
    <row r="4" spans="1:458">
      <c r="A4" s="1">
        <v>32512</v>
      </c>
      <c r="B4">
        <v>90.64</v>
      </c>
      <c r="C4" s="1">
        <v>32630</v>
      </c>
      <c r="D4">
        <v>90.13</v>
      </c>
      <c r="E4" s="1">
        <v>32660</v>
      </c>
      <c r="F4">
        <v>90.8</v>
      </c>
      <c r="G4" s="1">
        <v>32745</v>
      </c>
      <c r="H4">
        <v>91.52</v>
      </c>
      <c r="I4" s="1">
        <v>32762</v>
      </c>
      <c r="J4">
        <v>91.55</v>
      </c>
      <c r="K4" s="1">
        <v>32762</v>
      </c>
      <c r="L4">
        <v>91.58</v>
      </c>
      <c r="M4" s="1">
        <v>32876</v>
      </c>
      <c r="N4">
        <v>92.05</v>
      </c>
      <c r="O4" s="1">
        <v>32877</v>
      </c>
      <c r="P4">
        <v>92.11</v>
      </c>
      <c r="Q4" s="1">
        <v>32945</v>
      </c>
      <c r="R4">
        <v>91.43</v>
      </c>
      <c r="S4" s="1">
        <v>33028</v>
      </c>
      <c r="T4">
        <v>91.93</v>
      </c>
      <c r="U4" s="1">
        <v>33032</v>
      </c>
      <c r="V4">
        <v>91.93</v>
      </c>
      <c r="W4" s="1">
        <v>33102</v>
      </c>
      <c r="X4">
        <v>92.16</v>
      </c>
      <c r="Y4" s="1">
        <v>33140</v>
      </c>
      <c r="Z4">
        <v>92.17</v>
      </c>
      <c r="AA4" s="1">
        <v>33175</v>
      </c>
      <c r="AB4">
        <v>92.42</v>
      </c>
      <c r="AC4" s="1">
        <v>33205</v>
      </c>
      <c r="AD4">
        <v>92.73</v>
      </c>
      <c r="AE4" s="1">
        <v>33205</v>
      </c>
      <c r="AF4">
        <v>92.71</v>
      </c>
      <c r="AG4" s="1">
        <v>33211</v>
      </c>
      <c r="AH4">
        <v>92.85</v>
      </c>
      <c r="AI4" s="1">
        <v>33274</v>
      </c>
      <c r="AJ4">
        <v>93.83</v>
      </c>
      <c r="AK4" s="1">
        <v>33274</v>
      </c>
      <c r="AL4">
        <v>93.82</v>
      </c>
      <c r="AM4" s="1">
        <v>33333</v>
      </c>
      <c r="AN4">
        <v>93.75</v>
      </c>
      <c r="AO4" s="1">
        <v>33360</v>
      </c>
      <c r="AP4">
        <v>93.9</v>
      </c>
      <c r="AQ4" s="1">
        <v>33275</v>
      </c>
      <c r="AR4">
        <v>93.8</v>
      </c>
      <c r="AS4" s="1">
        <v>33424</v>
      </c>
      <c r="AT4">
        <v>93.51</v>
      </c>
      <c r="AU4" s="1">
        <v>33452</v>
      </c>
      <c r="AV4">
        <v>94</v>
      </c>
      <c r="AW4" s="1">
        <v>33464</v>
      </c>
      <c r="AX4">
        <v>94.25</v>
      </c>
      <c r="AY4" s="1">
        <v>33476</v>
      </c>
      <c r="AZ4">
        <v>94.27</v>
      </c>
      <c r="BA4" s="1">
        <v>33476</v>
      </c>
      <c r="BB4">
        <v>94.27</v>
      </c>
      <c r="BC4" s="1">
        <v>33476</v>
      </c>
      <c r="BD4">
        <v>94.27</v>
      </c>
      <c r="BE4" s="1">
        <v>33476</v>
      </c>
      <c r="BF4">
        <v>94.27</v>
      </c>
      <c r="BG4" s="1">
        <v>33476</v>
      </c>
      <c r="BH4">
        <v>94.27</v>
      </c>
      <c r="BI4" s="1">
        <v>33476</v>
      </c>
      <c r="BJ4">
        <v>94.27</v>
      </c>
      <c r="BK4" s="1">
        <v>33476</v>
      </c>
      <c r="BL4">
        <v>94.27</v>
      </c>
      <c r="BM4" s="1">
        <v>33476</v>
      </c>
      <c r="BN4">
        <v>94.27</v>
      </c>
      <c r="BO4" s="1">
        <v>33476</v>
      </c>
      <c r="BP4">
        <v>94.27</v>
      </c>
      <c r="BQ4" s="1">
        <v>33476</v>
      </c>
      <c r="BR4">
        <v>94.27</v>
      </c>
      <c r="BS4" s="1">
        <v>33476</v>
      </c>
      <c r="BT4">
        <v>94.27</v>
      </c>
      <c r="BU4" s="1">
        <v>33476</v>
      </c>
      <c r="BV4">
        <v>94.27</v>
      </c>
      <c r="BW4" s="1">
        <v>34026</v>
      </c>
      <c r="BX4">
        <v>96.73</v>
      </c>
      <c r="BY4" s="1">
        <v>33476</v>
      </c>
      <c r="BZ4">
        <v>94.27</v>
      </c>
      <c r="CA4" s="1">
        <v>34033</v>
      </c>
      <c r="CB4">
        <v>96.7</v>
      </c>
      <c r="CC4" s="1">
        <v>34072</v>
      </c>
      <c r="CD4">
        <v>96.72</v>
      </c>
      <c r="CE4" s="1">
        <v>34117</v>
      </c>
      <c r="CF4">
        <v>96.4</v>
      </c>
      <c r="CG4" s="1">
        <v>34246</v>
      </c>
      <c r="CH4">
        <v>96.79</v>
      </c>
      <c r="CI4" s="1">
        <v>34338</v>
      </c>
      <c r="CJ4">
        <v>96.58</v>
      </c>
      <c r="CK4" s="1">
        <v>34338</v>
      </c>
      <c r="CL4">
        <v>96.47</v>
      </c>
      <c r="CM4" s="1">
        <v>34338</v>
      </c>
      <c r="CN4">
        <v>96.42</v>
      </c>
      <c r="CO4" s="1">
        <v>34341</v>
      </c>
      <c r="CP4">
        <v>96.47</v>
      </c>
      <c r="CQ4" s="1">
        <v>34418</v>
      </c>
      <c r="CR4">
        <v>95.6</v>
      </c>
      <c r="CS4" s="1">
        <v>34418</v>
      </c>
      <c r="CT4">
        <v>95.63</v>
      </c>
      <c r="CU4" s="1">
        <v>34548</v>
      </c>
      <c r="CV4">
        <v>94.59</v>
      </c>
      <c r="CW4" s="1">
        <v>34339</v>
      </c>
      <c r="CX4">
        <v>96</v>
      </c>
      <c r="CY4" s="1">
        <v>34548</v>
      </c>
      <c r="CZ4">
        <v>94.15</v>
      </c>
      <c r="DA4" s="1">
        <v>34548</v>
      </c>
      <c r="DB4">
        <v>94.43</v>
      </c>
      <c r="DC4" s="1">
        <v>34600</v>
      </c>
      <c r="DD4">
        <v>93.74</v>
      </c>
      <c r="DE4" s="1">
        <v>34680</v>
      </c>
      <c r="DF4">
        <v>92.32</v>
      </c>
      <c r="DG4" s="1">
        <v>34808</v>
      </c>
      <c r="DH4">
        <v>93.74</v>
      </c>
      <c r="DI4" s="1">
        <v>34810</v>
      </c>
      <c r="DJ4">
        <v>93.79</v>
      </c>
      <c r="DK4" s="1">
        <v>34845</v>
      </c>
      <c r="DL4">
        <v>94.28</v>
      </c>
      <c r="DM4" s="1">
        <v>34962</v>
      </c>
      <c r="DN4">
        <v>94.6</v>
      </c>
      <c r="DO4" s="1">
        <v>35165</v>
      </c>
      <c r="DP4">
        <v>94.12</v>
      </c>
      <c r="DQ4" s="1">
        <v>34932</v>
      </c>
      <c r="DR4">
        <v>94.36</v>
      </c>
      <c r="DS4" s="1">
        <v>34962</v>
      </c>
      <c r="DT4">
        <v>94.62</v>
      </c>
      <c r="DU4" s="1">
        <v>34962</v>
      </c>
      <c r="DV4">
        <v>94.57</v>
      </c>
      <c r="DW4" s="1">
        <v>35069</v>
      </c>
      <c r="DX4">
        <v>95.11</v>
      </c>
      <c r="DY4" s="1">
        <v>35095</v>
      </c>
      <c r="DZ4">
        <v>95.36</v>
      </c>
      <c r="EA4" s="1">
        <v>35094</v>
      </c>
      <c r="EB4">
        <v>95.33</v>
      </c>
      <c r="EC4" s="1">
        <v>35095</v>
      </c>
      <c r="ED4">
        <v>95.32</v>
      </c>
      <c r="EE4" s="1">
        <v>35165</v>
      </c>
      <c r="EF4">
        <v>94.02</v>
      </c>
      <c r="EG4" s="1">
        <v>35307</v>
      </c>
      <c r="EH4">
        <v>93.85</v>
      </c>
      <c r="EI4" s="1">
        <v>35362</v>
      </c>
      <c r="EJ4">
        <v>94.37</v>
      </c>
      <c r="EK4" s="1">
        <v>35376</v>
      </c>
      <c r="EL4">
        <v>94.48</v>
      </c>
      <c r="EM4" s="1">
        <v>35495</v>
      </c>
      <c r="EN4">
        <v>94.14</v>
      </c>
      <c r="EO4" s="1">
        <v>35467</v>
      </c>
      <c r="EP4">
        <v>94.35</v>
      </c>
      <c r="EQ4" s="1">
        <v>35495</v>
      </c>
      <c r="ER4">
        <v>94.06</v>
      </c>
      <c r="ES4" s="1">
        <v>35580</v>
      </c>
      <c r="ET4">
        <v>93.95</v>
      </c>
      <c r="EU4" s="1">
        <v>35580</v>
      </c>
      <c r="EV4">
        <v>93.9</v>
      </c>
      <c r="EW4" s="1">
        <v>35711</v>
      </c>
      <c r="EX4">
        <v>94.26</v>
      </c>
      <c r="EY4" s="1">
        <v>35712</v>
      </c>
      <c r="EZ4">
        <v>94.22</v>
      </c>
      <c r="FA4" s="1">
        <v>35769</v>
      </c>
      <c r="FB4">
        <v>94.25</v>
      </c>
      <c r="FC4" s="1">
        <v>35851</v>
      </c>
      <c r="FD4">
        <v>94.52</v>
      </c>
      <c r="FE4" s="1">
        <v>35852</v>
      </c>
      <c r="FF4">
        <v>94.49</v>
      </c>
      <c r="FG4" s="1">
        <v>35852</v>
      </c>
      <c r="FH4">
        <v>94.49</v>
      </c>
      <c r="FI4" s="1">
        <v>35852</v>
      </c>
      <c r="FJ4">
        <v>94.46</v>
      </c>
      <c r="FK4" s="1">
        <v>35852</v>
      </c>
      <c r="FL4">
        <v>94.49</v>
      </c>
      <c r="FM4" s="1">
        <v>35933</v>
      </c>
      <c r="FN4">
        <v>94.43</v>
      </c>
      <c r="FO4" s="1">
        <v>36027</v>
      </c>
      <c r="FP4">
        <v>94.62</v>
      </c>
      <c r="FQ4" s="1">
        <v>36061</v>
      </c>
      <c r="FR4">
        <v>95.23</v>
      </c>
      <c r="FS4" s="1">
        <v>36159</v>
      </c>
      <c r="FT4">
        <v>95.35</v>
      </c>
      <c r="FU4" s="1">
        <v>36165</v>
      </c>
      <c r="FV4">
        <v>95.35</v>
      </c>
      <c r="FW4" s="1">
        <v>36159</v>
      </c>
      <c r="FX4">
        <v>95.35</v>
      </c>
      <c r="FY4" s="1">
        <v>36165</v>
      </c>
      <c r="FZ4">
        <v>95.15</v>
      </c>
      <c r="GA4" s="1">
        <v>36320</v>
      </c>
      <c r="GB4">
        <v>94.6</v>
      </c>
      <c r="GC4" s="1">
        <v>36412</v>
      </c>
      <c r="GD4">
        <v>94.4</v>
      </c>
      <c r="GE4" s="1">
        <v>36487</v>
      </c>
      <c r="GF4">
        <v>94.11</v>
      </c>
      <c r="GG4" s="1">
        <v>36487</v>
      </c>
      <c r="GH4">
        <v>94.19</v>
      </c>
      <c r="GI4" s="1">
        <v>36553</v>
      </c>
      <c r="GJ4">
        <v>93.58</v>
      </c>
      <c r="GK4" s="1">
        <v>36594</v>
      </c>
      <c r="GL4">
        <v>93.27</v>
      </c>
      <c r="GM4" s="1">
        <v>36594</v>
      </c>
      <c r="GN4">
        <v>93.375</v>
      </c>
      <c r="GO4" s="1">
        <v>36553</v>
      </c>
      <c r="GP4">
        <v>93.48</v>
      </c>
      <c r="GQ4" s="1">
        <v>36714</v>
      </c>
      <c r="GR4">
        <v>93.25</v>
      </c>
      <c r="GS4" s="1">
        <v>36644</v>
      </c>
      <c r="GT4">
        <v>92.95</v>
      </c>
      <c r="GU4" s="1">
        <v>36714</v>
      </c>
      <c r="GV4">
        <v>93.25</v>
      </c>
      <c r="GW4" s="1">
        <v>36860</v>
      </c>
      <c r="GX4">
        <v>93.424999999999997</v>
      </c>
      <c r="GY4" s="1">
        <v>36866</v>
      </c>
      <c r="GZ4">
        <v>94.11</v>
      </c>
      <c r="HA4" s="1">
        <v>36867</v>
      </c>
      <c r="HB4">
        <v>94.18</v>
      </c>
      <c r="HC4" s="1">
        <v>36931</v>
      </c>
      <c r="HD4">
        <v>95.265000000000001</v>
      </c>
      <c r="HE4" s="1">
        <v>37008</v>
      </c>
      <c r="HF4">
        <v>95.94</v>
      </c>
      <c r="HG4" s="1">
        <v>37061</v>
      </c>
      <c r="HH4">
        <v>96.394999999999996</v>
      </c>
      <c r="HI4" s="1">
        <v>37061</v>
      </c>
      <c r="HJ4">
        <v>96.344999999999999</v>
      </c>
      <c r="HK4" s="1">
        <v>37048</v>
      </c>
      <c r="HL4">
        <v>95.89</v>
      </c>
      <c r="HM4" s="1">
        <v>37048</v>
      </c>
      <c r="HN4">
        <v>95.86</v>
      </c>
      <c r="HO4" s="1">
        <v>37138</v>
      </c>
      <c r="HP4">
        <v>96.394999999999996</v>
      </c>
      <c r="HQ4" s="1">
        <v>37251</v>
      </c>
      <c r="HR4">
        <v>97.69</v>
      </c>
      <c r="HS4" s="1">
        <v>37251</v>
      </c>
      <c r="HT4">
        <v>97.69</v>
      </c>
      <c r="HU4" s="1">
        <v>37293</v>
      </c>
      <c r="HV4">
        <v>97.45</v>
      </c>
      <c r="HW4" s="1">
        <v>37294</v>
      </c>
      <c r="HX4">
        <v>97.38</v>
      </c>
      <c r="HY4" s="1">
        <v>37075</v>
      </c>
      <c r="HZ4">
        <v>93.424999999999997</v>
      </c>
      <c r="IA4" s="1">
        <v>37442</v>
      </c>
      <c r="IB4">
        <v>97.55</v>
      </c>
      <c r="IC4" s="1">
        <v>37424</v>
      </c>
      <c r="ID4">
        <v>97.26</v>
      </c>
      <c r="IE4" s="1">
        <v>37259</v>
      </c>
      <c r="IF4">
        <v>93.424999999999997</v>
      </c>
      <c r="IG4" s="1">
        <v>37557</v>
      </c>
      <c r="IH4">
        <v>98.5</v>
      </c>
      <c r="II4" s="1">
        <v>37291</v>
      </c>
      <c r="IJ4">
        <v>93.424999999999997</v>
      </c>
      <c r="IK4" s="1">
        <v>37348</v>
      </c>
      <c r="IL4">
        <v>93.424999999999997</v>
      </c>
      <c r="IM4" s="1">
        <v>37378</v>
      </c>
      <c r="IN4">
        <v>93.424999999999997</v>
      </c>
      <c r="IO4" s="1">
        <v>37411</v>
      </c>
      <c r="IP4">
        <v>93.424999999999997</v>
      </c>
      <c r="IQ4" s="1">
        <v>37756</v>
      </c>
      <c r="IR4">
        <v>98.844999999999999</v>
      </c>
      <c r="IS4" s="1">
        <v>37764</v>
      </c>
      <c r="IT4">
        <v>98.83</v>
      </c>
      <c r="IU4" s="1">
        <v>37804</v>
      </c>
      <c r="IV4">
        <v>98.84</v>
      </c>
      <c r="IW4" s="1">
        <v>37624</v>
      </c>
      <c r="IX4">
        <v>93.424999999999997</v>
      </c>
      <c r="IY4" s="1">
        <v>37928</v>
      </c>
      <c r="IZ4">
        <v>98.21</v>
      </c>
      <c r="JA4" s="1">
        <v>38000</v>
      </c>
      <c r="JB4">
        <v>98.625</v>
      </c>
      <c r="JC4" s="1">
        <v>38001</v>
      </c>
      <c r="JD4">
        <v>98.5</v>
      </c>
      <c r="JE4" s="1">
        <v>38012</v>
      </c>
      <c r="JF4">
        <v>98.38</v>
      </c>
      <c r="JG4" s="1">
        <v>38013</v>
      </c>
      <c r="JH4">
        <v>98.38</v>
      </c>
      <c r="JI4" s="1">
        <v>38013</v>
      </c>
      <c r="JJ4">
        <v>98.38</v>
      </c>
      <c r="JK4" s="1">
        <v>38013</v>
      </c>
      <c r="JL4">
        <v>98.38</v>
      </c>
      <c r="JM4" s="1">
        <v>38013</v>
      </c>
      <c r="JN4">
        <v>98.38</v>
      </c>
      <c r="JO4" s="1">
        <v>38013</v>
      </c>
      <c r="JP4">
        <v>98.38</v>
      </c>
      <c r="JQ4" s="1">
        <v>38013</v>
      </c>
      <c r="JR4">
        <v>98.38</v>
      </c>
      <c r="JS4" s="1">
        <v>38013</v>
      </c>
      <c r="JT4">
        <v>98.38</v>
      </c>
      <c r="JU4" s="1">
        <v>38049</v>
      </c>
      <c r="JV4">
        <v>98.38</v>
      </c>
      <c r="JW4" s="1">
        <v>38079</v>
      </c>
      <c r="JX4">
        <v>98.594999999999999</v>
      </c>
      <c r="JY4" s="1">
        <v>38330</v>
      </c>
      <c r="JZ4">
        <v>96.88</v>
      </c>
      <c r="KA4" s="1">
        <v>38170</v>
      </c>
      <c r="KB4">
        <v>96.96</v>
      </c>
      <c r="KC4" s="1">
        <v>38233</v>
      </c>
      <c r="KD4">
        <v>96.954999999999998</v>
      </c>
      <c r="KE4" s="1">
        <v>38323</v>
      </c>
      <c r="KF4">
        <v>96.885000000000005</v>
      </c>
      <c r="KG4" s="1">
        <v>38264</v>
      </c>
      <c r="KH4">
        <v>96.915000000000006</v>
      </c>
      <c r="KI4" s="1">
        <v>38356</v>
      </c>
      <c r="KJ4">
        <v>96.82</v>
      </c>
      <c r="KK4" s="1">
        <v>38447</v>
      </c>
      <c r="KL4">
        <v>96.04</v>
      </c>
      <c r="KM4" s="1">
        <v>38385</v>
      </c>
      <c r="KN4">
        <v>96.474999999999994</v>
      </c>
      <c r="KO4" s="1">
        <v>38475</v>
      </c>
      <c r="KP4">
        <v>96.13</v>
      </c>
      <c r="KQ4" s="1">
        <v>38539</v>
      </c>
      <c r="KR4">
        <v>96.075000000000003</v>
      </c>
      <c r="KS4" s="1">
        <v>38597</v>
      </c>
      <c r="KT4">
        <v>95.644999999999996</v>
      </c>
      <c r="KU4" s="1">
        <v>38688</v>
      </c>
      <c r="KV4">
        <v>95.23</v>
      </c>
      <c r="KW4" s="1">
        <v>38629</v>
      </c>
      <c r="KX4">
        <v>95.46</v>
      </c>
      <c r="KY4" s="1">
        <v>38721</v>
      </c>
      <c r="KZ4">
        <v>95.265000000000001</v>
      </c>
      <c r="LA4" s="1">
        <v>38751</v>
      </c>
      <c r="LB4">
        <v>95.144999999999996</v>
      </c>
      <c r="LC4" s="1">
        <v>38811</v>
      </c>
      <c r="LD4">
        <v>94.935000000000002</v>
      </c>
      <c r="LE4" s="1">
        <v>38839</v>
      </c>
      <c r="LF4">
        <v>94.84</v>
      </c>
      <c r="LG4" s="1">
        <v>38932</v>
      </c>
      <c r="LH4">
        <v>94.694999999999993</v>
      </c>
      <c r="LI4" s="1">
        <v>38903</v>
      </c>
      <c r="LJ4">
        <v>94.525000000000006</v>
      </c>
      <c r="LK4" s="1">
        <v>38993</v>
      </c>
      <c r="LL4">
        <v>95.15</v>
      </c>
      <c r="LM4" s="1">
        <v>39056</v>
      </c>
      <c r="LN4">
        <v>95.54</v>
      </c>
      <c r="LO4" s="1">
        <v>39085</v>
      </c>
      <c r="LP4">
        <v>95.27</v>
      </c>
      <c r="LQ4" s="1">
        <v>39118</v>
      </c>
      <c r="LR4">
        <v>95.004999999999995</v>
      </c>
      <c r="LS4" s="1">
        <v>39204</v>
      </c>
      <c r="LT4">
        <v>95.26</v>
      </c>
      <c r="LU4" s="1">
        <v>39266</v>
      </c>
      <c r="LV4">
        <v>94.924999999999997</v>
      </c>
      <c r="LW4" s="1">
        <v>39296</v>
      </c>
      <c r="LX4">
        <v>95.275000000000006</v>
      </c>
      <c r="LY4" s="1">
        <v>39420</v>
      </c>
      <c r="LZ4">
        <v>96.875</v>
      </c>
      <c r="MA4" s="1">
        <v>39357</v>
      </c>
      <c r="MB4">
        <v>95.805000000000007</v>
      </c>
      <c r="MC4" s="1">
        <v>39450</v>
      </c>
      <c r="MD4">
        <v>97.015000000000001</v>
      </c>
      <c r="ME4" s="1">
        <v>39511</v>
      </c>
      <c r="MF4">
        <v>97.984999999999999</v>
      </c>
      <c r="MG4" s="1">
        <v>39540</v>
      </c>
      <c r="MH4">
        <v>97.65</v>
      </c>
      <c r="MI4" s="1">
        <v>39570</v>
      </c>
      <c r="MJ4">
        <v>96.95</v>
      </c>
      <c r="MK4" s="1">
        <v>39631</v>
      </c>
      <c r="ML4">
        <v>96.8</v>
      </c>
      <c r="MM4" s="1">
        <v>39664</v>
      </c>
      <c r="MN4">
        <v>96.87</v>
      </c>
      <c r="MO4" s="1">
        <v>39723</v>
      </c>
      <c r="MP4">
        <v>97.14</v>
      </c>
      <c r="MQ4" s="1">
        <v>39784</v>
      </c>
      <c r="MR4">
        <v>98.504999999999995</v>
      </c>
      <c r="MS4" s="1">
        <v>39818</v>
      </c>
      <c r="MT4">
        <v>98.37</v>
      </c>
      <c r="MU4" s="1">
        <v>39876</v>
      </c>
      <c r="MV4">
        <v>98.364999999999995</v>
      </c>
      <c r="MW4" s="1">
        <v>39906</v>
      </c>
      <c r="MX4">
        <v>98.44</v>
      </c>
      <c r="MY4" s="1">
        <v>39937</v>
      </c>
      <c r="MZ4">
        <v>98.2</v>
      </c>
      <c r="NA4" s="1">
        <v>39996</v>
      </c>
      <c r="NB4">
        <v>97.71</v>
      </c>
      <c r="NC4" s="1">
        <v>40029</v>
      </c>
      <c r="ND4">
        <v>97.215000000000003</v>
      </c>
      <c r="NE4" s="1">
        <v>40088</v>
      </c>
      <c r="NF4">
        <v>97.844999999999999</v>
      </c>
      <c r="NG4" s="1">
        <v>40149</v>
      </c>
      <c r="NH4">
        <v>98.14</v>
      </c>
      <c r="NI4" s="1">
        <v>40183</v>
      </c>
      <c r="NJ4">
        <v>97.644999999999996</v>
      </c>
      <c r="NK4" s="1">
        <v>40239</v>
      </c>
      <c r="NL4">
        <v>98.04</v>
      </c>
      <c r="NM4" s="1">
        <v>40270</v>
      </c>
      <c r="NN4">
        <v>97.67</v>
      </c>
      <c r="NO4" s="1">
        <v>40302</v>
      </c>
      <c r="NP4">
        <v>98.02</v>
      </c>
      <c r="NQ4" s="1">
        <v>40361</v>
      </c>
      <c r="NR4">
        <v>98.77</v>
      </c>
      <c r="NS4" s="1">
        <v>40393</v>
      </c>
      <c r="NT4">
        <v>99.004999999999995</v>
      </c>
      <c r="NU4" s="1">
        <v>40455</v>
      </c>
      <c r="NV4">
        <v>99.254999999999995</v>
      </c>
      <c r="NW4" s="1">
        <v>40514</v>
      </c>
      <c r="NX4">
        <v>99.004999999999995</v>
      </c>
      <c r="NY4" s="1">
        <v>40547</v>
      </c>
      <c r="NZ4">
        <v>98.685000000000002</v>
      </c>
      <c r="OA4" s="1">
        <v>40603</v>
      </c>
      <c r="OB4">
        <v>98.284999999999997</v>
      </c>
      <c r="OC4" s="1">
        <v>40576</v>
      </c>
      <c r="OD4">
        <v>98.51</v>
      </c>
      <c r="OE4" s="1">
        <v>40603</v>
      </c>
      <c r="OF4">
        <v>98.194999999999993</v>
      </c>
      <c r="OG4" s="1">
        <v>40603</v>
      </c>
      <c r="OH4">
        <v>98.015000000000001</v>
      </c>
      <c r="OI4" s="1">
        <v>40603</v>
      </c>
      <c r="OJ4">
        <v>97.834999999999994</v>
      </c>
      <c r="OK4" s="1">
        <v>40603</v>
      </c>
      <c r="OL4">
        <v>97.745000000000005</v>
      </c>
      <c r="OM4" s="1">
        <v>40603</v>
      </c>
      <c r="ON4">
        <v>97.655000000000001</v>
      </c>
      <c r="OO4" s="1">
        <v>40603</v>
      </c>
      <c r="OP4">
        <v>97.474999999999994</v>
      </c>
      <c r="OQ4" s="1">
        <v>40603</v>
      </c>
      <c r="OR4">
        <v>97.385000000000005</v>
      </c>
      <c r="OS4" s="1">
        <v>40666</v>
      </c>
      <c r="OT4">
        <v>97.534999999999997</v>
      </c>
      <c r="OU4" s="1">
        <v>40637</v>
      </c>
      <c r="OV4">
        <v>97.174999999999997</v>
      </c>
      <c r="OW4" s="1">
        <v>40729</v>
      </c>
      <c r="OX4">
        <v>97.855000000000004</v>
      </c>
      <c r="OY4" s="1">
        <v>40757</v>
      </c>
      <c r="OZ4">
        <v>98.674999999999997</v>
      </c>
      <c r="PA4" s="1">
        <v>40820</v>
      </c>
      <c r="PB4">
        <v>99.06</v>
      </c>
      <c r="PC4" s="1">
        <v>40912</v>
      </c>
      <c r="PD4">
        <v>99.18</v>
      </c>
      <c r="PE4" s="1">
        <v>40849</v>
      </c>
      <c r="PF4">
        <v>99.204999999999998</v>
      </c>
      <c r="PG4" s="1">
        <v>40941</v>
      </c>
      <c r="PH4">
        <v>99.38</v>
      </c>
      <c r="PI4" s="1">
        <v>41002</v>
      </c>
      <c r="PJ4">
        <v>98.85</v>
      </c>
      <c r="PK4" s="1">
        <v>41031</v>
      </c>
      <c r="PL4">
        <v>99.185000000000002</v>
      </c>
      <c r="PM4" s="1">
        <v>41093</v>
      </c>
      <c r="PN4">
        <v>99.44</v>
      </c>
      <c r="PO4" s="1">
        <v>41123</v>
      </c>
      <c r="PP4">
        <v>99.495000000000005</v>
      </c>
      <c r="PQ4" s="1">
        <v>41184</v>
      </c>
      <c r="PR4">
        <v>99.57</v>
      </c>
      <c r="PS4" s="1">
        <v>41215</v>
      </c>
      <c r="PT4">
        <v>99.444999999999993</v>
      </c>
      <c r="PU4" s="1">
        <v>41277</v>
      </c>
      <c r="PV4">
        <v>99.34</v>
      </c>
      <c r="PW4" s="1">
        <v>41309</v>
      </c>
      <c r="PX4">
        <v>99.24</v>
      </c>
      <c r="PY4" s="1">
        <v>41366</v>
      </c>
      <c r="PZ4">
        <v>99.305000000000007</v>
      </c>
      <c r="QA4" s="1">
        <v>41395</v>
      </c>
      <c r="QB4">
        <v>99.43</v>
      </c>
      <c r="QC4" s="1">
        <v>41456</v>
      </c>
      <c r="QD4">
        <v>98.44</v>
      </c>
      <c r="QE4" s="1">
        <v>41487</v>
      </c>
      <c r="QF4">
        <v>98.305000000000007</v>
      </c>
      <c r="QG4" s="1">
        <v>41548</v>
      </c>
      <c r="QH4">
        <v>98.394999999999996</v>
      </c>
      <c r="QI4" s="1">
        <v>41579</v>
      </c>
      <c r="QJ4">
        <v>98.56</v>
      </c>
      <c r="QK4" s="1">
        <v>41641</v>
      </c>
      <c r="QL4">
        <v>98.105000000000004</v>
      </c>
      <c r="QM4" s="1">
        <v>41701</v>
      </c>
      <c r="QN4">
        <v>98.295000000000002</v>
      </c>
    </row>
    <row r="5" spans="1:458">
      <c r="A5" s="1">
        <v>32513</v>
      </c>
      <c r="B5">
        <v>90.59</v>
      </c>
      <c r="C5" s="1">
        <v>32631</v>
      </c>
      <c r="D5">
        <v>90.18</v>
      </c>
      <c r="E5" s="1">
        <v>32661</v>
      </c>
      <c r="F5">
        <v>91.15</v>
      </c>
      <c r="G5" s="1">
        <v>32748</v>
      </c>
      <c r="H5">
        <v>91.5</v>
      </c>
      <c r="I5" s="1">
        <v>32763</v>
      </c>
      <c r="J5">
        <v>91.58</v>
      </c>
      <c r="K5" s="1">
        <v>32763</v>
      </c>
      <c r="L5">
        <v>91.6</v>
      </c>
      <c r="M5" s="1">
        <v>32877</v>
      </c>
      <c r="N5">
        <v>92.07</v>
      </c>
      <c r="O5" s="1">
        <v>32878</v>
      </c>
      <c r="P5">
        <v>92.1</v>
      </c>
      <c r="Q5" s="1">
        <v>32946</v>
      </c>
      <c r="R5">
        <v>91.47</v>
      </c>
      <c r="S5" s="1">
        <v>33029</v>
      </c>
      <c r="T5">
        <v>91.93</v>
      </c>
      <c r="U5" s="1">
        <v>33035</v>
      </c>
      <c r="V5">
        <v>91.93</v>
      </c>
      <c r="W5" s="1">
        <v>33105</v>
      </c>
      <c r="X5">
        <v>92.13</v>
      </c>
      <c r="Y5" s="1">
        <v>33141</v>
      </c>
      <c r="Z5">
        <v>92.18</v>
      </c>
      <c r="AA5" s="1">
        <v>33176</v>
      </c>
      <c r="AB5">
        <v>92.41</v>
      </c>
      <c r="AC5" s="1">
        <v>33206</v>
      </c>
      <c r="AD5">
        <v>92.76</v>
      </c>
      <c r="AE5" s="1">
        <v>33206</v>
      </c>
      <c r="AF5">
        <v>92.72</v>
      </c>
      <c r="AG5" s="1">
        <v>33212</v>
      </c>
      <c r="AH5">
        <v>92.85</v>
      </c>
      <c r="AI5" s="1">
        <v>33275</v>
      </c>
      <c r="AJ5">
        <v>93.8</v>
      </c>
      <c r="AK5" s="1">
        <v>33275</v>
      </c>
      <c r="AL5">
        <v>93.8</v>
      </c>
      <c r="AM5" s="1">
        <v>33336</v>
      </c>
      <c r="AN5">
        <v>93.76</v>
      </c>
      <c r="AO5" s="1">
        <v>33361</v>
      </c>
      <c r="AP5">
        <v>93.88</v>
      </c>
      <c r="AQ5" s="1">
        <v>33276</v>
      </c>
      <c r="AR5">
        <v>93.8</v>
      </c>
      <c r="AS5" s="1">
        <v>33427</v>
      </c>
      <c r="AT5">
        <v>93.53</v>
      </c>
      <c r="AU5" s="1">
        <v>33455</v>
      </c>
      <c r="AV5">
        <v>94.02</v>
      </c>
      <c r="AW5" s="1">
        <v>33465</v>
      </c>
      <c r="AX5">
        <v>94.27</v>
      </c>
      <c r="AY5" s="1">
        <v>33504</v>
      </c>
      <c r="AZ5">
        <v>94.5</v>
      </c>
      <c r="BA5" s="1">
        <v>33501</v>
      </c>
      <c r="BB5">
        <v>94.45</v>
      </c>
      <c r="BC5" s="1">
        <v>33603</v>
      </c>
      <c r="BD5">
        <v>96</v>
      </c>
      <c r="BE5" s="1">
        <v>33609</v>
      </c>
      <c r="BF5">
        <v>95.95</v>
      </c>
      <c r="BG5" s="1">
        <v>33612</v>
      </c>
      <c r="BH5">
        <v>95.92</v>
      </c>
      <c r="BI5" s="1">
        <v>33624</v>
      </c>
      <c r="BJ5">
        <v>95.68</v>
      </c>
      <c r="BK5" s="1">
        <v>33666</v>
      </c>
      <c r="BL5">
        <v>94.9</v>
      </c>
      <c r="BM5" s="1">
        <v>33718</v>
      </c>
      <c r="BN5">
        <v>95.4</v>
      </c>
      <c r="BO5" s="1">
        <v>33744</v>
      </c>
      <c r="BP5">
        <v>95.7</v>
      </c>
      <c r="BQ5" s="1">
        <v>33820</v>
      </c>
      <c r="BR5">
        <v>96.45</v>
      </c>
      <c r="BS5" s="1">
        <v>33883</v>
      </c>
      <c r="BT5">
        <v>97.05</v>
      </c>
      <c r="BU5" s="1">
        <v>33935</v>
      </c>
      <c r="BV5">
        <v>96.13</v>
      </c>
      <c r="BW5" s="1">
        <v>34029</v>
      </c>
      <c r="BX5">
        <v>96.78</v>
      </c>
      <c r="BY5" s="1">
        <v>33871</v>
      </c>
      <c r="BZ5">
        <v>96.85</v>
      </c>
      <c r="CA5" s="1">
        <v>34036</v>
      </c>
      <c r="CB5">
        <v>96.71</v>
      </c>
      <c r="CC5" s="1">
        <v>34073</v>
      </c>
      <c r="CD5">
        <v>96.72</v>
      </c>
      <c r="CE5" s="1">
        <v>34121</v>
      </c>
      <c r="CF5">
        <v>96.43</v>
      </c>
      <c r="CG5" s="1">
        <v>34247</v>
      </c>
      <c r="CH5">
        <v>96.79</v>
      </c>
      <c r="CI5" s="1">
        <v>34339</v>
      </c>
      <c r="CJ5">
        <v>96.59</v>
      </c>
      <c r="CK5" s="1">
        <v>34339</v>
      </c>
      <c r="CL5">
        <v>96.49</v>
      </c>
      <c r="CM5" s="1">
        <v>34339</v>
      </c>
      <c r="CN5">
        <v>96.44</v>
      </c>
      <c r="CO5" s="1">
        <v>34344</v>
      </c>
      <c r="CP5">
        <v>96.48</v>
      </c>
      <c r="CQ5" s="1">
        <v>34421</v>
      </c>
      <c r="CR5">
        <v>95.6</v>
      </c>
      <c r="CS5" s="1">
        <v>34421</v>
      </c>
      <c r="CT5">
        <v>95.61</v>
      </c>
      <c r="CU5" s="1">
        <v>34549</v>
      </c>
      <c r="CV5">
        <v>94.59</v>
      </c>
      <c r="CW5" s="1">
        <v>34340</v>
      </c>
      <c r="CX5">
        <v>96</v>
      </c>
      <c r="CY5" s="1">
        <v>34549</v>
      </c>
      <c r="CZ5">
        <v>94.15</v>
      </c>
      <c r="DA5" s="1">
        <v>34549</v>
      </c>
      <c r="DB5">
        <v>94.43</v>
      </c>
      <c r="DC5" s="1">
        <v>34603</v>
      </c>
      <c r="DD5">
        <v>93.74</v>
      </c>
      <c r="DE5" s="1">
        <v>34681</v>
      </c>
      <c r="DF5">
        <v>92.2</v>
      </c>
      <c r="DG5" s="1">
        <v>34809</v>
      </c>
      <c r="DH5">
        <v>93.8</v>
      </c>
      <c r="DI5" s="1">
        <v>34813</v>
      </c>
      <c r="DJ5">
        <v>93.76</v>
      </c>
      <c r="DK5" s="1">
        <v>34849</v>
      </c>
      <c r="DL5">
        <v>94.29</v>
      </c>
      <c r="DM5" s="1">
        <v>34963</v>
      </c>
      <c r="DN5">
        <v>94.53</v>
      </c>
      <c r="DO5" s="1">
        <v>35166</v>
      </c>
      <c r="DP5">
        <v>94.1</v>
      </c>
      <c r="DQ5" s="1">
        <v>34933</v>
      </c>
      <c r="DR5">
        <v>94.35</v>
      </c>
      <c r="DS5" s="1">
        <v>34963</v>
      </c>
      <c r="DT5">
        <v>94.54</v>
      </c>
      <c r="DU5" s="1">
        <v>34963</v>
      </c>
      <c r="DV5">
        <v>94.47</v>
      </c>
      <c r="DW5" s="1">
        <v>35072</v>
      </c>
      <c r="DX5">
        <v>95.11</v>
      </c>
      <c r="DY5" s="1">
        <v>35096</v>
      </c>
      <c r="DZ5">
        <v>95.37</v>
      </c>
      <c r="EA5" s="1">
        <v>35095</v>
      </c>
      <c r="EB5">
        <v>95.4</v>
      </c>
      <c r="EC5" s="1">
        <v>35096</v>
      </c>
      <c r="ED5">
        <v>95.35</v>
      </c>
      <c r="EE5" s="1">
        <v>35166</v>
      </c>
      <c r="EF5">
        <v>94</v>
      </c>
      <c r="EG5" s="1">
        <v>35311</v>
      </c>
      <c r="EH5">
        <v>93.82</v>
      </c>
      <c r="EI5" s="1">
        <v>35363</v>
      </c>
      <c r="EJ5">
        <v>94.38</v>
      </c>
      <c r="EK5" s="1">
        <v>35377</v>
      </c>
      <c r="EL5">
        <v>94.47</v>
      </c>
      <c r="EM5" s="1">
        <v>35496</v>
      </c>
      <c r="EN5">
        <v>94.18</v>
      </c>
      <c r="EO5" s="1">
        <v>35468</v>
      </c>
      <c r="EP5">
        <v>94.4</v>
      </c>
      <c r="EQ5" s="1">
        <v>35496</v>
      </c>
      <c r="ER5">
        <v>94.1</v>
      </c>
      <c r="ES5" s="1">
        <v>35583</v>
      </c>
      <c r="ET5">
        <v>93.93</v>
      </c>
      <c r="EU5" s="1">
        <v>35583</v>
      </c>
      <c r="EV5">
        <v>93.88</v>
      </c>
      <c r="EW5" s="1">
        <v>35712</v>
      </c>
      <c r="EX5">
        <v>94.25</v>
      </c>
      <c r="EY5" s="1">
        <v>35713</v>
      </c>
      <c r="EZ5">
        <v>94.15</v>
      </c>
      <c r="FA5" s="1">
        <v>35772</v>
      </c>
      <c r="FB5">
        <v>94.2</v>
      </c>
      <c r="FC5" s="1">
        <v>35852</v>
      </c>
      <c r="FD5">
        <v>94.51</v>
      </c>
      <c r="FE5" s="1">
        <v>35853</v>
      </c>
      <c r="FF5">
        <v>94.48</v>
      </c>
      <c r="FG5" s="1">
        <v>35853</v>
      </c>
      <c r="FH5">
        <v>94.48</v>
      </c>
      <c r="FI5" s="1">
        <v>35853</v>
      </c>
      <c r="FJ5">
        <v>94.45</v>
      </c>
      <c r="FK5" s="1">
        <v>35853</v>
      </c>
      <c r="FL5">
        <v>94.48</v>
      </c>
      <c r="FM5" s="1">
        <v>35936</v>
      </c>
      <c r="FN5">
        <v>94.4</v>
      </c>
      <c r="FO5" s="1">
        <v>36028</v>
      </c>
      <c r="FP5">
        <v>94.68</v>
      </c>
      <c r="FQ5" s="1">
        <v>36062</v>
      </c>
      <c r="FR5">
        <v>95.34</v>
      </c>
      <c r="FS5" s="1">
        <v>36160</v>
      </c>
      <c r="FT5">
        <v>95.35</v>
      </c>
      <c r="FU5" s="1">
        <v>36166</v>
      </c>
      <c r="FV5">
        <v>95.34</v>
      </c>
      <c r="FW5" s="1">
        <v>36160</v>
      </c>
      <c r="FX5">
        <v>95.35</v>
      </c>
      <c r="FY5" s="1">
        <v>36166</v>
      </c>
      <c r="FZ5">
        <v>95.17</v>
      </c>
      <c r="GA5" s="1">
        <v>36321</v>
      </c>
      <c r="GB5">
        <v>94.55</v>
      </c>
      <c r="GC5" s="1">
        <v>36413</v>
      </c>
      <c r="GD5">
        <v>94.45</v>
      </c>
      <c r="GE5" s="1">
        <v>36488</v>
      </c>
      <c r="GF5">
        <v>94.09</v>
      </c>
      <c r="GG5" s="1">
        <v>36488</v>
      </c>
      <c r="GH5">
        <v>94.18</v>
      </c>
      <c r="GI5" s="1">
        <v>36556</v>
      </c>
      <c r="GJ5">
        <v>93.54</v>
      </c>
      <c r="GK5" s="1">
        <v>36595</v>
      </c>
      <c r="GL5">
        <v>93.224999999999994</v>
      </c>
      <c r="GM5" s="1">
        <v>36595</v>
      </c>
      <c r="GN5">
        <v>93.344999999999999</v>
      </c>
      <c r="GO5" s="1">
        <v>36556</v>
      </c>
      <c r="GP5">
        <v>93.44</v>
      </c>
      <c r="GQ5" s="1">
        <v>36717</v>
      </c>
      <c r="GR5">
        <v>93.25</v>
      </c>
      <c r="GS5" s="1">
        <v>36647</v>
      </c>
      <c r="GT5">
        <v>92.944999999999993</v>
      </c>
      <c r="GU5" s="1">
        <v>36717</v>
      </c>
      <c r="GV5">
        <v>93.25</v>
      </c>
      <c r="GW5" s="1">
        <v>36861</v>
      </c>
      <c r="GX5">
        <v>93.424999999999997</v>
      </c>
      <c r="GY5" s="1">
        <v>36867</v>
      </c>
      <c r="GZ5">
        <v>94.11</v>
      </c>
      <c r="HA5" s="1">
        <v>36868</v>
      </c>
      <c r="HB5">
        <v>94.135000000000005</v>
      </c>
      <c r="HC5" s="1">
        <v>36934</v>
      </c>
      <c r="HD5">
        <v>95.265000000000001</v>
      </c>
      <c r="HE5" s="1">
        <v>37011</v>
      </c>
      <c r="HF5">
        <v>95.9</v>
      </c>
      <c r="HG5" s="1">
        <v>37062</v>
      </c>
      <c r="HH5">
        <v>96.405000000000001</v>
      </c>
      <c r="HI5" s="1">
        <v>37062</v>
      </c>
      <c r="HJ5">
        <v>96.355000000000004</v>
      </c>
      <c r="HK5" s="1">
        <v>37049</v>
      </c>
      <c r="HL5">
        <v>95.9</v>
      </c>
      <c r="HM5" s="1">
        <v>37049</v>
      </c>
      <c r="HN5">
        <v>95.87</v>
      </c>
      <c r="HO5" s="1">
        <v>37139</v>
      </c>
      <c r="HP5">
        <v>96.435000000000002</v>
      </c>
      <c r="HQ5" s="1">
        <v>37252</v>
      </c>
      <c r="HR5">
        <v>97.74</v>
      </c>
      <c r="HS5" s="1">
        <v>37252</v>
      </c>
      <c r="HT5">
        <v>97.58</v>
      </c>
      <c r="HU5" s="1">
        <v>37294</v>
      </c>
      <c r="HV5">
        <v>97.45</v>
      </c>
      <c r="HW5" s="1">
        <v>37295</v>
      </c>
      <c r="HX5">
        <v>97.41</v>
      </c>
      <c r="HY5" s="1">
        <v>37077</v>
      </c>
      <c r="HZ5">
        <v>93.424999999999997</v>
      </c>
      <c r="IA5" s="1">
        <v>37445</v>
      </c>
      <c r="IB5">
        <v>97.6</v>
      </c>
      <c r="IC5" s="1">
        <v>37425</v>
      </c>
      <c r="ID5">
        <v>97.284999999999997</v>
      </c>
      <c r="IE5" s="1">
        <v>37260</v>
      </c>
      <c r="IF5">
        <v>93.424999999999997</v>
      </c>
      <c r="IG5" s="1">
        <v>37558</v>
      </c>
      <c r="IH5">
        <v>98.62</v>
      </c>
      <c r="II5" s="1">
        <v>37292</v>
      </c>
      <c r="IJ5">
        <v>93.424999999999997</v>
      </c>
      <c r="IK5" s="1">
        <v>37349</v>
      </c>
      <c r="IL5">
        <v>93.424999999999997</v>
      </c>
      <c r="IM5" s="1">
        <v>37379</v>
      </c>
      <c r="IN5">
        <v>93.424999999999997</v>
      </c>
      <c r="IO5" s="1">
        <v>37412</v>
      </c>
      <c r="IP5">
        <v>93.424999999999997</v>
      </c>
      <c r="IQ5" s="1">
        <v>37757</v>
      </c>
      <c r="IR5">
        <v>98.885000000000005</v>
      </c>
      <c r="IS5" s="1">
        <v>37768</v>
      </c>
      <c r="IT5">
        <v>98.84</v>
      </c>
      <c r="IU5" s="1">
        <v>37805</v>
      </c>
      <c r="IV5">
        <v>98.86</v>
      </c>
      <c r="IW5" s="1">
        <v>37627</v>
      </c>
      <c r="IX5">
        <v>93.424999999999997</v>
      </c>
      <c r="IY5" s="1">
        <v>37929</v>
      </c>
      <c r="IZ5">
        <v>98.25</v>
      </c>
      <c r="JA5" s="1">
        <v>38001</v>
      </c>
      <c r="JB5">
        <v>98.58</v>
      </c>
      <c r="JC5" s="1">
        <v>38002</v>
      </c>
      <c r="JD5">
        <v>98.5</v>
      </c>
      <c r="JE5" s="1">
        <v>38013</v>
      </c>
      <c r="JF5">
        <v>98.38</v>
      </c>
      <c r="JG5" s="1">
        <v>38014</v>
      </c>
      <c r="JH5">
        <v>98.38</v>
      </c>
      <c r="JI5" s="1">
        <v>38014</v>
      </c>
      <c r="JJ5">
        <v>98.38</v>
      </c>
      <c r="JK5" s="1">
        <v>38014</v>
      </c>
      <c r="JL5">
        <v>98.38</v>
      </c>
      <c r="JM5" s="1">
        <v>38014</v>
      </c>
      <c r="JN5">
        <v>98.38</v>
      </c>
      <c r="JO5" s="1">
        <v>38014</v>
      </c>
      <c r="JP5">
        <v>98.38</v>
      </c>
      <c r="JQ5" s="1">
        <v>38014</v>
      </c>
      <c r="JR5">
        <v>98.38</v>
      </c>
      <c r="JS5" s="1">
        <v>38014</v>
      </c>
      <c r="JT5">
        <v>98.38</v>
      </c>
      <c r="JU5" s="1">
        <v>38050</v>
      </c>
      <c r="JV5">
        <v>98.38</v>
      </c>
      <c r="JW5" s="1">
        <v>38082</v>
      </c>
      <c r="JX5">
        <v>98.35</v>
      </c>
      <c r="JY5" s="1">
        <v>38331</v>
      </c>
      <c r="JZ5">
        <v>96.88</v>
      </c>
      <c r="KA5" s="1">
        <v>38174</v>
      </c>
      <c r="KB5">
        <v>96.96</v>
      </c>
      <c r="KC5" s="1">
        <v>38237</v>
      </c>
      <c r="KD5">
        <v>96.95</v>
      </c>
      <c r="KE5" s="1">
        <v>38324</v>
      </c>
      <c r="KF5">
        <v>96.885000000000005</v>
      </c>
      <c r="KG5" s="1">
        <v>38265</v>
      </c>
      <c r="KH5">
        <v>96.915000000000006</v>
      </c>
      <c r="KI5" s="1">
        <v>38357</v>
      </c>
      <c r="KJ5">
        <v>96.82</v>
      </c>
      <c r="KK5" s="1">
        <v>38448</v>
      </c>
      <c r="KL5">
        <v>96.04</v>
      </c>
      <c r="KM5" s="1">
        <v>38386</v>
      </c>
      <c r="KN5">
        <v>96.48</v>
      </c>
      <c r="KO5" s="1">
        <v>38476</v>
      </c>
      <c r="KP5">
        <v>96.13</v>
      </c>
      <c r="KQ5" s="1">
        <v>38540</v>
      </c>
      <c r="KR5">
        <v>96.08</v>
      </c>
      <c r="KS5" s="1">
        <v>38601</v>
      </c>
      <c r="KT5">
        <v>95.65</v>
      </c>
      <c r="KU5" s="1">
        <v>38691</v>
      </c>
      <c r="KV5">
        <v>95.204999999999998</v>
      </c>
      <c r="KW5" s="1">
        <v>38630</v>
      </c>
      <c r="KX5">
        <v>95.46</v>
      </c>
      <c r="KY5" s="1">
        <v>38722</v>
      </c>
      <c r="KZ5">
        <v>95.38</v>
      </c>
      <c r="LA5" s="1">
        <v>38783</v>
      </c>
      <c r="LB5">
        <v>95.045000000000002</v>
      </c>
      <c r="LC5" s="1">
        <v>38812</v>
      </c>
      <c r="LD5">
        <v>94.984999999999999</v>
      </c>
      <c r="LE5" s="1">
        <v>38840</v>
      </c>
      <c r="LF5">
        <v>94.805000000000007</v>
      </c>
      <c r="LG5" s="1">
        <v>38933</v>
      </c>
      <c r="LH5">
        <v>94.77</v>
      </c>
      <c r="LI5" s="1">
        <v>38904</v>
      </c>
      <c r="LJ5">
        <v>94.54</v>
      </c>
      <c r="LK5" s="1">
        <v>38994</v>
      </c>
      <c r="LL5">
        <v>95.19</v>
      </c>
      <c r="LM5" s="1">
        <v>39057</v>
      </c>
      <c r="LN5">
        <v>95.495000000000005</v>
      </c>
      <c r="LO5" s="1">
        <v>39086</v>
      </c>
      <c r="LP5">
        <v>95.334999999999994</v>
      </c>
      <c r="LQ5" s="1">
        <v>39119</v>
      </c>
      <c r="LR5">
        <v>95.08</v>
      </c>
      <c r="LS5" s="1">
        <v>39205</v>
      </c>
      <c r="LT5">
        <v>95.21</v>
      </c>
      <c r="LU5" s="1">
        <v>39268</v>
      </c>
      <c r="LV5">
        <v>94.83</v>
      </c>
      <c r="LW5" s="1">
        <v>39297</v>
      </c>
      <c r="LX5">
        <v>95.375</v>
      </c>
      <c r="LY5" s="1">
        <v>39421</v>
      </c>
      <c r="LZ5">
        <v>96.87</v>
      </c>
      <c r="MA5" s="1">
        <v>39358</v>
      </c>
      <c r="MB5">
        <v>95.814999999999998</v>
      </c>
      <c r="MC5" s="1">
        <v>39451</v>
      </c>
      <c r="MD5">
        <v>97.17</v>
      </c>
      <c r="ME5" s="1">
        <v>39512</v>
      </c>
      <c r="MF5">
        <v>97.855000000000004</v>
      </c>
      <c r="MG5" s="1">
        <v>39541</v>
      </c>
      <c r="MH5">
        <v>97.605000000000004</v>
      </c>
      <c r="MI5" s="1">
        <v>39573</v>
      </c>
      <c r="MJ5">
        <v>96.97</v>
      </c>
      <c r="MK5" s="1">
        <v>39632</v>
      </c>
      <c r="ML5">
        <v>96.84</v>
      </c>
      <c r="MM5" s="1">
        <v>39665</v>
      </c>
      <c r="MN5">
        <v>96.894999999999996</v>
      </c>
      <c r="MO5" s="1">
        <v>39724</v>
      </c>
      <c r="MP5">
        <v>97.23</v>
      </c>
      <c r="MQ5" s="1">
        <v>39785</v>
      </c>
      <c r="MR5">
        <v>98.5</v>
      </c>
      <c r="MS5" s="1">
        <v>39819</v>
      </c>
      <c r="MT5">
        <v>98.38</v>
      </c>
      <c r="MU5" s="1">
        <v>39877</v>
      </c>
      <c r="MV5">
        <v>98.385000000000005</v>
      </c>
      <c r="MW5" s="1">
        <v>39909</v>
      </c>
      <c r="MX5">
        <v>98.41</v>
      </c>
      <c r="MY5" s="1">
        <v>39938</v>
      </c>
      <c r="MZ5">
        <v>98.14</v>
      </c>
      <c r="NA5" s="1">
        <v>40000</v>
      </c>
      <c r="NB5">
        <v>97.78</v>
      </c>
      <c r="NC5" s="1">
        <v>40030</v>
      </c>
      <c r="ND5">
        <v>97.144999999999996</v>
      </c>
      <c r="NE5" s="1">
        <v>40091</v>
      </c>
      <c r="NF5">
        <v>97.72</v>
      </c>
      <c r="NG5" s="1">
        <v>40150</v>
      </c>
      <c r="NH5">
        <v>98.11</v>
      </c>
      <c r="NI5" s="1">
        <v>40184</v>
      </c>
      <c r="NJ5">
        <v>97.65</v>
      </c>
      <c r="NK5" s="1">
        <v>40240</v>
      </c>
      <c r="NL5">
        <v>98.04</v>
      </c>
      <c r="NM5" s="1">
        <v>40273</v>
      </c>
      <c r="NN5">
        <v>97.58</v>
      </c>
      <c r="NO5" s="1">
        <v>40303</v>
      </c>
      <c r="NP5">
        <v>98.105000000000004</v>
      </c>
      <c r="NQ5" s="1">
        <v>40365</v>
      </c>
      <c r="NR5">
        <v>98.775000000000006</v>
      </c>
      <c r="NS5" s="1">
        <v>40394</v>
      </c>
      <c r="NT5">
        <v>98.944999999999993</v>
      </c>
      <c r="NU5" s="1">
        <v>40456</v>
      </c>
      <c r="NV5">
        <v>99.284999999999997</v>
      </c>
      <c r="NW5" s="1">
        <v>40515</v>
      </c>
      <c r="NX5">
        <v>99.1</v>
      </c>
      <c r="NY5" s="1">
        <v>40548</v>
      </c>
      <c r="NZ5">
        <v>98.484999999999999</v>
      </c>
      <c r="OA5" s="1">
        <v>40604</v>
      </c>
      <c r="OB5">
        <v>98.265000000000001</v>
      </c>
      <c r="OC5" s="1">
        <v>40577</v>
      </c>
      <c r="OD5">
        <v>98.405000000000001</v>
      </c>
      <c r="OE5" s="1">
        <v>40604</v>
      </c>
      <c r="OF5">
        <v>98.174999999999997</v>
      </c>
      <c r="OG5" s="1">
        <v>40604</v>
      </c>
      <c r="OH5">
        <v>97.995000000000005</v>
      </c>
      <c r="OI5" s="1">
        <v>40604</v>
      </c>
      <c r="OJ5">
        <v>97.814999999999998</v>
      </c>
      <c r="OK5" s="1">
        <v>40604</v>
      </c>
      <c r="OL5">
        <v>97.724999999999994</v>
      </c>
      <c r="OM5" s="1">
        <v>40604</v>
      </c>
      <c r="ON5">
        <v>97.635000000000005</v>
      </c>
      <c r="OO5" s="1">
        <v>40604</v>
      </c>
      <c r="OP5">
        <v>97.454999999999998</v>
      </c>
      <c r="OQ5" s="1">
        <v>40604</v>
      </c>
      <c r="OR5">
        <v>97.364999999999995</v>
      </c>
      <c r="OS5" s="1">
        <v>40667</v>
      </c>
      <c r="OT5">
        <v>97.53</v>
      </c>
      <c r="OU5" s="1">
        <v>40638</v>
      </c>
      <c r="OV5">
        <v>97.11</v>
      </c>
      <c r="OW5" s="1">
        <v>40730</v>
      </c>
      <c r="OX5">
        <v>97.954999999999998</v>
      </c>
      <c r="OY5" s="1">
        <v>40758</v>
      </c>
      <c r="OZ5">
        <v>98.7</v>
      </c>
      <c r="PA5" s="1">
        <v>40821</v>
      </c>
      <c r="PB5">
        <v>99</v>
      </c>
      <c r="PC5" s="1">
        <v>40913</v>
      </c>
      <c r="PD5">
        <v>99.204999999999998</v>
      </c>
      <c r="PE5" s="1">
        <v>40850</v>
      </c>
      <c r="PF5">
        <v>99.185000000000002</v>
      </c>
      <c r="PG5" s="1">
        <v>40942</v>
      </c>
      <c r="PH5">
        <v>99.29</v>
      </c>
      <c r="PI5" s="1">
        <v>41003</v>
      </c>
      <c r="PJ5">
        <v>98.91</v>
      </c>
      <c r="PK5" s="1">
        <v>41032</v>
      </c>
      <c r="PL5">
        <v>99.185000000000002</v>
      </c>
      <c r="PM5" s="1">
        <v>41095</v>
      </c>
      <c r="PN5">
        <v>99.454999999999998</v>
      </c>
      <c r="PO5" s="1">
        <v>41124</v>
      </c>
      <c r="PP5">
        <v>99.435000000000002</v>
      </c>
      <c r="PQ5" s="1">
        <v>41185</v>
      </c>
      <c r="PR5">
        <v>99.584999999999994</v>
      </c>
      <c r="PS5" s="1">
        <v>41218</v>
      </c>
      <c r="PT5">
        <v>99.47</v>
      </c>
      <c r="PU5" s="1">
        <v>41278</v>
      </c>
      <c r="PV5">
        <v>99.32</v>
      </c>
      <c r="PW5" s="1">
        <v>41310</v>
      </c>
      <c r="PX5">
        <v>99.2</v>
      </c>
      <c r="PY5" s="1">
        <v>41367</v>
      </c>
      <c r="PZ5">
        <v>99.34</v>
      </c>
      <c r="QA5" s="1">
        <v>41396</v>
      </c>
      <c r="QB5">
        <v>99.45</v>
      </c>
      <c r="QC5" s="1">
        <v>41457</v>
      </c>
      <c r="QD5">
        <v>98.444999999999993</v>
      </c>
      <c r="QE5" s="1">
        <v>41488</v>
      </c>
      <c r="QF5">
        <v>98.474999999999994</v>
      </c>
      <c r="QG5" s="1">
        <v>41549</v>
      </c>
      <c r="QH5">
        <v>98.46</v>
      </c>
      <c r="QI5" s="1">
        <v>41582</v>
      </c>
      <c r="QJ5">
        <v>98.57</v>
      </c>
      <c r="QK5" s="1">
        <v>41642</v>
      </c>
      <c r="QL5">
        <v>98.09</v>
      </c>
      <c r="QM5" s="1">
        <v>41702</v>
      </c>
      <c r="QN5">
        <v>98.224999999999994</v>
      </c>
    </row>
    <row r="6" spans="1:458">
      <c r="A6" s="1">
        <v>32514</v>
      </c>
      <c r="B6">
        <v>90.55</v>
      </c>
      <c r="C6" s="1">
        <v>32632</v>
      </c>
      <c r="D6">
        <v>90.19</v>
      </c>
      <c r="E6" s="1">
        <v>32664</v>
      </c>
      <c r="F6">
        <v>91.13</v>
      </c>
      <c r="G6" s="1">
        <v>32749</v>
      </c>
      <c r="H6">
        <v>91.43</v>
      </c>
      <c r="I6" s="1">
        <v>32764</v>
      </c>
      <c r="J6">
        <v>91.6</v>
      </c>
      <c r="K6" s="1">
        <v>32764</v>
      </c>
      <c r="L6">
        <v>91.65</v>
      </c>
      <c r="M6" s="1">
        <v>32878</v>
      </c>
      <c r="N6">
        <v>92.06</v>
      </c>
      <c r="O6" s="1">
        <v>32881</v>
      </c>
      <c r="P6">
        <v>92.1</v>
      </c>
      <c r="Q6" s="1">
        <v>32947</v>
      </c>
      <c r="R6">
        <v>91.47</v>
      </c>
      <c r="S6" s="1">
        <v>33030</v>
      </c>
      <c r="T6">
        <v>91.92</v>
      </c>
      <c r="U6" s="1">
        <v>33036</v>
      </c>
      <c r="V6">
        <v>91.92</v>
      </c>
      <c r="W6" s="1">
        <v>33106</v>
      </c>
      <c r="X6">
        <v>92.1</v>
      </c>
      <c r="Y6" s="1">
        <v>33142</v>
      </c>
      <c r="Z6">
        <v>92.16</v>
      </c>
      <c r="AA6" s="1">
        <v>33177</v>
      </c>
      <c r="AB6">
        <v>92.42</v>
      </c>
      <c r="AC6" s="1">
        <v>33207</v>
      </c>
      <c r="AD6">
        <v>92.76</v>
      </c>
      <c r="AE6" s="1">
        <v>33207</v>
      </c>
      <c r="AF6">
        <v>92.72</v>
      </c>
      <c r="AG6" s="1">
        <v>33213</v>
      </c>
      <c r="AH6">
        <v>92.85</v>
      </c>
      <c r="AI6" s="1">
        <v>33276</v>
      </c>
      <c r="AJ6">
        <v>93.82</v>
      </c>
      <c r="AK6" s="1">
        <v>33276</v>
      </c>
      <c r="AL6">
        <v>93.82</v>
      </c>
      <c r="AM6" s="1">
        <v>33337</v>
      </c>
      <c r="AN6">
        <v>93.74</v>
      </c>
      <c r="AO6" s="1">
        <v>33364</v>
      </c>
      <c r="AP6">
        <v>93.89</v>
      </c>
      <c r="AQ6" s="1">
        <v>33277</v>
      </c>
      <c r="AR6">
        <v>93.8</v>
      </c>
      <c r="AS6" s="1">
        <v>33428</v>
      </c>
      <c r="AT6">
        <v>93.55</v>
      </c>
      <c r="AU6" s="1">
        <v>33456</v>
      </c>
      <c r="AV6">
        <v>94.22</v>
      </c>
      <c r="AW6" s="1">
        <v>33466</v>
      </c>
      <c r="AX6">
        <v>94.27</v>
      </c>
      <c r="AY6" s="1">
        <v>33505</v>
      </c>
      <c r="AZ6">
        <v>94.51</v>
      </c>
      <c r="BA6" s="1">
        <v>33504</v>
      </c>
      <c r="BB6">
        <v>94.49</v>
      </c>
      <c r="BC6" s="1">
        <v>33605</v>
      </c>
      <c r="BD6">
        <v>95.98</v>
      </c>
      <c r="BE6" s="1">
        <v>33610</v>
      </c>
      <c r="BF6">
        <v>96.02</v>
      </c>
      <c r="BG6" s="1">
        <v>33613</v>
      </c>
      <c r="BH6">
        <v>95.8</v>
      </c>
      <c r="BI6" s="1">
        <v>33625</v>
      </c>
      <c r="BJ6">
        <v>95.63</v>
      </c>
      <c r="BK6" s="1">
        <v>33667</v>
      </c>
      <c r="BL6">
        <v>94.88</v>
      </c>
      <c r="BM6" s="1">
        <v>33721</v>
      </c>
      <c r="BN6">
        <v>95.34</v>
      </c>
      <c r="BO6" s="1">
        <v>33745</v>
      </c>
      <c r="BP6">
        <v>95.6</v>
      </c>
      <c r="BQ6" s="1">
        <v>33821</v>
      </c>
      <c r="BR6">
        <v>96.48</v>
      </c>
      <c r="BS6" s="1">
        <v>33884</v>
      </c>
      <c r="BT6">
        <v>96.98</v>
      </c>
      <c r="BU6" s="1">
        <v>33938</v>
      </c>
      <c r="BV6">
        <v>96.1</v>
      </c>
      <c r="BW6" s="1">
        <v>34030</v>
      </c>
      <c r="BX6">
        <v>96.78</v>
      </c>
      <c r="BY6" s="1">
        <v>33872</v>
      </c>
      <c r="BZ6">
        <v>96.94</v>
      </c>
      <c r="CA6" s="1">
        <v>34037</v>
      </c>
      <c r="CB6">
        <v>96.65</v>
      </c>
      <c r="CC6" s="1">
        <v>34074</v>
      </c>
      <c r="CD6">
        <v>96.72</v>
      </c>
      <c r="CE6" s="1">
        <v>34122</v>
      </c>
      <c r="CF6">
        <v>96.42</v>
      </c>
      <c r="CG6" s="1">
        <v>34248</v>
      </c>
      <c r="CH6">
        <v>96.77</v>
      </c>
      <c r="CI6" s="1">
        <v>34340</v>
      </c>
      <c r="CJ6">
        <v>96.63</v>
      </c>
      <c r="CK6" s="1">
        <v>34340</v>
      </c>
      <c r="CL6">
        <v>96.52</v>
      </c>
      <c r="CM6" s="1">
        <v>34340</v>
      </c>
      <c r="CN6">
        <v>96.48</v>
      </c>
      <c r="CO6" s="1">
        <v>34345</v>
      </c>
      <c r="CP6">
        <v>96.49</v>
      </c>
      <c r="CQ6" s="1">
        <v>34422</v>
      </c>
      <c r="CR6">
        <v>95.4</v>
      </c>
      <c r="CS6" s="1">
        <v>34422</v>
      </c>
      <c r="CT6">
        <v>95.56</v>
      </c>
      <c r="CU6" s="1">
        <v>34550</v>
      </c>
      <c r="CV6">
        <v>94.58</v>
      </c>
      <c r="CW6" s="1">
        <v>34341</v>
      </c>
      <c r="CX6">
        <v>96</v>
      </c>
      <c r="CY6" s="1">
        <v>34550</v>
      </c>
      <c r="CZ6">
        <v>94.14</v>
      </c>
      <c r="DA6" s="1">
        <v>34550</v>
      </c>
      <c r="DB6">
        <v>94.42</v>
      </c>
      <c r="DC6" s="1">
        <v>34604</v>
      </c>
      <c r="DD6">
        <v>93.74</v>
      </c>
      <c r="DE6" s="1">
        <v>34682</v>
      </c>
      <c r="DF6">
        <v>92.32</v>
      </c>
      <c r="DG6" s="1">
        <v>34810</v>
      </c>
      <c r="DH6">
        <v>93.81</v>
      </c>
      <c r="DI6" s="1">
        <v>34814</v>
      </c>
      <c r="DJ6">
        <v>93.74</v>
      </c>
      <c r="DK6" s="1">
        <v>34850</v>
      </c>
      <c r="DL6">
        <v>94.26</v>
      </c>
      <c r="DM6" s="1">
        <v>34964</v>
      </c>
      <c r="DN6">
        <v>94.52</v>
      </c>
      <c r="DO6" s="1">
        <v>35167</v>
      </c>
      <c r="DP6">
        <v>94.26</v>
      </c>
      <c r="DQ6" s="1">
        <v>34934</v>
      </c>
      <c r="DR6">
        <v>94.34</v>
      </c>
      <c r="DS6" s="1">
        <v>34964</v>
      </c>
      <c r="DT6">
        <v>94.53</v>
      </c>
      <c r="DU6" s="1">
        <v>34964</v>
      </c>
      <c r="DV6">
        <v>94.46</v>
      </c>
      <c r="DW6" s="1">
        <v>35073</v>
      </c>
      <c r="DX6">
        <v>95.11</v>
      </c>
      <c r="DY6" s="1">
        <v>35097</v>
      </c>
      <c r="DZ6">
        <v>95.43</v>
      </c>
      <c r="EA6" s="1">
        <v>35096</v>
      </c>
      <c r="EB6">
        <v>95.4</v>
      </c>
      <c r="EC6" s="1">
        <v>35097</v>
      </c>
      <c r="ED6">
        <v>95.41</v>
      </c>
      <c r="EE6" s="1">
        <v>35167</v>
      </c>
      <c r="EF6">
        <v>94.17</v>
      </c>
      <c r="EG6" s="1">
        <v>35312</v>
      </c>
      <c r="EH6">
        <v>93.8</v>
      </c>
      <c r="EI6" s="1">
        <v>35366</v>
      </c>
      <c r="EJ6">
        <v>94.37</v>
      </c>
      <c r="EK6" s="1">
        <v>35381</v>
      </c>
      <c r="EL6">
        <v>94.48</v>
      </c>
      <c r="EM6" s="1">
        <v>35499</v>
      </c>
      <c r="EN6">
        <v>94.18</v>
      </c>
      <c r="EO6" s="1">
        <v>35471</v>
      </c>
      <c r="EP6">
        <v>94.4</v>
      </c>
      <c r="EQ6" s="1">
        <v>35499</v>
      </c>
      <c r="ER6">
        <v>94.1</v>
      </c>
      <c r="ES6" s="1">
        <v>35584</v>
      </c>
      <c r="ET6">
        <v>93.95</v>
      </c>
      <c r="EU6" s="1">
        <v>35584</v>
      </c>
      <c r="EV6">
        <v>93.9</v>
      </c>
      <c r="EW6" s="1">
        <v>35713</v>
      </c>
      <c r="EX6">
        <v>94.19</v>
      </c>
      <c r="EY6" s="1">
        <v>35717</v>
      </c>
      <c r="EZ6">
        <v>94.18</v>
      </c>
      <c r="FA6" s="1">
        <v>35773</v>
      </c>
      <c r="FB6">
        <v>94.22</v>
      </c>
      <c r="FC6" s="1">
        <v>35853</v>
      </c>
      <c r="FD6">
        <v>94.5</v>
      </c>
      <c r="FE6" s="1">
        <v>35856</v>
      </c>
      <c r="FF6">
        <v>94.44</v>
      </c>
      <c r="FG6" s="1">
        <v>35856</v>
      </c>
      <c r="FH6">
        <v>94.44</v>
      </c>
      <c r="FI6" s="1">
        <v>35856</v>
      </c>
      <c r="FJ6">
        <v>94.41</v>
      </c>
      <c r="FK6" s="1">
        <v>35856</v>
      </c>
      <c r="FL6">
        <v>94.44</v>
      </c>
      <c r="FM6" s="1">
        <v>35944</v>
      </c>
      <c r="FN6">
        <v>94.47</v>
      </c>
      <c r="FO6" s="1">
        <v>36031</v>
      </c>
      <c r="FP6">
        <v>94.68</v>
      </c>
      <c r="FQ6" s="1">
        <v>36063</v>
      </c>
      <c r="FR6">
        <v>95.33</v>
      </c>
      <c r="FS6" s="1">
        <v>36164</v>
      </c>
      <c r="FT6">
        <v>95.37</v>
      </c>
      <c r="FU6" s="1">
        <v>36167</v>
      </c>
      <c r="FV6">
        <v>95.35</v>
      </c>
      <c r="FW6" s="1">
        <v>36164</v>
      </c>
      <c r="FX6">
        <v>95.37</v>
      </c>
      <c r="FY6" s="1">
        <v>36167</v>
      </c>
      <c r="FZ6">
        <v>95.17</v>
      </c>
      <c r="GA6" s="1">
        <v>36322</v>
      </c>
      <c r="GB6">
        <v>94.51</v>
      </c>
      <c r="GC6" s="1">
        <v>36416</v>
      </c>
      <c r="GD6">
        <v>94.48</v>
      </c>
      <c r="GE6" s="1">
        <v>36490</v>
      </c>
      <c r="GF6">
        <v>94.07</v>
      </c>
      <c r="GG6" s="1">
        <v>36490</v>
      </c>
      <c r="GH6">
        <v>94.165000000000006</v>
      </c>
      <c r="GI6" s="1">
        <v>36557</v>
      </c>
      <c r="GJ6">
        <v>93.555000000000007</v>
      </c>
      <c r="GK6" s="1">
        <v>36598</v>
      </c>
      <c r="GL6">
        <v>93.224999999999994</v>
      </c>
      <c r="GM6" s="1">
        <v>36598</v>
      </c>
      <c r="GN6">
        <v>93.344999999999999</v>
      </c>
      <c r="GO6" s="1">
        <v>36557</v>
      </c>
      <c r="GP6">
        <v>93.454999999999998</v>
      </c>
      <c r="GQ6" s="1">
        <v>36718</v>
      </c>
      <c r="GR6">
        <v>93.25</v>
      </c>
      <c r="GS6" s="1">
        <v>36648</v>
      </c>
      <c r="GT6">
        <v>92.905000000000001</v>
      </c>
      <c r="GU6" s="1">
        <v>36718</v>
      </c>
      <c r="GV6">
        <v>93.25</v>
      </c>
      <c r="GW6" s="1">
        <v>36864</v>
      </c>
      <c r="GX6">
        <v>93.424999999999997</v>
      </c>
      <c r="GY6" s="1">
        <v>36868</v>
      </c>
      <c r="GZ6">
        <v>94.064999999999998</v>
      </c>
      <c r="HA6" s="1">
        <v>36871</v>
      </c>
      <c r="HB6">
        <v>94.11</v>
      </c>
      <c r="HC6" s="1">
        <v>36935</v>
      </c>
      <c r="HD6">
        <v>95.2</v>
      </c>
      <c r="HE6" s="1">
        <v>37012</v>
      </c>
      <c r="HF6">
        <v>95.95</v>
      </c>
      <c r="HG6" s="1">
        <v>37063</v>
      </c>
      <c r="HH6">
        <v>96.405000000000001</v>
      </c>
      <c r="HI6" s="1">
        <v>37063</v>
      </c>
      <c r="HJ6">
        <v>96.355000000000004</v>
      </c>
      <c r="HK6" s="1">
        <v>37050</v>
      </c>
      <c r="HL6">
        <v>95.9</v>
      </c>
      <c r="HM6" s="1">
        <v>37050</v>
      </c>
      <c r="HN6">
        <v>95.87</v>
      </c>
      <c r="HO6" s="1">
        <v>37140</v>
      </c>
      <c r="HP6">
        <v>96.584999999999994</v>
      </c>
      <c r="HQ6" s="1">
        <v>37253</v>
      </c>
      <c r="HR6">
        <v>97.7</v>
      </c>
      <c r="HS6" s="1">
        <v>37253</v>
      </c>
      <c r="HT6">
        <v>97.5</v>
      </c>
      <c r="HU6" s="1">
        <v>37295</v>
      </c>
      <c r="HV6">
        <v>97.48</v>
      </c>
      <c r="HW6" s="1">
        <v>37298</v>
      </c>
      <c r="HX6">
        <v>97.394999999999996</v>
      </c>
      <c r="HY6" s="1">
        <v>37078</v>
      </c>
      <c r="HZ6">
        <v>93.424999999999997</v>
      </c>
      <c r="IA6" s="1">
        <v>37446</v>
      </c>
      <c r="IB6">
        <v>97.75</v>
      </c>
      <c r="IC6" s="1">
        <v>37426</v>
      </c>
      <c r="ID6">
        <v>97.4</v>
      </c>
      <c r="IE6" s="1">
        <v>37263</v>
      </c>
      <c r="IF6">
        <v>93.424999999999997</v>
      </c>
      <c r="IG6" s="1">
        <v>37559</v>
      </c>
      <c r="IH6">
        <v>98.61</v>
      </c>
      <c r="II6" s="1">
        <v>37293</v>
      </c>
      <c r="IJ6">
        <v>93.424999999999997</v>
      </c>
      <c r="IK6" s="1">
        <v>37350</v>
      </c>
      <c r="IL6">
        <v>93.424999999999997</v>
      </c>
      <c r="IM6" s="1">
        <v>37382</v>
      </c>
      <c r="IN6">
        <v>93.424999999999997</v>
      </c>
      <c r="IO6" s="1">
        <v>37413</v>
      </c>
      <c r="IP6">
        <v>93.424999999999997</v>
      </c>
      <c r="IQ6" s="1">
        <v>37760</v>
      </c>
      <c r="IR6">
        <v>98.94</v>
      </c>
      <c r="IS6" s="1">
        <v>37769</v>
      </c>
      <c r="IT6">
        <v>98.89</v>
      </c>
      <c r="IU6" s="1">
        <v>37809</v>
      </c>
      <c r="IV6">
        <v>98.84</v>
      </c>
      <c r="IW6" s="1">
        <v>37628</v>
      </c>
      <c r="IX6">
        <v>93.424999999999997</v>
      </c>
      <c r="IY6" s="1">
        <v>37930</v>
      </c>
      <c r="IZ6">
        <v>98.21</v>
      </c>
      <c r="JA6" s="1">
        <v>38002</v>
      </c>
      <c r="JB6">
        <v>98.58</v>
      </c>
      <c r="JC6" s="1">
        <v>38006</v>
      </c>
      <c r="JD6">
        <v>98.49</v>
      </c>
      <c r="JE6" s="1">
        <v>38014</v>
      </c>
      <c r="JF6">
        <v>98.38</v>
      </c>
      <c r="JG6" s="1">
        <v>38015</v>
      </c>
      <c r="JH6">
        <v>98.38</v>
      </c>
      <c r="JI6" s="1">
        <v>38015</v>
      </c>
      <c r="JJ6">
        <v>98.38</v>
      </c>
      <c r="JK6" s="1">
        <v>38015</v>
      </c>
      <c r="JL6">
        <v>98.38</v>
      </c>
      <c r="JM6" s="1">
        <v>38015</v>
      </c>
      <c r="JN6">
        <v>98.38</v>
      </c>
      <c r="JO6" s="1">
        <v>38015</v>
      </c>
      <c r="JP6">
        <v>98.38</v>
      </c>
      <c r="JQ6" s="1">
        <v>38015</v>
      </c>
      <c r="JR6">
        <v>98.38</v>
      </c>
      <c r="JS6" s="1">
        <v>38015</v>
      </c>
      <c r="JT6">
        <v>98.38</v>
      </c>
      <c r="JU6" s="1">
        <v>38051</v>
      </c>
      <c r="JV6">
        <v>98.38</v>
      </c>
      <c r="JW6" s="1">
        <v>38083</v>
      </c>
      <c r="JX6">
        <v>98.35</v>
      </c>
      <c r="JY6" s="1">
        <v>38334</v>
      </c>
      <c r="JZ6">
        <v>96.875</v>
      </c>
      <c r="KA6" s="1">
        <v>38175</v>
      </c>
      <c r="KB6">
        <v>96.96</v>
      </c>
      <c r="KC6" s="1">
        <v>38238</v>
      </c>
      <c r="KD6">
        <v>96.95</v>
      </c>
      <c r="KE6" s="1">
        <v>38327</v>
      </c>
      <c r="KF6">
        <v>96.885000000000005</v>
      </c>
      <c r="KG6" s="1">
        <v>38266</v>
      </c>
      <c r="KH6">
        <v>96.915000000000006</v>
      </c>
      <c r="KI6" s="1">
        <v>38358</v>
      </c>
      <c r="KJ6">
        <v>96.655000000000001</v>
      </c>
      <c r="KK6" s="1">
        <v>38449</v>
      </c>
      <c r="KL6">
        <v>96.04</v>
      </c>
      <c r="KM6" s="1">
        <v>38387</v>
      </c>
      <c r="KN6">
        <v>96.48</v>
      </c>
      <c r="KO6" s="1">
        <v>38477</v>
      </c>
      <c r="KP6">
        <v>96.13</v>
      </c>
      <c r="KQ6" s="1">
        <v>38541</v>
      </c>
      <c r="KR6">
        <v>96.08</v>
      </c>
      <c r="KS6" s="1">
        <v>38602</v>
      </c>
      <c r="KT6">
        <v>95.635000000000005</v>
      </c>
      <c r="KU6" s="1">
        <v>38692</v>
      </c>
      <c r="KV6">
        <v>95.204999999999998</v>
      </c>
      <c r="KW6" s="1">
        <v>38631</v>
      </c>
      <c r="KX6">
        <v>95.46</v>
      </c>
      <c r="KY6" s="1">
        <v>38723</v>
      </c>
      <c r="KZ6">
        <v>95.35</v>
      </c>
      <c r="LA6" s="1">
        <v>38784</v>
      </c>
      <c r="LB6">
        <v>95.045000000000002</v>
      </c>
      <c r="LC6" s="1">
        <v>38813</v>
      </c>
      <c r="LD6">
        <v>94.96</v>
      </c>
      <c r="LE6" s="1">
        <v>38841</v>
      </c>
      <c r="LF6">
        <v>94.765000000000001</v>
      </c>
      <c r="LG6" s="1">
        <v>38936</v>
      </c>
      <c r="LH6">
        <v>94.74</v>
      </c>
      <c r="LI6" s="1">
        <v>38905</v>
      </c>
      <c r="LJ6">
        <v>94.575000000000003</v>
      </c>
      <c r="LK6" s="1">
        <v>38995</v>
      </c>
      <c r="LL6">
        <v>95.15</v>
      </c>
      <c r="LM6" s="1">
        <v>39058</v>
      </c>
      <c r="LN6">
        <v>95.48</v>
      </c>
      <c r="LO6" s="1">
        <v>39087</v>
      </c>
      <c r="LP6">
        <v>95.275000000000006</v>
      </c>
      <c r="LQ6" s="1">
        <v>39120</v>
      </c>
      <c r="LR6">
        <v>95.1</v>
      </c>
      <c r="LS6" s="1">
        <v>39206</v>
      </c>
      <c r="LT6">
        <v>95.24</v>
      </c>
      <c r="LU6" s="1">
        <v>39269</v>
      </c>
      <c r="LV6">
        <v>94.805000000000007</v>
      </c>
      <c r="LW6" s="1">
        <v>39300</v>
      </c>
      <c r="LX6">
        <v>95.38</v>
      </c>
      <c r="LY6" s="1">
        <v>39422</v>
      </c>
      <c r="LZ6">
        <v>96.8</v>
      </c>
      <c r="MA6" s="1">
        <v>39359</v>
      </c>
      <c r="MB6">
        <v>95.834999999999994</v>
      </c>
      <c r="MC6" s="1">
        <v>39454</v>
      </c>
      <c r="MD6">
        <v>97.14</v>
      </c>
      <c r="ME6" s="1">
        <v>39513</v>
      </c>
      <c r="MF6">
        <v>97.9</v>
      </c>
      <c r="MG6" s="1">
        <v>39542</v>
      </c>
      <c r="MH6">
        <v>97.74</v>
      </c>
      <c r="MI6" s="1">
        <v>39574</v>
      </c>
      <c r="MJ6">
        <v>96.97</v>
      </c>
      <c r="MK6" s="1">
        <v>39636</v>
      </c>
      <c r="ML6">
        <v>96.935000000000002</v>
      </c>
      <c r="MM6" s="1">
        <v>39666</v>
      </c>
      <c r="MN6">
        <v>96.754999999999995</v>
      </c>
      <c r="MO6" s="1">
        <v>39727</v>
      </c>
      <c r="MP6">
        <v>97.674999999999997</v>
      </c>
      <c r="MQ6" s="1">
        <v>39786</v>
      </c>
      <c r="MR6">
        <v>98.415000000000006</v>
      </c>
      <c r="MS6" s="1">
        <v>39820</v>
      </c>
      <c r="MT6">
        <v>98.43</v>
      </c>
      <c r="MU6" s="1">
        <v>39878</v>
      </c>
      <c r="MV6">
        <v>98.394999999999996</v>
      </c>
      <c r="MW6" s="1">
        <v>39910</v>
      </c>
      <c r="MX6">
        <v>98.39</v>
      </c>
      <c r="MY6" s="1">
        <v>39939</v>
      </c>
      <c r="MZ6">
        <v>98.194999999999993</v>
      </c>
      <c r="NA6" s="1">
        <v>40001</v>
      </c>
      <c r="NB6">
        <v>97.855000000000004</v>
      </c>
      <c r="NC6" s="1">
        <v>40031</v>
      </c>
      <c r="ND6">
        <v>97.185000000000002</v>
      </c>
      <c r="NE6" s="1">
        <v>40092</v>
      </c>
      <c r="NF6">
        <v>97.71</v>
      </c>
      <c r="NG6" s="1">
        <v>40151</v>
      </c>
      <c r="NH6">
        <v>97.97</v>
      </c>
      <c r="NI6" s="1">
        <v>40185</v>
      </c>
      <c r="NJ6">
        <v>97.614999999999995</v>
      </c>
      <c r="NK6" s="1">
        <v>40241</v>
      </c>
      <c r="NL6">
        <v>98.004999999999995</v>
      </c>
      <c r="NM6" s="1">
        <v>40274</v>
      </c>
      <c r="NN6">
        <v>97.655000000000001</v>
      </c>
      <c r="NO6" s="1">
        <v>40304</v>
      </c>
      <c r="NP6">
        <v>98.24</v>
      </c>
      <c r="NQ6" s="1">
        <v>40366</v>
      </c>
      <c r="NR6">
        <v>98.814999999999998</v>
      </c>
      <c r="NS6" s="1">
        <v>40395</v>
      </c>
      <c r="NT6">
        <v>98.995000000000005</v>
      </c>
      <c r="NU6" s="1">
        <v>40457</v>
      </c>
      <c r="NV6">
        <v>99.32</v>
      </c>
      <c r="NW6" s="1">
        <v>40518</v>
      </c>
      <c r="NX6">
        <v>99.21</v>
      </c>
      <c r="NY6" s="1">
        <v>40549</v>
      </c>
      <c r="NZ6">
        <v>98.515000000000001</v>
      </c>
      <c r="OA6" s="1">
        <v>40605</v>
      </c>
      <c r="OB6">
        <v>98.09</v>
      </c>
      <c r="OC6" s="1">
        <v>40578</v>
      </c>
      <c r="OD6">
        <v>98.295000000000002</v>
      </c>
      <c r="OE6" s="1">
        <v>40605</v>
      </c>
      <c r="OF6">
        <v>98</v>
      </c>
      <c r="OG6" s="1">
        <v>40605</v>
      </c>
      <c r="OH6">
        <v>97.83</v>
      </c>
      <c r="OI6" s="1">
        <v>40605</v>
      </c>
      <c r="OJ6">
        <v>97.63</v>
      </c>
      <c r="OK6" s="1">
        <v>40605</v>
      </c>
      <c r="OL6">
        <v>97.54</v>
      </c>
      <c r="OM6" s="1">
        <v>40605</v>
      </c>
      <c r="ON6">
        <v>97.444999999999993</v>
      </c>
      <c r="OO6" s="1">
        <v>40605</v>
      </c>
      <c r="OP6">
        <v>97.28</v>
      </c>
      <c r="OQ6" s="1">
        <v>40605</v>
      </c>
      <c r="OR6">
        <v>97.2</v>
      </c>
      <c r="OS6" s="1">
        <v>40668</v>
      </c>
      <c r="OT6">
        <v>97.59</v>
      </c>
      <c r="OU6" s="1">
        <v>40639</v>
      </c>
      <c r="OV6">
        <v>97.06</v>
      </c>
      <c r="OW6" s="1">
        <v>40731</v>
      </c>
      <c r="OX6">
        <v>97.86</v>
      </c>
      <c r="OY6" s="1">
        <v>40759</v>
      </c>
      <c r="OZ6">
        <v>98.805000000000007</v>
      </c>
      <c r="PA6" s="1">
        <v>40822</v>
      </c>
      <c r="PB6">
        <v>98.984999999999999</v>
      </c>
      <c r="PC6" s="1">
        <v>40914</v>
      </c>
      <c r="PD6">
        <v>99.23</v>
      </c>
      <c r="PE6" s="1">
        <v>40851</v>
      </c>
      <c r="PF6">
        <v>99.19</v>
      </c>
      <c r="PG6" s="1">
        <v>40945</v>
      </c>
      <c r="PH6">
        <v>99.31</v>
      </c>
      <c r="PI6" s="1">
        <v>41004</v>
      </c>
      <c r="PJ6">
        <v>98.965000000000003</v>
      </c>
      <c r="PK6" s="1">
        <v>41033</v>
      </c>
      <c r="PL6">
        <v>99.21</v>
      </c>
      <c r="PM6" s="1">
        <v>41096</v>
      </c>
      <c r="PN6">
        <v>99.49</v>
      </c>
      <c r="PO6" s="1">
        <v>41127</v>
      </c>
      <c r="PP6">
        <v>99.465000000000003</v>
      </c>
      <c r="PQ6" s="1">
        <v>41186</v>
      </c>
      <c r="PR6">
        <v>99.575000000000003</v>
      </c>
      <c r="PS6" s="1">
        <v>41219</v>
      </c>
      <c r="PT6">
        <v>99.41</v>
      </c>
      <c r="PU6" s="1">
        <v>41281</v>
      </c>
      <c r="PV6">
        <v>99.32</v>
      </c>
      <c r="PW6" s="1">
        <v>41311</v>
      </c>
      <c r="PX6">
        <v>99.24</v>
      </c>
      <c r="PY6" s="1">
        <v>41368</v>
      </c>
      <c r="PZ6">
        <v>99.375</v>
      </c>
      <c r="QA6" s="1">
        <v>41397</v>
      </c>
      <c r="QB6">
        <v>99.435000000000002</v>
      </c>
      <c r="QC6" s="1">
        <v>41458</v>
      </c>
      <c r="QD6">
        <v>98.42</v>
      </c>
      <c r="QE6" s="1">
        <v>41491</v>
      </c>
      <c r="QF6">
        <v>98.454999999999998</v>
      </c>
      <c r="QG6" s="1">
        <v>41550</v>
      </c>
      <c r="QH6">
        <v>98.47</v>
      </c>
      <c r="QI6" s="1">
        <v>41583</v>
      </c>
      <c r="QJ6">
        <v>98.57</v>
      </c>
      <c r="QK6" s="1">
        <v>41645</v>
      </c>
      <c r="QL6">
        <v>98.14</v>
      </c>
      <c r="QM6" s="1">
        <v>41703</v>
      </c>
      <c r="QN6">
        <v>98.21</v>
      </c>
    </row>
    <row r="7" spans="1:458">
      <c r="A7" s="1">
        <v>32517</v>
      </c>
      <c r="B7">
        <v>90.58</v>
      </c>
      <c r="C7" s="1">
        <v>32633</v>
      </c>
      <c r="D7">
        <v>90.43</v>
      </c>
      <c r="E7" s="1">
        <v>32665</v>
      </c>
      <c r="F7">
        <v>91.16</v>
      </c>
      <c r="G7" s="1">
        <v>32750</v>
      </c>
      <c r="H7">
        <v>91.47</v>
      </c>
      <c r="I7" s="1">
        <v>32765</v>
      </c>
      <c r="J7">
        <v>91.7</v>
      </c>
      <c r="K7" s="1">
        <v>32765</v>
      </c>
      <c r="L7">
        <v>91.7</v>
      </c>
      <c r="M7" s="1">
        <v>32881</v>
      </c>
      <c r="N7">
        <v>92.06</v>
      </c>
      <c r="O7" s="1">
        <v>32882</v>
      </c>
      <c r="P7">
        <v>92.11</v>
      </c>
      <c r="Q7" s="1">
        <v>32948</v>
      </c>
      <c r="R7">
        <v>91.5</v>
      </c>
      <c r="S7" s="1">
        <v>33031</v>
      </c>
      <c r="T7">
        <v>91.91</v>
      </c>
      <c r="U7" s="1">
        <v>33037</v>
      </c>
      <c r="V7">
        <v>91.98</v>
      </c>
      <c r="W7" s="1">
        <v>33107</v>
      </c>
      <c r="X7">
        <v>92.04</v>
      </c>
      <c r="Y7" s="1">
        <v>33143</v>
      </c>
      <c r="Z7">
        <v>92.2</v>
      </c>
      <c r="AA7" s="1">
        <v>33178</v>
      </c>
      <c r="AB7">
        <v>92.49</v>
      </c>
      <c r="AC7" s="1">
        <v>33210</v>
      </c>
      <c r="AD7">
        <v>92.79</v>
      </c>
      <c r="AE7" s="1">
        <v>33210</v>
      </c>
      <c r="AF7">
        <v>92.79</v>
      </c>
      <c r="AG7" s="1">
        <v>33214</v>
      </c>
      <c r="AH7">
        <v>93</v>
      </c>
      <c r="AI7" s="1">
        <v>33277</v>
      </c>
      <c r="AJ7">
        <v>93.83</v>
      </c>
      <c r="AK7" s="1">
        <v>33277</v>
      </c>
      <c r="AL7">
        <v>93.83</v>
      </c>
      <c r="AM7" s="1">
        <v>33338</v>
      </c>
      <c r="AN7">
        <v>93.7</v>
      </c>
      <c r="AO7" s="1">
        <v>33365</v>
      </c>
      <c r="AP7">
        <v>93.89</v>
      </c>
      <c r="AQ7" s="1">
        <v>33289</v>
      </c>
      <c r="AR7">
        <v>93.8</v>
      </c>
      <c r="AS7" s="1">
        <v>33429</v>
      </c>
      <c r="AT7">
        <v>93.58</v>
      </c>
      <c r="AU7" s="1">
        <v>33457</v>
      </c>
      <c r="AV7">
        <v>94.24</v>
      </c>
      <c r="AW7" s="1">
        <v>33469</v>
      </c>
      <c r="AX7">
        <v>94.34</v>
      </c>
      <c r="AY7" s="1">
        <v>33506</v>
      </c>
      <c r="AZ7">
        <v>94.54</v>
      </c>
      <c r="BA7" s="1">
        <v>33505</v>
      </c>
      <c r="BB7">
        <v>94.5</v>
      </c>
      <c r="BC7" s="1">
        <v>33606</v>
      </c>
      <c r="BD7">
        <v>95.99</v>
      </c>
      <c r="BE7" s="1">
        <v>33611</v>
      </c>
      <c r="BF7">
        <v>96.06</v>
      </c>
      <c r="BG7" s="1">
        <v>33616</v>
      </c>
      <c r="BH7">
        <v>95.75</v>
      </c>
      <c r="BI7" s="1">
        <v>33626</v>
      </c>
      <c r="BJ7">
        <v>95.56</v>
      </c>
      <c r="BK7" s="1">
        <v>33668</v>
      </c>
      <c r="BL7">
        <v>94.79</v>
      </c>
      <c r="BM7" s="1">
        <v>33722</v>
      </c>
      <c r="BN7">
        <v>95.36</v>
      </c>
      <c r="BO7" s="1">
        <v>33746</v>
      </c>
      <c r="BP7">
        <v>95.63</v>
      </c>
      <c r="BQ7" s="1">
        <v>33822</v>
      </c>
      <c r="BR7">
        <v>96.55</v>
      </c>
      <c r="BS7" s="1">
        <v>33885</v>
      </c>
      <c r="BT7">
        <v>96.99</v>
      </c>
      <c r="BU7" s="1">
        <v>33939</v>
      </c>
      <c r="BV7">
        <v>96.08</v>
      </c>
      <c r="BW7" s="1">
        <v>34031</v>
      </c>
      <c r="BX7">
        <v>96.85</v>
      </c>
      <c r="BY7" s="1">
        <v>33875</v>
      </c>
      <c r="BZ7">
        <v>96.94</v>
      </c>
      <c r="CA7" s="1">
        <v>34038</v>
      </c>
      <c r="CB7">
        <v>96.65</v>
      </c>
      <c r="CC7" s="1">
        <v>34075</v>
      </c>
      <c r="CD7">
        <v>96.72</v>
      </c>
      <c r="CE7" s="1">
        <v>34123</v>
      </c>
      <c r="CF7">
        <v>96.43</v>
      </c>
      <c r="CG7" s="1">
        <v>34249</v>
      </c>
      <c r="CH7">
        <v>96.79</v>
      </c>
      <c r="CI7" s="1">
        <v>34341</v>
      </c>
      <c r="CJ7">
        <v>96.72</v>
      </c>
      <c r="CK7" s="1">
        <v>34341</v>
      </c>
      <c r="CL7">
        <v>96.61</v>
      </c>
      <c r="CM7" s="1">
        <v>34341</v>
      </c>
      <c r="CN7">
        <v>96.57</v>
      </c>
      <c r="CO7" s="1">
        <v>34346</v>
      </c>
      <c r="CP7">
        <v>96.51</v>
      </c>
      <c r="CQ7" s="1">
        <v>34423</v>
      </c>
      <c r="CR7">
        <v>95.4</v>
      </c>
      <c r="CS7" s="1">
        <v>34423</v>
      </c>
      <c r="CT7">
        <v>95.5</v>
      </c>
      <c r="CU7" s="1">
        <v>34551</v>
      </c>
      <c r="CV7">
        <v>94.43</v>
      </c>
      <c r="CW7" s="1">
        <v>34344</v>
      </c>
      <c r="CX7">
        <v>96</v>
      </c>
      <c r="CY7" s="1">
        <v>34551</v>
      </c>
      <c r="CZ7">
        <v>93.99</v>
      </c>
      <c r="DA7" s="1">
        <v>34551</v>
      </c>
      <c r="DB7">
        <v>94.27</v>
      </c>
      <c r="DC7" s="1">
        <v>34605</v>
      </c>
      <c r="DD7">
        <v>93.76</v>
      </c>
      <c r="DE7" s="1">
        <v>34683</v>
      </c>
      <c r="DF7">
        <v>92.41</v>
      </c>
      <c r="DG7" s="1">
        <v>34813</v>
      </c>
      <c r="DH7">
        <v>93.78</v>
      </c>
      <c r="DI7" s="1">
        <v>34815</v>
      </c>
      <c r="DJ7">
        <v>93.76</v>
      </c>
      <c r="DK7" s="1">
        <v>34851</v>
      </c>
      <c r="DL7">
        <v>94.4</v>
      </c>
      <c r="DM7" s="1">
        <v>34967</v>
      </c>
      <c r="DN7">
        <v>94.52</v>
      </c>
      <c r="DO7" s="1">
        <v>35170</v>
      </c>
      <c r="DP7">
        <v>94.29</v>
      </c>
      <c r="DQ7" s="1">
        <v>34935</v>
      </c>
      <c r="DR7">
        <v>94.42</v>
      </c>
      <c r="DS7" s="1">
        <v>34967</v>
      </c>
      <c r="DT7">
        <v>94.53</v>
      </c>
      <c r="DU7" s="1">
        <v>34967</v>
      </c>
      <c r="DV7">
        <v>94.45</v>
      </c>
      <c r="DW7" s="1">
        <v>35074</v>
      </c>
      <c r="DX7">
        <v>95.09</v>
      </c>
      <c r="DY7" s="1">
        <v>35100</v>
      </c>
      <c r="DZ7">
        <v>95.4</v>
      </c>
      <c r="EA7" s="1">
        <v>35097</v>
      </c>
      <c r="EB7">
        <v>95.46</v>
      </c>
      <c r="EC7" s="1">
        <v>35100</v>
      </c>
      <c r="ED7">
        <v>95.45</v>
      </c>
      <c r="EE7" s="1">
        <v>35170</v>
      </c>
      <c r="EF7">
        <v>94.2</v>
      </c>
      <c r="EG7" s="1">
        <v>35313</v>
      </c>
      <c r="EH7">
        <v>93.79</v>
      </c>
      <c r="EI7" s="1">
        <v>35367</v>
      </c>
      <c r="EJ7">
        <v>94.5</v>
      </c>
      <c r="EK7" s="1">
        <v>35382</v>
      </c>
      <c r="EL7">
        <v>94.5</v>
      </c>
      <c r="EM7" s="1">
        <v>35500</v>
      </c>
      <c r="EN7">
        <v>94.19</v>
      </c>
      <c r="EO7" s="1">
        <v>35472</v>
      </c>
      <c r="EP7">
        <v>94.4</v>
      </c>
      <c r="EQ7" s="1">
        <v>35500</v>
      </c>
      <c r="ER7">
        <v>94.11</v>
      </c>
      <c r="ES7" s="1">
        <v>35585</v>
      </c>
      <c r="ET7">
        <v>93.95</v>
      </c>
      <c r="EU7" s="1">
        <v>35585</v>
      </c>
      <c r="EV7">
        <v>93.9</v>
      </c>
      <c r="EW7" s="1">
        <v>35717</v>
      </c>
      <c r="EX7">
        <v>94.22</v>
      </c>
      <c r="EY7" s="1">
        <v>35718</v>
      </c>
      <c r="EZ7">
        <v>94.17</v>
      </c>
      <c r="FA7" s="1">
        <v>35774</v>
      </c>
      <c r="FB7">
        <v>94.27</v>
      </c>
      <c r="FC7" s="1">
        <v>35856</v>
      </c>
      <c r="FD7">
        <v>94.47</v>
      </c>
      <c r="FE7" s="1">
        <v>35857</v>
      </c>
      <c r="FF7">
        <v>94.43</v>
      </c>
      <c r="FG7" s="1">
        <v>35857</v>
      </c>
      <c r="FH7">
        <v>94.43</v>
      </c>
      <c r="FI7" s="1">
        <v>35857</v>
      </c>
      <c r="FJ7">
        <v>94.39</v>
      </c>
      <c r="FK7" s="1">
        <v>35857</v>
      </c>
      <c r="FL7">
        <v>94.43</v>
      </c>
      <c r="FM7" s="1">
        <v>35948</v>
      </c>
      <c r="FN7">
        <v>94.48</v>
      </c>
      <c r="FO7" s="1">
        <v>36032</v>
      </c>
      <c r="FP7">
        <v>94.69</v>
      </c>
      <c r="FQ7" s="1">
        <v>36066</v>
      </c>
      <c r="FR7">
        <v>95.33</v>
      </c>
      <c r="FS7" s="1">
        <v>36165</v>
      </c>
      <c r="FT7">
        <v>95.35</v>
      </c>
      <c r="FU7" s="1">
        <v>36168</v>
      </c>
      <c r="FV7">
        <v>95.28</v>
      </c>
      <c r="FW7" s="1">
        <v>36165</v>
      </c>
      <c r="FX7">
        <v>95.35</v>
      </c>
      <c r="FY7" s="1">
        <v>36168</v>
      </c>
      <c r="FZ7">
        <v>95.06</v>
      </c>
      <c r="GA7" s="1">
        <v>36325</v>
      </c>
      <c r="GB7">
        <v>94.53</v>
      </c>
      <c r="GC7" s="1">
        <v>36417</v>
      </c>
      <c r="GD7">
        <v>94.45</v>
      </c>
      <c r="GE7" s="1">
        <v>36493</v>
      </c>
      <c r="GF7">
        <v>94.03</v>
      </c>
      <c r="GG7" s="1">
        <v>36493</v>
      </c>
      <c r="GH7">
        <v>94.144999999999996</v>
      </c>
      <c r="GI7" s="1">
        <v>36558</v>
      </c>
      <c r="GJ7">
        <v>93.525000000000006</v>
      </c>
      <c r="GK7" s="1">
        <v>36599</v>
      </c>
      <c r="GL7">
        <v>93.224999999999994</v>
      </c>
      <c r="GM7" s="1">
        <v>36599</v>
      </c>
      <c r="GN7">
        <v>93.344999999999999</v>
      </c>
      <c r="GO7" s="1">
        <v>36558</v>
      </c>
      <c r="GP7">
        <v>93.424999999999997</v>
      </c>
      <c r="GQ7" s="1">
        <v>36719</v>
      </c>
      <c r="GR7">
        <v>93.25</v>
      </c>
      <c r="GS7" s="1">
        <v>36649</v>
      </c>
      <c r="GT7">
        <v>92.87</v>
      </c>
      <c r="GU7" s="1">
        <v>36719</v>
      </c>
      <c r="GV7">
        <v>93.25</v>
      </c>
      <c r="GW7" s="1">
        <v>36865</v>
      </c>
      <c r="GX7">
        <v>93.424999999999997</v>
      </c>
      <c r="GY7" s="1">
        <v>36871</v>
      </c>
      <c r="GZ7">
        <v>94.04</v>
      </c>
      <c r="HA7" s="1">
        <v>36872</v>
      </c>
      <c r="HB7">
        <v>94.114999999999995</v>
      </c>
      <c r="HC7" s="1">
        <v>36936</v>
      </c>
      <c r="HD7">
        <v>95.105000000000004</v>
      </c>
      <c r="HE7" s="1">
        <v>37013</v>
      </c>
      <c r="HF7">
        <v>95.95</v>
      </c>
      <c r="HG7" s="1">
        <v>37064</v>
      </c>
      <c r="HH7">
        <v>96.44</v>
      </c>
      <c r="HI7" s="1">
        <v>37064</v>
      </c>
      <c r="HJ7">
        <v>96.38</v>
      </c>
      <c r="HK7" s="1">
        <v>37053</v>
      </c>
      <c r="HL7">
        <v>95.94</v>
      </c>
      <c r="HM7" s="1">
        <v>37053</v>
      </c>
      <c r="HN7">
        <v>95.91</v>
      </c>
      <c r="HO7" s="1">
        <v>37141</v>
      </c>
      <c r="HP7">
        <v>96.784999999999997</v>
      </c>
      <c r="HQ7" s="1">
        <v>37256</v>
      </c>
      <c r="HR7">
        <v>97.79</v>
      </c>
      <c r="HS7" s="1">
        <v>37256</v>
      </c>
      <c r="HT7">
        <v>97.6</v>
      </c>
      <c r="HU7" s="1">
        <v>37298</v>
      </c>
      <c r="HV7">
        <v>97.465000000000003</v>
      </c>
      <c r="HW7" s="1">
        <v>37299</v>
      </c>
      <c r="HX7">
        <v>97.32</v>
      </c>
      <c r="HY7" s="1">
        <v>37081</v>
      </c>
      <c r="HZ7">
        <v>93.424999999999997</v>
      </c>
      <c r="IA7" s="1">
        <v>37447</v>
      </c>
      <c r="IB7">
        <v>97.85</v>
      </c>
      <c r="IC7" s="1">
        <v>37427</v>
      </c>
      <c r="ID7">
        <v>97.33</v>
      </c>
      <c r="IE7" s="1">
        <v>37264</v>
      </c>
      <c r="IF7">
        <v>93.424999999999997</v>
      </c>
      <c r="IG7" s="1">
        <v>37560</v>
      </c>
      <c r="IH7">
        <v>98.64</v>
      </c>
      <c r="II7" s="1">
        <v>37294</v>
      </c>
      <c r="IJ7">
        <v>93.424999999999997</v>
      </c>
      <c r="IK7" s="1">
        <v>37351</v>
      </c>
      <c r="IL7">
        <v>93.424999999999997</v>
      </c>
      <c r="IM7" s="1">
        <v>37383</v>
      </c>
      <c r="IN7">
        <v>93.424999999999997</v>
      </c>
      <c r="IO7" s="1">
        <v>37414</v>
      </c>
      <c r="IP7">
        <v>93.424999999999997</v>
      </c>
      <c r="IQ7" s="1">
        <v>37761</v>
      </c>
      <c r="IR7">
        <v>98.99</v>
      </c>
      <c r="IS7" s="1">
        <v>37770</v>
      </c>
      <c r="IT7">
        <v>98.93</v>
      </c>
      <c r="IU7" s="1">
        <v>37810</v>
      </c>
      <c r="IV7">
        <v>98.82</v>
      </c>
      <c r="IW7" s="1">
        <v>37629</v>
      </c>
      <c r="IX7">
        <v>93.424999999999997</v>
      </c>
      <c r="IY7" s="1">
        <v>37931</v>
      </c>
      <c r="IZ7">
        <v>98.125</v>
      </c>
      <c r="JA7" s="1">
        <v>38006</v>
      </c>
      <c r="JB7">
        <v>98.57</v>
      </c>
      <c r="JC7" s="1">
        <v>38007</v>
      </c>
      <c r="JD7">
        <v>98.49</v>
      </c>
      <c r="JE7" s="1">
        <v>38015</v>
      </c>
      <c r="JF7">
        <v>98.38</v>
      </c>
      <c r="JG7" s="1">
        <v>38016</v>
      </c>
      <c r="JH7">
        <v>98.38</v>
      </c>
      <c r="JI7" s="1">
        <v>38016</v>
      </c>
      <c r="JJ7">
        <v>98.38</v>
      </c>
      <c r="JK7" s="1">
        <v>38016</v>
      </c>
      <c r="JL7">
        <v>98.38</v>
      </c>
      <c r="JM7" s="1">
        <v>38016</v>
      </c>
      <c r="JN7">
        <v>98.38</v>
      </c>
      <c r="JO7" s="1">
        <v>38016</v>
      </c>
      <c r="JP7">
        <v>98.38</v>
      </c>
      <c r="JQ7" s="1">
        <v>38016</v>
      </c>
      <c r="JR7">
        <v>98.38</v>
      </c>
      <c r="JS7" s="1">
        <v>38016</v>
      </c>
      <c r="JT7">
        <v>98.38</v>
      </c>
      <c r="JU7" s="1">
        <v>38054</v>
      </c>
      <c r="JV7">
        <v>98.38</v>
      </c>
      <c r="JW7" s="1">
        <v>38084</v>
      </c>
      <c r="JX7">
        <v>98.35</v>
      </c>
      <c r="JY7" s="1">
        <v>38335</v>
      </c>
      <c r="JZ7">
        <v>96.875</v>
      </c>
      <c r="KA7" s="1">
        <v>38176</v>
      </c>
      <c r="KB7">
        <v>96.96</v>
      </c>
      <c r="KC7" s="1">
        <v>38239</v>
      </c>
      <c r="KD7">
        <v>96.95</v>
      </c>
      <c r="KE7" s="1">
        <v>38328</v>
      </c>
      <c r="KF7">
        <v>96.88</v>
      </c>
      <c r="KG7" s="1">
        <v>38267</v>
      </c>
      <c r="KH7">
        <v>96.915000000000006</v>
      </c>
      <c r="KI7" s="1">
        <v>38359</v>
      </c>
      <c r="KJ7">
        <v>96.655000000000001</v>
      </c>
      <c r="KK7" s="1">
        <v>38450</v>
      </c>
      <c r="KL7">
        <v>96.064999999999998</v>
      </c>
      <c r="KM7" s="1">
        <v>38390</v>
      </c>
      <c r="KN7">
        <v>96.48</v>
      </c>
      <c r="KO7" s="1">
        <v>38478</v>
      </c>
      <c r="KP7">
        <v>96.08</v>
      </c>
      <c r="KQ7" s="1">
        <v>38544</v>
      </c>
      <c r="KR7">
        <v>96.08</v>
      </c>
      <c r="KS7" s="1">
        <v>38603</v>
      </c>
      <c r="KT7">
        <v>95.635000000000005</v>
      </c>
      <c r="KU7" s="1">
        <v>38693</v>
      </c>
      <c r="KV7">
        <v>95.204999999999998</v>
      </c>
      <c r="KW7" s="1">
        <v>38632</v>
      </c>
      <c r="KX7">
        <v>95.46</v>
      </c>
      <c r="KY7" s="1">
        <v>38726</v>
      </c>
      <c r="KZ7">
        <v>95.35</v>
      </c>
      <c r="LA7" s="1">
        <v>38785</v>
      </c>
      <c r="LB7">
        <v>95.04</v>
      </c>
      <c r="LC7" s="1">
        <v>38814</v>
      </c>
      <c r="LD7">
        <v>94.9</v>
      </c>
      <c r="LE7" s="1">
        <v>38842</v>
      </c>
      <c r="LF7">
        <v>94.795000000000002</v>
      </c>
      <c r="LG7" s="1">
        <v>38937</v>
      </c>
      <c r="LH7">
        <v>94.77</v>
      </c>
      <c r="LI7" s="1">
        <v>38908</v>
      </c>
      <c r="LJ7">
        <v>94.57</v>
      </c>
      <c r="LK7" s="1">
        <v>38996</v>
      </c>
      <c r="LL7">
        <v>95.09</v>
      </c>
      <c r="LM7" s="1">
        <v>39059</v>
      </c>
      <c r="LN7">
        <v>95.38</v>
      </c>
      <c r="LO7" s="1">
        <v>39090</v>
      </c>
      <c r="LP7">
        <v>95.24</v>
      </c>
      <c r="LQ7" s="1">
        <v>39121</v>
      </c>
      <c r="LR7">
        <v>95.094999999999999</v>
      </c>
      <c r="LS7" s="1">
        <v>39209</v>
      </c>
      <c r="LT7">
        <v>95.234999999999999</v>
      </c>
      <c r="LU7" s="1">
        <v>39272</v>
      </c>
      <c r="LV7">
        <v>94.805000000000007</v>
      </c>
      <c r="LW7" s="1">
        <v>39301</v>
      </c>
      <c r="LX7">
        <v>95.295000000000002</v>
      </c>
      <c r="LY7" s="1">
        <v>39423</v>
      </c>
      <c r="LZ7">
        <v>96.68</v>
      </c>
      <c r="MA7" s="1">
        <v>39360</v>
      </c>
      <c r="MB7">
        <v>95.74</v>
      </c>
      <c r="MC7" s="1">
        <v>39455</v>
      </c>
      <c r="MD7">
        <v>97.16</v>
      </c>
      <c r="ME7" s="1">
        <v>39514</v>
      </c>
      <c r="MF7">
        <v>97.96</v>
      </c>
      <c r="MG7" s="1">
        <v>39545</v>
      </c>
      <c r="MH7">
        <v>97.66</v>
      </c>
      <c r="MI7" s="1">
        <v>39575</v>
      </c>
      <c r="MJ7">
        <v>97.05</v>
      </c>
      <c r="MK7" s="1">
        <v>39637</v>
      </c>
      <c r="ML7">
        <v>96.995000000000005</v>
      </c>
      <c r="MM7" s="1">
        <v>39667</v>
      </c>
      <c r="MN7">
        <v>96.415000000000006</v>
      </c>
      <c r="MO7" s="1">
        <v>39728</v>
      </c>
      <c r="MP7">
        <v>97.71</v>
      </c>
      <c r="MQ7" s="1">
        <v>39787</v>
      </c>
      <c r="MR7">
        <v>98.29</v>
      </c>
      <c r="MS7" s="1">
        <v>39821</v>
      </c>
      <c r="MT7">
        <v>98.405000000000001</v>
      </c>
      <c r="MU7" s="1">
        <v>39881</v>
      </c>
      <c r="MV7">
        <v>98.47</v>
      </c>
      <c r="MW7" s="1">
        <v>39911</v>
      </c>
      <c r="MX7">
        <v>98.41</v>
      </c>
      <c r="MY7" s="1">
        <v>39940</v>
      </c>
      <c r="MZ7">
        <v>98.094999999999999</v>
      </c>
      <c r="NA7" s="1">
        <v>40002</v>
      </c>
      <c r="NB7">
        <v>97.935000000000002</v>
      </c>
      <c r="NC7" s="1">
        <v>40032</v>
      </c>
      <c r="ND7">
        <v>97.045000000000002</v>
      </c>
      <c r="NE7" s="1">
        <v>40093</v>
      </c>
      <c r="NF7">
        <v>97.795000000000002</v>
      </c>
      <c r="NG7" s="1">
        <v>40154</v>
      </c>
      <c r="NH7">
        <v>98.01</v>
      </c>
      <c r="NI7" s="1">
        <v>40186</v>
      </c>
      <c r="NJ7">
        <v>97.69</v>
      </c>
      <c r="NK7" s="1">
        <v>40242</v>
      </c>
      <c r="NL7">
        <v>97.954999999999998</v>
      </c>
      <c r="NM7" s="1">
        <v>40275</v>
      </c>
      <c r="NN7">
        <v>97.795000000000002</v>
      </c>
      <c r="NO7" s="1">
        <v>40305</v>
      </c>
      <c r="NP7">
        <v>98.38</v>
      </c>
      <c r="NQ7" s="1">
        <v>40367</v>
      </c>
      <c r="NR7">
        <v>98.805000000000007</v>
      </c>
      <c r="NS7" s="1">
        <v>40396</v>
      </c>
      <c r="NT7">
        <v>99.03</v>
      </c>
      <c r="NU7" s="1">
        <v>40458</v>
      </c>
      <c r="NV7">
        <v>99.36</v>
      </c>
      <c r="NW7" s="1">
        <v>40519</v>
      </c>
      <c r="NX7">
        <v>99</v>
      </c>
      <c r="NY7" s="1">
        <v>40550</v>
      </c>
      <c r="NZ7">
        <v>98.68</v>
      </c>
      <c r="OA7" s="1">
        <v>40606</v>
      </c>
      <c r="OB7">
        <v>98.25</v>
      </c>
      <c r="OC7" s="1">
        <v>40581</v>
      </c>
      <c r="OD7">
        <v>98.265000000000001</v>
      </c>
      <c r="OE7" s="1">
        <v>40606</v>
      </c>
      <c r="OF7">
        <v>98.16</v>
      </c>
      <c r="OG7" s="1">
        <v>40606</v>
      </c>
      <c r="OH7">
        <v>97.99</v>
      </c>
      <c r="OI7" s="1">
        <v>40606</v>
      </c>
      <c r="OJ7">
        <v>97.784999999999997</v>
      </c>
      <c r="OK7" s="1">
        <v>40606</v>
      </c>
      <c r="OL7">
        <v>97.694999999999993</v>
      </c>
      <c r="OM7" s="1">
        <v>40606</v>
      </c>
      <c r="ON7">
        <v>97.6</v>
      </c>
      <c r="OO7" s="1">
        <v>40606</v>
      </c>
      <c r="OP7">
        <v>97.435000000000002</v>
      </c>
      <c r="OQ7" s="1">
        <v>40606</v>
      </c>
      <c r="OR7">
        <v>97.355000000000004</v>
      </c>
      <c r="OS7" s="1">
        <v>40669</v>
      </c>
      <c r="OT7">
        <v>97.64</v>
      </c>
      <c r="OU7" s="1">
        <v>40640</v>
      </c>
      <c r="OV7">
        <v>97.105000000000004</v>
      </c>
      <c r="OW7" s="1">
        <v>40732</v>
      </c>
      <c r="OX7">
        <v>98.07</v>
      </c>
      <c r="OY7" s="1">
        <v>40760</v>
      </c>
      <c r="OZ7">
        <v>98.644999999999996</v>
      </c>
      <c r="PA7" s="1">
        <v>40823</v>
      </c>
      <c r="PB7">
        <v>98.97</v>
      </c>
      <c r="PC7" s="1">
        <v>40917</v>
      </c>
      <c r="PD7">
        <v>99.245000000000005</v>
      </c>
      <c r="PE7" s="1">
        <v>40854</v>
      </c>
      <c r="PF7">
        <v>99.21</v>
      </c>
      <c r="PG7" s="1">
        <v>40946</v>
      </c>
      <c r="PH7">
        <v>99.245000000000005</v>
      </c>
      <c r="PI7" s="1">
        <v>41005</v>
      </c>
      <c r="PJ7">
        <v>99.11</v>
      </c>
      <c r="PK7" s="1">
        <v>41036</v>
      </c>
      <c r="PL7">
        <v>99.23</v>
      </c>
      <c r="PM7" s="1">
        <v>41099</v>
      </c>
      <c r="PN7">
        <v>99.504999999999995</v>
      </c>
      <c r="PO7" s="1">
        <v>41128</v>
      </c>
      <c r="PP7">
        <v>99.415000000000006</v>
      </c>
      <c r="PQ7" s="1">
        <v>41187</v>
      </c>
      <c r="PR7">
        <v>99.525000000000006</v>
      </c>
      <c r="PS7" s="1">
        <v>41220</v>
      </c>
      <c r="PT7">
        <v>99.515000000000001</v>
      </c>
      <c r="PU7" s="1">
        <v>41282</v>
      </c>
      <c r="PV7">
        <v>99.33</v>
      </c>
      <c r="PW7" s="1">
        <v>41312</v>
      </c>
      <c r="PX7">
        <v>99.254999999999995</v>
      </c>
      <c r="PY7" s="1">
        <v>41369</v>
      </c>
      <c r="PZ7">
        <v>99.4</v>
      </c>
      <c r="QA7" s="1">
        <v>41400</v>
      </c>
      <c r="QB7">
        <v>99.344999999999999</v>
      </c>
      <c r="QC7" s="1">
        <v>41460</v>
      </c>
      <c r="QD7">
        <v>98.185000000000002</v>
      </c>
      <c r="QE7" s="1">
        <v>41492</v>
      </c>
      <c r="QF7">
        <v>98.45</v>
      </c>
      <c r="QG7" s="1">
        <v>41551</v>
      </c>
      <c r="QH7">
        <v>98.45</v>
      </c>
      <c r="QI7" s="1">
        <v>41584</v>
      </c>
      <c r="QJ7">
        <v>98.66</v>
      </c>
      <c r="QK7" s="1">
        <v>41646</v>
      </c>
      <c r="QL7">
        <v>98.17</v>
      </c>
      <c r="QM7" s="1">
        <v>41704</v>
      </c>
      <c r="QN7">
        <v>98.174999999999997</v>
      </c>
    </row>
    <row r="8" spans="1:458">
      <c r="A8" s="1">
        <v>32518</v>
      </c>
      <c r="B8">
        <v>90.59</v>
      </c>
      <c r="C8" s="1">
        <v>32636</v>
      </c>
      <c r="D8">
        <v>90.39</v>
      </c>
      <c r="E8" s="1">
        <v>32666</v>
      </c>
      <c r="F8">
        <v>91.25</v>
      </c>
      <c r="G8" s="1">
        <v>32751</v>
      </c>
      <c r="H8">
        <v>91.5</v>
      </c>
      <c r="I8" s="1">
        <v>32766</v>
      </c>
      <c r="J8">
        <v>91.6</v>
      </c>
      <c r="K8" s="1">
        <v>32766</v>
      </c>
      <c r="L8">
        <v>91.7</v>
      </c>
      <c r="M8" s="1">
        <v>32882</v>
      </c>
      <c r="N8">
        <v>92.07</v>
      </c>
      <c r="O8" s="1">
        <v>32883</v>
      </c>
      <c r="P8">
        <v>92.12</v>
      </c>
      <c r="Q8" s="1">
        <v>32951</v>
      </c>
      <c r="R8">
        <v>91.48</v>
      </c>
      <c r="S8" s="1">
        <v>33032</v>
      </c>
      <c r="T8">
        <v>91.92</v>
      </c>
      <c r="U8" s="1">
        <v>33038</v>
      </c>
      <c r="V8">
        <v>91.98</v>
      </c>
      <c r="W8" s="1">
        <v>33108</v>
      </c>
      <c r="X8">
        <v>92.05</v>
      </c>
      <c r="Y8" s="1">
        <v>33144</v>
      </c>
      <c r="Z8">
        <v>92.23</v>
      </c>
      <c r="AA8" s="1">
        <v>33179</v>
      </c>
      <c r="AB8">
        <v>92.46</v>
      </c>
      <c r="AC8" s="1">
        <v>33211</v>
      </c>
      <c r="AD8">
        <v>92.83</v>
      </c>
      <c r="AE8" s="1">
        <v>33211</v>
      </c>
      <c r="AF8">
        <v>92.85</v>
      </c>
      <c r="AG8" s="1">
        <v>33217</v>
      </c>
      <c r="AH8">
        <v>93.08</v>
      </c>
      <c r="AI8" s="1">
        <v>33280</v>
      </c>
      <c r="AJ8">
        <v>93.87</v>
      </c>
      <c r="AK8" s="1">
        <v>33280</v>
      </c>
      <c r="AL8">
        <v>93.85</v>
      </c>
      <c r="AM8" s="1">
        <v>33339</v>
      </c>
      <c r="AN8">
        <v>93.77</v>
      </c>
      <c r="AO8" s="1">
        <v>33366</v>
      </c>
      <c r="AP8">
        <v>93.89</v>
      </c>
      <c r="AQ8" s="1">
        <v>33290</v>
      </c>
      <c r="AR8">
        <v>93.65</v>
      </c>
      <c r="AS8" s="1">
        <v>33430</v>
      </c>
      <c r="AT8">
        <v>93.64</v>
      </c>
      <c r="AU8" s="1">
        <v>33458</v>
      </c>
      <c r="AV8">
        <v>94.22</v>
      </c>
      <c r="AW8" s="1">
        <v>33470</v>
      </c>
      <c r="AX8">
        <v>94.36</v>
      </c>
      <c r="AY8" s="1">
        <v>33507</v>
      </c>
      <c r="AZ8">
        <v>94.61</v>
      </c>
      <c r="BA8" s="1">
        <v>33506</v>
      </c>
      <c r="BB8">
        <v>94.51</v>
      </c>
      <c r="BC8" s="1">
        <v>33609</v>
      </c>
      <c r="BD8">
        <v>96.01</v>
      </c>
      <c r="BE8" s="1">
        <v>33612</v>
      </c>
      <c r="BF8">
        <v>96</v>
      </c>
      <c r="BG8" s="1">
        <v>33617</v>
      </c>
      <c r="BH8">
        <v>95.69</v>
      </c>
      <c r="BI8" s="1">
        <v>33627</v>
      </c>
      <c r="BJ8">
        <v>95.52</v>
      </c>
      <c r="BK8" s="1">
        <v>33669</v>
      </c>
      <c r="BL8">
        <v>94.81</v>
      </c>
      <c r="BM8" s="1">
        <v>33723</v>
      </c>
      <c r="BN8">
        <v>95.36</v>
      </c>
      <c r="BO8" s="1">
        <v>33750</v>
      </c>
      <c r="BP8">
        <v>95.51</v>
      </c>
      <c r="BQ8" s="1">
        <v>33823</v>
      </c>
      <c r="BR8">
        <v>96.61</v>
      </c>
      <c r="BS8" s="1">
        <v>33886</v>
      </c>
      <c r="BT8">
        <v>96.87</v>
      </c>
      <c r="BU8" s="1">
        <v>33940</v>
      </c>
      <c r="BV8">
        <v>96.06</v>
      </c>
      <c r="BW8" s="1">
        <v>34032</v>
      </c>
      <c r="BX8">
        <v>96.9</v>
      </c>
      <c r="BY8" s="1">
        <v>33876</v>
      </c>
      <c r="BZ8">
        <v>96.93</v>
      </c>
      <c r="CA8" s="1">
        <v>34039</v>
      </c>
      <c r="CB8">
        <v>96.68</v>
      </c>
      <c r="CC8" s="1">
        <v>34078</v>
      </c>
      <c r="CD8">
        <v>96.72</v>
      </c>
      <c r="CE8" s="1">
        <v>34124</v>
      </c>
      <c r="CF8">
        <v>96.27</v>
      </c>
      <c r="CG8" s="1">
        <v>34250</v>
      </c>
      <c r="CH8">
        <v>96.83</v>
      </c>
      <c r="CI8" s="1">
        <v>34344</v>
      </c>
      <c r="CJ8">
        <v>96.73</v>
      </c>
      <c r="CK8" s="1">
        <v>34344</v>
      </c>
      <c r="CL8">
        <v>96.62</v>
      </c>
      <c r="CM8" s="1">
        <v>34344</v>
      </c>
      <c r="CN8">
        <v>96.58</v>
      </c>
      <c r="CO8" s="1">
        <v>34347</v>
      </c>
      <c r="CP8">
        <v>96.45</v>
      </c>
      <c r="CQ8" s="1">
        <v>34424</v>
      </c>
      <c r="CR8">
        <v>95.4</v>
      </c>
      <c r="CS8" s="1">
        <v>34424</v>
      </c>
      <c r="CT8">
        <v>95.53</v>
      </c>
      <c r="CU8" s="1">
        <v>34554</v>
      </c>
      <c r="CV8">
        <v>94.43</v>
      </c>
      <c r="CW8" s="1">
        <v>34345</v>
      </c>
      <c r="CX8">
        <v>96</v>
      </c>
      <c r="CY8" s="1">
        <v>34554</v>
      </c>
      <c r="CZ8">
        <v>93.99</v>
      </c>
      <c r="DA8" s="1">
        <v>34554</v>
      </c>
      <c r="DB8">
        <v>94.27</v>
      </c>
      <c r="DC8" s="1">
        <v>34606</v>
      </c>
      <c r="DD8">
        <v>93.66</v>
      </c>
      <c r="DE8" s="1">
        <v>34684</v>
      </c>
      <c r="DF8">
        <v>92.4</v>
      </c>
      <c r="DG8" s="1">
        <v>34814</v>
      </c>
      <c r="DH8">
        <v>93.76</v>
      </c>
      <c r="DI8" s="1">
        <v>34816</v>
      </c>
      <c r="DJ8">
        <v>93.71</v>
      </c>
      <c r="DK8" s="1">
        <v>34852</v>
      </c>
      <c r="DL8">
        <v>94.59</v>
      </c>
      <c r="DM8" s="1">
        <v>34968</v>
      </c>
      <c r="DN8">
        <v>94.48</v>
      </c>
      <c r="DO8" s="1">
        <v>35171</v>
      </c>
      <c r="DP8">
        <v>94.3</v>
      </c>
      <c r="DQ8" s="1">
        <v>34936</v>
      </c>
      <c r="DR8">
        <v>94.51</v>
      </c>
      <c r="DS8" s="1">
        <v>34968</v>
      </c>
      <c r="DT8">
        <v>94.49</v>
      </c>
      <c r="DU8" s="1">
        <v>34968</v>
      </c>
      <c r="DV8">
        <v>94.41</v>
      </c>
      <c r="DW8" s="1">
        <v>35075</v>
      </c>
      <c r="DX8">
        <v>95.1</v>
      </c>
      <c r="DY8" s="1">
        <v>35101</v>
      </c>
      <c r="DZ8">
        <v>95.43</v>
      </c>
      <c r="EA8" s="1">
        <v>35100</v>
      </c>
      <c r="EB8">
        <v>95.43</v>
      </c>
      <c r="EC8" s="1">
        <v>35101</v>
      </c>
      <c r="ED8">
        <v>95.45</v>
      </c>
      <c r="EE8" s="1">
        <v>35171</v>
      </c>
      <c r="EF8">
        <v>94.21</v>
      </c>
      <c r="EG8" s="1">
        <v>35314</v>
      </c>
      <c r="EH8">
        <v>93.87</v>
      </c>
      <c r="EI8" s="1">
        <v>35368</v>
      </c>
      <c r="EJ8">
        <v>94.51</v>
      </c>
      <c r="EK8" s="1">
        <v>35383</v>
      </c>
      <c r="EL8">
        <v>94.53</v>
      </c>
      <c r="EM8" s="1">
        <v>35501</v>
      </c>
      <c r="EN8">
        <v>94.18</v>
      </c>
      <c r="EO8" s="1">
        <v>35473</v>
      </c>
      <c r="EP8">
        <v>94.4</v>
      </c>
      <c r="EQ8" s="1">
        <v>35501</v>
      </c>
      <c r="ER8">
        <v>94.1</v>
      </c>
      <c r="ES8" s="1">
        <v>35586</v>
      </c>
      <c r="ET8">
        <v>93.96</v>
      </c>
      <c r="EU8" s="1">
        <v>35586</v>
      </c>
      <c r="EV8">
        <v>93.91</v>
      </c>
      <c r="EW8" s="1">
        <v>35718</v>
      </c>
      <c r="EX8">
        <v>94.21</v>
      </c>
      <c r="EY8" s="1">
        <v>35719</v>
      </c>
      <c r="EZ8">
        <v>94.17</v>
      </c>
      <c r="FA8" s="1">
        <v>35775</v>
      </c>
      <c r="FB8">
        <v>94.31</v>
      </c>
      <c r="FC8" s="1">
        <v>35857</v>
      </c>
      <c r="FD8">
        <v>94.46</v>
      </c>
      <c r="FE8" s="1">
        <v>35858</v>
      </c>
      <c r="FF8">
        <v>94.44</v>
      </c>
      <c r="FG8" s="1">
        <v>35858</v>
      </c>
      <c r="FH8">
        <v>94.44</v>
      </c>
      <c r="FI8" s="1">
        <v>35858</v>
      </c>
      <c r="FJ8">
        <v>94.4</v>
      </c>
      <c r="FK8" s="1">
        <v>35858</v>
      </c>
      <c r="FL8">
        <v>94.44</v>
      </c>
      <c r="FM8" s="1">
        <v>35950</v>
      </c>
      <c r="FN8">
        <v>94.44</v>
      </c>
      <c r="FO8" s="1">
        <v>36033</v>
      </c>
      <c r="FP8">
        <v>94.71</v>
      </c>
      <c r="FQ8" s="1">
        <v>36067</v>
      </c>
      <c r="FR8">
        <v>95.28</v>
      </c>
      <c r="FS8" s="1">
        <v>36166</v>
      </c>
      <c r="FT8">
        <v>95.34</v>
      </c>
      <c r="FU8" s="1">
        <v>36171</v>
      </c>
      <c r="FV8">
        <v>95.25</v>
      </c>
      <c r="FW8" s="1">
        <v>36166</v>
      </c>
      <c r="FX8">
        <v>95.34</v>
      </c>
      <c r="FY8" s="1">
        <v>36171</v>
      </c>
      <c r="FZ8">
        <v>95.03</v>
      </c>
      <c r="GA8" s="1">
        <v>36326</v>
      </c>
      <c r="GB8">
        <v>94.53</v>
      </c>
      <c r="GC8" s="1">
        <v>36418</v>
      </c>
      <c r="GD8">
        <v>94.42</v>
      </c>
      <c r="GE8" s="1">
        <v>36494</v>
      </c>
      <c r="GF8">
        <v>94.05</v>
      </c>
      <c r="GG8" s="1">
        <v>36494</v>
      </c>
      <c r="GH8">
        <v>94.165000000000006</v>
      </c>
      <c r="GI8" s="1">
        <v>36559</v>
      </c>
      <c r="GJ8">
        <v>93.555000000000007</v>
      </c>
      <c r="GK8" s="1">
        <v>36600</v>
      </c>
      <c r="GL8">
        <v>93.21</v>
      </c>
      <c r="GM8" s="1">
        <v>36600</v>
      </c>
      <c r="GN8">
        <v>93.33</v>
      </c>
      <c r="GO8" s="1">
        <v>36559</v>
      </c>
      <c r="GP8">
        <v>93.454999999999998</v>
      </c>
      <c r="GQ8" s="1">
        <v>36720</v>
      </c>
      <c r="GR8">
        <v>93.254999999999995</v>
      </c>
      <c r="GS8" s="1">
        <v>36650</v>
      </c>
      <c r="GT8">
        <v>92.84</v>
      </c>
      <c r="GU8" s="1">
        <v>36720</v>
      </c>
      <c r="GV8">
        <v>93.254999999999995</v>
      </c>
      <c r="GW8" s="1">
        <v>36866</v>
      </c>
      <c r="GX8">
        <v>94.16</v>
      </c>
      <c r="GY8" s="1">
        <v>36872</v>
      </c>
      <c r="GZ8">
        <v>94.045000000000002</v>
      </c>
      <c r="HA8" s="1">
        <v>36873</v>
      </c>
      <c r="HB8">
        <v>94.16</v>
      </c>
      <c r="HC8" s="1">
        <v>36937</v>
      </c>
      <c r="HD8">
        <v>95.055000000000007</v>
      </c>
      <c r="HE8" s="1">
        <v>37014</v>
      </c>
      <c r="HF8">
        <v>96</v>
      </c>
      <c r="HG8" s="1">
        <v>37067</v>
      </c>
      <c r="HH8">
        <v>96.435000000000002</v>
      </c>
      <c r="HI8" s="1">
        <v>37067</v>
      </c>
      <c r="HJ8">
        <v>96.375</v>
      </c>
      <c r="HK8" s="1">
        <v>37054</v>
      </c>
      <c r="HL8">
        <v>95.98</v>
      </c>
      <c r="HM8" s="1">
        <v>37054</v>
      </c>
      <c r="HN8">
        <v>95.95</v>
      </c>
      <c r="HO8" s="1">
        <v>37144</v>
      </c>
      <c r="HP8">
        <v>96.775000000000006</v>
      </c>
      <c r="HQ8" s="1">
        <v>37258</v>
      </c>
      <c r="HR8">
        <v>97.72</v>
      </c>
      <c r="HS8" s="1">
        <v>37258</v>
      </c>
      <c r="HT8">
        <v>97.53</v>
      </c>
      <c r="HU8" s="1">
        <v>37299</v>
      </c>
      <c r="HV8">
        <v>97.394999999999996</v>
      </c>
      <c r="HW8" s="1">
        <v>37300</v>
      </c>
      <c r="HX8">
        <v>97.295000000000002</v>
      </c>
      <c r="HY8" s="1">
        <v>37082</v>
      </c>
      <c r="HZ8">
        <v>93.424999999999997</v>
      </c>
      <c r="IA8" s="1">
        <v>37448</v>
      </c>
      <c r="IB8">
        <v>97.92</v>
      </c>
      <c r="IC8" s="1">
        <v>37428</v>
      </c>
      <c r="ID8">
        <v>97.38</v>
      </c>
      <c r="IE8" s="1">
        <v>37265</v>
      </c>
      <c r="IF8">
        <v>93.424999999999997</v>
      </c>
      <c r="IG8" s="1">
        <v>37561</v>
      </c>
      <c r="IH8">
        <v>98.62</v>
      </c>
      <c r="II8" s="1">
        <v>37295</v>
      </c>
      <c r="IJ8">
        <v>93.424999999999997</v>
      </c>
      <c r="IK8" s="1">
        <v>37354</v>
      </c>
      <c r="IL8">
        <v>93.424999999999997</v>
      </c>
      <c r="IM8" s="1">
        <v>37384</v>
      </c>
      <c r="IN8">
        <v>93.424999999999997</v>
      </c>
      <c r="IO8" s="1">
        <v>37417</v>
      </c>
      <c r="IP8">
        <v>93.424999999999997</v>
      </c>
      <c r="IQ8" s="1">
        <v>37762</v>
      </c>
      <c r="IR8">
        <v>98.89</v>
      </c>
      <c r="IS8" s="1">
        <v>37771</v>
      </c>
      <c r="IT8">
        <v>98.885000000000005</v>
      </c>
      <c r="IU8" s="1">
        <v>37811</v>
      </c>
      <c r="IV8">
        <v>98.84</v>
      </c>
      <c r="IW8" s="1">
        <v>37630</v>
      </c>
      <c r="IX8">
        <v>93.424999999999997</v>
      </c>
      <c r="IY8" s="1">
        <v>37932</v>
      </c>
      <c r="IZ8">
        <v>98.05</v>
      </c>
      <c r="JA8" s="1">
        <v>38007</v>
      </c>
      <c r="JB8">
        <v>98.59</v>
      </c>
      <c r="JC8" s="1">
        <v>38008</v>
      </c>
      <c r="JD8">
        <v>98.525000000000006</v>
      </c>
      <c r="JE8" s="1">
        <v>38016</v>
      </c>
      <c r="JF8">
        <v>98.38</v>
      </c>
      <c r="JG8" s="1">
        <v>38019</v>
      </c>
      <c r="JH8">
        <v>98.38</v>
      </c>
      <c r="JI8" s="1">
        <v>38019</v>
      </c>
      <c r="JJ8">
        <v>98.38</v>
      </c>
      <c r="JK8" s="1">
        <v>38019</v>
      </c>
      <c r="JL8">
        <v>98.38</v>
      </c>
      <c r="JM8" s="1">
        <v>38019</v>
      </c>
      <c r="JN8">
        <v>98.38</v>
      </c>
      <c r="JO8" s="1">
        <v>38019</v>
      </c>
      <c r="JP8">
        <v>98.38</v>
      </c>
      <c r="JQ8" s="1">
        <v>38019</v>
      </c>
      <c r="JR8">
        <v>98.38</v>
      </c>
      <c r="JS8" s="1">
        <v>38019</v>
      </c>
      <c r="JT8">
        <v>98.38</v>
      </c>
      <c r="JU8" s="1">
        <v>38055</v>
      </c>
      <c r="JV8">
        <v>98.38</v>
      </c>
      <c r="JW8" s="1">
        <v>38085</v>
      </c>
      <c r="JX8">
        <v>98.35</v>
      </c>
      <c r="JY8" s="1">
        <v>38336</v>
      </c>
      <c r="JZ8">
        <v>96.864999999999995</v>
      </c>
      <c r="KA8" s="1">
        <v>38177</v>
      </c>
      <c r="KB8">
        <v>96.96</v>
      </c>
      <c r="KC8" s="1">
        <v>38240</v>
      </c>
      <c r="KD8">
        <v>96.944999999999993</v>
      </c>
      <c r="KE8" s="1">
        <v>38329</v>
      </c>
      <c r="KF8">
        <v>96.88</v>
      </c>
      <c r="KG8" s="1">
        <v>38268</v>
      </c>
      <c r="KH8">
        <v>96.915000000000006</v>
      </c>
      <c r="KI8" s="1">
        <v>38362</v>
      </c>
      <c r="KJ8">
        <v>96.655000000000001</v>
      </c>
      <c r="KK8" s="1">
        <v>38453</v>
      </c>
      <c r="KL8">
        <v>96.06</v>
      </c>
      <c r="KM8" s="1">
        <v>38391</v>
      </c>
      <c r="KN8">
        <v>96.364999999999995</v>
      </c>
      <c r="KO8" s="1">
        <v>38481</v>
      </c>
      <c r="KP8">
        <v>96.08</v>
      </c>
      <c r="KQ8" s="1">
        <v>38545</v>
      </c>
      <c r="KR8">
        <v>95.95</v>
      </c>
      <c r="KS8" s="1">
        <v>38604</v>
      </c>
      <c r="KT8">
        <v>95.635000000000005</v>
      </c>
      <c r="KU8" s="1">
        <v>38694</v>
      </c>
      <c r="KV8">
        <v>95.204999999999998</v>
      </c>
      <c r="KW8" s="1">
        <v>38636</v>
      </c>
      <c r="KX8">
        <v>95.46</v>
      </c>
      <c r="KY8" s="1">
        <v>38727</v>
      </c>
      <c r="KZ8">
        <v>95.35</v>
      </c>
      <c r="LA8" s="1">
        <v>38786</v>
      </c>
      <c r="LB8">
        <v>95.025000000000006</v>
      </c>
      <c r="LC8" s="1">
        <v>38817</v>
      </c>
      <c r="LD8">
        <v>94.885000000000005</v>
      </c>
      <c r="LE8" s="1">
        <v>38845</v>
      </c>
      <c r="LF8">
        <v>94.77</v>
      </c>
      <c r="LG8" s="1">
        <v>38938</v>
      </c>
      <c r="LH8">
        <v>94.76</v>
      </c>
      <c r="LI8" s="1">
        <v>38909</v>
      </c>
      <c r="LJ8">
        <v>94.584999999999994</v>
      </c>
      <c r="LK8" s="1">
        <v>38999</v>
      </c>
      <c r="LL8">
        <v>95.09</v>
      </c>
      <c r="LM8" s="1">
        <v>39062</v>
      </c>
      <c r="LN8">
        <v>95.355000000000004</v>
      </c>
      <c r="LO8" s="1">
        <v>39091</v>
      </c>
      <c r="LP8">
        <v>95.23</v>
      </c>
      <c r="LQ8" s="1">
        <v>39122</v>
      </c>
      <c r="LR8">
        <v>95.02</v>
      </c>
      <c r="LS8" s="1">
        <v>39210</v>
      </c>
      <c r="LT8">
        <v>95.234999999999999</v>
      </c>
      <c r="LU8" s="1">
        <v>39273</v>
      </c>
      <c r="LV8">
        <v>94.924999999999997</v>
      </c>
      <c r="LW8" s="1">
        <v>39302</v>
      </c>
      <c r="LX8">
        <v>95.254999999999995</v>
      </c>
      <c r="LY8" s="1">
        <v>39426</v>
      </c>
      <c r="LZ8">
        <v>96.605000000000004</v>
      </c>
      <c r="MA8" s="1">
        <v>39363</v>
      </c>
      <c r="MB8">
        <v>95.74</v>
      </c>
      <c r="MC8" s="1">
        <v>39456</v>
      </c>
      <c r="MD8">
        <v>97.26</v>
      </c>
      <c r="ME8" s="1">
        <v>39517</v>
      </c>
      <c r="MF8">
        <v>98.01</v>
      </c>
      <c r="MG8" s="1">
        <v>39546</v>
      </c>
      <c r="MH8">
        <v>97.69</v>
      </c>
      <c r="MI8" s="1">
        <v>39576</v>
      </c>
      <c r="MJ8">
        <v>97.165000000000006</v>
      </c>
      <c r="MK8" s="1">
        <v>39638</v>
      </c>
      <c r="ML8">
        <v>97.165000000000006</v>
      </c>
      <c r="MM8" s="1">
        <v>39668</v>
      </c>
      <c r="MN8">
        <v>96.375</v>
      </c>
      <c r="MO8" s="1">
        <v>39729</v>
      </c>
      <c r="MP8">
        <v>97.55</v>
      </c>
      <c r="MQ8" s="1">
        <v>39790</v>
      </c>
      <c r="MR8">
        <v>98.22</v>
      </c>
      <c r="MS8" s="1">
        <v>39822</v>
      </c>
      <c r="MT8">
        <v>98.41</v>
      </c>
      <c r="MU8" s="1">
        <v>39882</v>
      </c>
      <c r="MV8">
        <v>98.3</v>
      </c>
      <c r="MW8" s="1">
        <v>39912</v>
      </c>
      <c r="MX8">
        <v>98.355000000000004</v>
      </c>
      <c r="MY8" s="1">
        <v>39941</v>
      </c>
      <c r="MZ8">
        <v>98.08</v>
      </c>
      <c r="NA8" s="1">
        <v>40003</v>
      </c>
      <c r="NB8">
        <v>97.915000000000006</v>
      </c>
      <c r="NC8" s="1">
        <v>40035</v>
      </c>
      <c r="ND8">
        <v>97.13</v>
      </c>
      <c r="NE8" s="1">
        <v>40094</v>
      </c>
      <c r="NF8">
        <v>97.75</v>
      </c>
      <c r="NG8" s="1">
        <v>40155</v>
      </c>
      <c r="NH8">
        <v>98.12</v>
      </c>
      <c r="NI8" s="1">
        <v>40189</v>
      </c>
      <c r="NJ8">
        <v>97.734999999999999</v>
      </c>
      <c r="NK8" s="1">
        <v>40245</v>
      </c>
      <c r="NL8">
        <v>97.924999999999997</v>
      </c>
      <c r="NM8" s="1">
        <v>40276</v>
      </c>
      <c r="NN8">
        <v>97.795000000000002</v>
      </c>
      <c r="NO8" s="1">
        <v>40308</v>
      </c>
      <c r="NP8">
        <v>98.265000000000001</v>
      </c>
      <c r="NQ8" s="1">
        <v>40368</v>
      </c>
      <c r="NR8">
        <v>98.765000000000001</v>
      </c>
      <c r="NS8" s="1">
        <v>40399</v>
      </c>
      <c r="NT8">
        <v>98.995000000000005</v>
      </c>
      <c r="NU8" s="1">
        <v>40459</v>
      </c>
      <c r="NV8">
        <v>99.394999999999996</v>
      </c>
      <c r="NW8" s="1">
        <v>40520</v>
      </c>
      <c r="NX8">
        <v>98.844999999999999</v>
      </c>
      <c r="NY8" s="1">
        <v>40553</v>
      </c>
      <c r="NZ8">
        <v>98.754999999999995</v>
      </c>
      <c r="OA8" s="1">
        <v>40609</v>
      </c>
      <c r="OB8">
        <v>98.254999999999995</v>
      </c>
      <c r="OC8" s="1">
        <v>40582</v>
      </c>
      <c r="OD8">
        <v>98.15</v>
      </c>
      <c r="OE8" s="1">
        <v>40609</v>
      </c>
      <c r="OF8">
        <v>98.165000000000006</v>
      </c>
      <c r="OG8" s="1">
        <v>40609</v>
      </c>
      <c r="OH8">
        <v>97.984999999999999</v>
      </c>
      <c r="OI8" s="1">
        <v>40609</v>
      </c>
      <c r="OJ8">
        <v>97.78</v>
      </c>
      <c r="OK8" s="1">
        <v>40609</v>
      </c>
      <c r="OL8">
        <v>97.69</v>
      </c>
      <c r="OM8" s="1">
        <v>40609</v>
      </c>
      <c r="ON8">
        <v>97.61</v>
      </c>
      <c r="OO8" s="1">
        <v>40609</v>
      </c>
      <c r="OP8">
        <v>97.444999999999993</v>
      </c>
      <c r="OQ8" s="1">
        <v>40609</v>
      </c>
      <c r="OR8">
        <v>97.37</v>
      </c>
      <c r="OS8" s="1">
        <v>40672</v>
      </c>
      <c r="OT8">
        <v>97.665000000000006</v>
      </c>
      <c r="OU8" s="1">
        <v>40641</v>
      </c>
      <c r="OV8">
        <v>97.075000000000003</v>
      </c>
      <c r="OW8" s="1">
        <v>40735</v>
      </c>
      <c r="OX8">
        <v>98.18</v>
      </c>
      <c r="OY8" s="1">
        <v>40763</v>
      </c>
      <c r="OZ8">
        <v>98.79</v>
      </c>
      <c r="PA8" s="1">
        <v>40826</v>
      </c>
      <c r="PB8">
        <v>98.954999999999998</v>
      </c>
      <c r="PC8" s="1">
        <v>40918</v>
      </c>
      <c r="PD8">
        <v>99.22</v>
      </c>
      <c r="PE8" s="1">
        <v>40855</v>
      </c>
      <c r="PF8">
        <v>99.18</v>
      </c>
      <c r="PG8" s="1">
        <v>40947</v>
      </c>
      <c r="PH8">
        <v>99.234999999999999</v>
      </c>
      <c r="PI8" s="1">
        <v>41008</v>
      </c>
      <c r="PJ8">
        <v>99.13</v>
      </c>
      <c r="PK8" s="1">
        <v>41037</v>
      </c>
      <c r="PL8">
        <v>99.254999999999995</v>
      </c>
      <c r="PM8" s="1">
        <v>41100</v>
      </c>
      <c r="PN8">
        <v>99.51</v>
      </c>
      <c r="PO8" s="1">
        <v>41129</v>
      </c>
      <c r="PP8">
        <v>99.375</v>
      </c>
      <c r="PQ8" s="1">
        <v>41190</v>
      </c>
      <c r="PR8">
        <v>99.525000000000006</v>
      </c>
      <c r="PS8" s="1">
        <v>41221</v>
      </c>
      <c r="PT8">
        <v>99.54</v>
      </c>
      <c r="PU8" s="1">
        <v>41283</v>
      </c>
      <c r="PV8">
        <v>99.344999999999999</v>
      </c>
      <c r="PW8" s="1">
        <v>41313</v>
      </c>
      <c r="PX8">
        <v>99.265000000000001</v>
      </c>
      <c r="PY8" s="1">
        <v>41372</v>
      </c>
      <c r="PZ8">
        <v>99.385000000000005</v>
      </c>
      <c r="QA8" s="1">
        <v>41401</v>
      </c>
      <c r="QB8">
        <v>99.33</v>
      </c>
      <c r="QC8" s="1">
        <v>41463</v>
      </c>
      <c r="QD8">
        <v>98.305000000000007</v>
      </c>
      <c r="QE8" s="1">
        <v>41493</v>
      </c>
      <c r="QF8">
        <v>98.48</v>
      </c>
      <c r="QG8" s="1">
        <v>41554</v>
      </c>
      <c r="QH8">
        <v>98.454999999999998</v>
      </c>
      <c r="QI8" s="1">
        <v>41585</v>
      </c>
      <c r="QJ8">
        <v>98.72</v>
      </c>
      <c r="QK8" s="1">
        <v>41647</v>
      </c>
      <c r="QL8">
        <v>98.04</v>
      </c>
      <c r="QM8" s="1">
        <v>41705</v>
      </c>
      <c r="QN8">
        <v>98.09</v>
      </c>
    </row>
    <row r="9" spans="1:458">
      <c r="A9" s="1">
        <v>32519</v>
      </c>
      <c r="B9">
        <v>90.6</v>
      </c>
      <c r="C9" s="1">
        <v>32637</v>
      </c>
      <c r="D9">
        <v>90.25</v>
      </c>
      <c r="E9" s="1">
        <v>32667</v>
      </c>
      <c r="F9">
        <v>91.28</v>
      </c>
      <c r="G9" s="1">
        <v>32752</v>
      </c>
      <c r="H9">
        <v>91.6</v>
      </c>
      <c r="I9" s="1">
        <v>32784</v>
      </c>
      <c r="J9">
        <v>91.31</v>
      </c>
      <c r="K9" s="1">
        <v>32769</v>
      </c>
      <c r="L9">
        <v>91.7</v>
      </c>
      <c r="M9" s="1">
        <v>32883</v>
      </c>
      <c r="N9">
        <v>92.08</v>
      </c>
      <c r="O9" s="1">
        <v>32884</v>
      </c>
      <c r="P9">
        <v>92.12</v>
      </c>
      <c r="Q9" s="1">
        <v>32952</v>
      </c>
      <c r="R9">
        <v>91.49</v>
      </c>
      <c r="S9" s="1">
        <v>33035</v>
      </c>
      <c r="T9">
        <v>91.92</v>
      </c>
      <c r="U9" s="1">
        <v>33039</v>
      </c>
      <c r="V9">
        <v>91.94</v>
      </c>
      <c r="W9" s="1">
        <v>33109</v>
      </c>
      <c r="X9">
        <v>92.03</v>
      </c>
      <c r="Y9" s="1">
        <v>33147</v>
      </c>
      <c r="Z9">
        <v>92.31</v>
      </c>
      <c r="AA9" s="1">
        <v>33182</v>
      </c>
      <c r="AB9">
        <v>92.51</v>
      </c>
      <c r="AC9" s="1">
        <v>33212</v>
      </c>
      <c r="AD9">
        <v>92.83</v>
      </c>
      <c r="AE9" s="1">
        <v>33212</v>
      </c>
      <c r="AF9">
        <v>92.85</v>
      </c>
      <c r="AG9" s="1">
        <v>33218</v>
      </c>
      <c r="AH9">
        <v>93.08</v>
      </c>
      <c r="AI9" s="1">
        <v>33281</v>
      </c>
      <c r="AJ9">
        <v>93.88</v>
      </c>
      <c r="AK9" s="1">
        <v>33281</v>
      </c>
      <c r="AL9">
        <v>93.87</v>
      </c>
      <c r="AM9" s="1">
        <v>33340</v>
      </c>
      <c r="AN9">
        <v>93.86</v>
      </c>
      <c r="AO9" s="1">
        <v>33367</v>
      </c>
      <c r="AP9">
        <v>93.89</v>
      </c>
      <c r="AQ9" s="1">
        <v>33291</v>
      </c>
      <c r="AR9">
        <v>93.6</v>
      </c>
      <c r="AS9" s="1">
        <v>33431</v>
      </c>
      <c r="AT9">
        <v>93.7</v>
      </c>
      <c r="AU9" s="1">
        <v>33459</v>
      </c>
      <c r="AV9">
        <v>94.25</v>
      </c>
      <c r="AW9" s="1">
        <v>33471</v>
      </c>
      <c r="AX9">
        <v>94.33</v>
      </c>
      <c r="AY9" s="1">
        <v>33508</v>
      </c>
      <c r="AZ9">
        <v>94.64</v>
      </c>
      <c r="BA9" s="1">
        <v>33507</v>
      </c>
      <c r="BB9">
        <v>94.58</v>
      </c>
      <c r="BC9" s="1">
        <v>33610</v>
      </c>
      <c r="BD9">
        <v>96.07</v>
      </c>
      <c r="BE9" s="1">
        <v>33613</v>
      </c>
      <c r="BF9">
        <v>95.95</v>
      </c>
      <c r="BG9" s="1">
        <v>33618</v>
      </c>
      <c r="BH9">
        <v>95.63</v>
      </c>
      <c r="BI9" s="1">
        <v>33630</v>
      </c>
      <c r="BJ9">
        <v>95.5</v>
      </c>
      <c r="BK9" s="1">
        <v>33672</v>
      </c>
      <c r="BL9">
        <v>94.84</v>
      </c>
      <c r="BM9" s="1">
        <v>33724</v>
      </c>
      <c r="BN9">
        <v>95.34</v>
      </c>
      <c r="BO9" s="1">
        <v>33751</v>
      </c>
      <c r="BP9">
        <v>95.55</v>
      </c>
      <c r="BQ9" s="1">
        <v>33826</v>
      </c>
      <c r="BR9">
        <v>96.65</v>
      </c>
      <c r="BS9" s="1">
        <v>33889</v>
      </c>
      <c r="BT9">
        <v>96.91</v>
      </c>
      <c r="BU9" s="1">
        <v>33941</v>
      </c>
      <c r="BV9">
        <v>96.08</v>
      </c>
      <c r="BW9" s="1">
        <v>34033</v>
      </c>
      <c r="BX9">
        <v>96.78</v>
      </c>
      <c r="BY9" s="1">
        <v>33877</v>
      </c>
      <c r="BZ9">
        <v>96.94</v>
      </c>
      <c r="CA9" s="1">
        <v>34040</v>
      </c>
      <c r="CB9">
        <v>96.69</v>
      </c>
      <c r="CC9" s="1">
        <v>34079</v>
      </c>
      <c r="CD9">
        <v>96.72</v>
      </c>
      <c r="CE9" s="1">
        <v>34127</v>
      </c>
      <c r="CF9">
        <v>96.31</v>
      </c>
      <c r="CG9" s="1">
        <v>34253</v>
      </c>
      <c r="CH9">
        <v>96.83</v>
      </c>
      <c r="CI9" s="1">
        <v>34345</v>
      </c>
      <c r="CJ9">
        <v>96.74</v>
      </c>
      <c r="CK9" s="1">
        <v>34345</v>
      </c>
      <c r="CL9">
        <v>96.63</v>
      </c>
      <c r="CM9" s="1">
        <v>34345</v>
      </c>
      <c r="CN9">
        <v>96.59</v>
      </c>
      <c r="CO9" s="1">
        <v>34348</v>
      </c>
      <c r="CP9">
        <v>96.45</v>
      </c>
      <c r="CQ9" s="1">
        <v>34425</v>
      </c>
      <c r="CR9">
        <v>95.2</v>
      </c>
      <c r="CS9" s="1">
        <v>34425</v>
      </c>
      <c r="CT9">
        <v>95.35</v>
      </c>
      <c r="CU9" s="1">
        <v>34555</v>
      </c>
      <c r="CV9">
        <v>94.4</v>
      </c>
      <c r="CW9" s="1">
        <v>34346</v>
      </c>
      <c r="CX9">
        <v>96</v>
      </c>
      <c r="CY9" s="1">
        <v>34555</v>
      </c>
      <c r="CZ9">
        <v>93.95</v>
      </c>
      <c r="DA9" s="1">
        <v>34555</v>
      </c>
      <c r="DB9">
        <v>94.24</v>
      </c>
      <c r="DC9" s="1">
        <v>34607</v>
      </c>
      <c r="DD9">
        <v>93.66</v>
      </c>
      <c r="DE9" s="1">
        <v>34687</v>
      </c>
      <c r="DF9">
        <v>92.45</v>
      </c>
      <c r="DG9" s="1">
        <v>34815</v>
      </c>
      <c r="DH9">
        <v>93.77</v>
      </c>
      <c r="DI9" s="1">
        <v>34817</v>
      </c>
      <c r="DJ9">
        <v>93.68</v>
      </c>
      <c r="DK9" s="1">
        <v>34855</v>
      </c>
      <c r="DL9">
        <v>94.57</v>
      </c>
      <c r="DM9" s="1">
        <v>34969</v>
      </c>
      <c r="DN9">
        <v>94.47</v>
      </c>
      <c r="DO9" s="1">
        <v>35172</v>
      </c>
      <c r="DP9">
        <v>94.3</v>
      </c>
      <c r="DQ9" s="1">
        <v>34939</v>
      </c>
      <c r="DR9">
        <v>94.53</v>
      </c>
      <c r="DS9" s="1">
        <v>34969</v>
      </c>
      <c r="DT9">
        <v>94.48</v>
      </c>
      <c r="DU9" s="1">
        <v>34969</v>
      </c>
      <c r="DV9">
        <v>94.4</v>
      </c>
      <c r="DW9" s="1">
        <v>35076</v>
      </c>
      <c r="DX9">
        <v>95.12</v>
      </c>
      <c r="DY9" s="1">
        <v>35102</v>
      </c>
      <c r="DZ9">
        <v>95.44</v>
      </c>
      <c r="EA9" s="1">
        <v>35101</v>
      </c>
      <c r="EB9">
        <v>95.44</v>
      </c>
      <c r="EC9" s="1">
        <v>35102</v>
      </c>
      <c r="ED9">
        <v>95.46</v>
      </c>
      <c r="EE9" s="1">
        <v>35172</v>
      </c>
      <c r="EF9">
        <v>94.21</v>
      </c>
      <c r="EG9" s="1">
        <v>35317</v>
      </c>
      <c r="EH9">
        <v>93.89</v>
      </c>
      <c r="EI9" s="1">
        <v>35369</v>
      </c>
      <c r="EJ9">
        <v>94.52</v>
      </c>
      <c r="EK9" s="1">
        <v>35384</v>
      </c>
      <c r="EL9">
        <v>94.54</v>
      </c>
      <c r="EM9" s="1">
        <v>35502</v>
      </c>
      <c r="EN9">
        <v>94.1</v>
      </c>
      <c r="EO9" s="1">
        <v>35474</v>
      </c>
      <c r="EP9">
        <v>94.46</v>
      </c>
      <c r="EQ9" s="1">
        <v>35502</v>
      </c>
      <c r="ER9">
        <v>93.99</v>
      </c>
      <c r="ES9" s="1">
        <v>35587</v>
      </c>
      <c r="ET9">
        <v>94</v>
      </c>
      <c r="EU9" s="1">
        <v>35587</v>
      </c>
      <c r="EV9">
        <v>93.95</v>
      </c>
      <c r="EW9" s="1">
        <v>35719</v>
      </c>
      <c r="EX9">
        <v>94.21</v>
      </c>
      <c r="EY9" s="1">
        <v>35720</v>
      </c>
      <c r="EZ9">
        <v>94.11</v>
      </c>
      <c r="FA9" s="1">
        <v>35776</v>
      </c>
      <c r="FB9">
        <v>94.36</v>
      </c>
      <c r="FC9" s="1">
        <v>35858</v>
      </c>
      <c r="FD9">
        <v>94.47</v>
      </c>
      <c r="FE9" s="1">
        <v>35859</v>
      </c>
      <c r="FF9">
        <v>94.46</v>
      </c>
      <c r="FG9" s="1">
        <v>35859</v>
      </c>
      <c r="FH9">
        <v>94.46</v>
      </c>
      <c r="FI9" s="1">
        <v>35859</v>
      </c>
      <c r="FJ9">
        <v>94.42</v>
      </c>
      <c r="FK9" s="1">
        <v>35859</v>
      </c>
      <c r="FL9">
        <v>94.46</v>
      </c>
      <c r="FM9" s="1">
        <v>35951</v>
      </c>
      <c r="FN9">
        <v>94.43</v>
      </c>
      <c r="FO9" s="1">
        <v>36034</v>
      </c>
      <c r="FP9">
        <v>94.86</v>
      </c>
      <c r="FQ9" s="1">
        <v>36068</v>
      </c>
      <c r="FR9">
        <v>95.39</v>
      </c>
      <c r="FS9" s="1">
        <v>36167</v>
      </c>
      <c r="FT9">
        <v>95.35</v>
      </c>
      <c r="FU9" s="1">
        <v>36172</v>
      </c>
      <c r="FV9">
        <v>95.29</v>
      </c>
      <c r="FW9" s="1">
        <v>36167</v>
      </c>
      <c r="FX9">
        <v>95.35</v>
      </c>
      <c r="FY9" s="1">
        <v>36172</v>
      </c>
      <c r="FZ9">
        <v>95.07</v>
      </c>
      <c r="GA9" s="1">
        <v>36327</v>
      </c>
      <c r="GB9">
        <v>94.57</v>
      </c>
      <c r="GC9" s="1">
        <v>36419</v>
      </c>
      <c r="GD9">
        <v>94.43</v>
      </c>
      <c r="GE9" s="1">
        <v>36495</v>
      </c>
      <c r="GF9">
        <v>94.02</v>
      </c>
      <c r="GG9" s="1">
        <v>36495</v>
      </c>
      <c r="GH9">
        <v>94.14</v>
      </c>
      <c r="GI9" s="1">
        <v>36560</v>
      </c>
      <c r="GJ9">
        <v>93.534999999999997</v>
      </c>
      <c r="GK9" s="1">
        <v>36601</v>
      </c>
      <c r="GL9">
        <v>93.21</v>
      </c>
      <c r="GM9" s="1">
        <v>36601</v>
      </c>
      <c r="GN9">
        <v>93.33</v>
      </c>
      <c r="GO9" s="1">
        <v>36560</v>
      </c>
      <c r="GP9">
        <v>93.435000000000002</v>
      </c>
      <c r="GQ9" s="1">
        <v>36721</v>
      </c>
      <c r="GR9">
        <v>93.215000000000003</v>
      </c>
      <c r="GS9" s="1">
        <v>36651</v>
      </c>
      <c r="GT9">
        <v>92.79</v>
      </c>
      <c r="GU9" s="1">
        <v>36721</v>
      </c>
      <c r="GV9">
        <v>93.204999999999998</v>
      </c>
      <c r="GW9" s="1">
        <v>36867</v>
      </c>
      <c r="GX9">
        <v>94.16</v>
      </c>
      <c r="GY9" s="1">
        <v>36873</v>
      </c>
      <c r="GZ9">
        <v>94.09</v>
      </c>
      <c r="HA9" s="1">
        <v>36874</v>
      </c>
      <c r="HB9">
        <v>94.22</v>
      </c>
      <c r="HC9" s="1">
        <v>36938</v>
      </c>
      <c r="HD9">
        <v>95.114999999999995</v>
      </c>
      <c r="HE9" s="1">
        <v>37015</v>
      </c>
      <c r="HF9">
        <v>96.15</v>
      </c>
      <c r="HG9" s="1">
        <v>37068</v>
      </c>
      <c r="HH9">
        <v>96.4</v>
      </c>
      <c r="HI9" s="1">
        <v>37068</v>
      </c>
      <c r="HJ9">
        <v>96.27</v>
      </c>
      <c r="HK9" s="1">
        <v>37055</v>
      </c>
      <c r="HL9">
        <v>96.025000000000006</v>
      </c>
      <c r="HM9" s="1">
        <v>37055</v>
      </c>
      <c r="HN9">
        <v>95.96</v>
      </c>
      <c r="HO9" s="1">
        <v>37145</v>
      </c>
      <c r="HP9">
        <v>96.775000000000006</v>
      </c>
      <c r="HQ9" s="1">
        <v>37259</v>
      </c>
      <c r="HR9">
        <v>97.75</v>
      </c>
      <c r="HS9" s="1">
        <v>37259</v>
      </c>
      <c r="HT9">
        <v>97.57</v>
      </c>
      <c r="HU9" s="1">
        <v>37300</v>
      </c>
      <c r="HV9">
        <v>97.37</v>
      </c>
      <c r="HW9" s="1">
        <v>37301</v>
      </c>
      <c r="HX9">
        <v>97.28</v>
      </c>
      <c r="HY9" s="1">
        <v>37083</v>
      </c>
      <c r="HZ9">
        <v>93.424999999999997</v>
      </c>
      <c r="IA9" s="1">
        <v>37449</v>
      </c>
      <c r="IB9">
        <v>97.94</v>
      </c>
      <c r="IC9" s="1">
        <v>37431</v>
      </c>
      <c r="ID9">
        <v>97.4</v>
      </c>
      <c r="IE9" s="1">
        <v>37266</v>
      </c>
      <c r="IF9">
        <v>93.424999999999997</v>
      </c>
      <c r="IG9" s="1">
        <v>37564</v>
      </c>
      <c r="IH9">
        <v>98.57</v>
      </c>
      <c r="II9" s="1">
        <v>37298</v>
      </c>
      <c r="IJ9">
        <v>93.424999999999997</v>
      </c>
      <c r="IK9" s="1">
        <v>37355</v>
      </c>
      <c r="IL9">
        <v>93.424999999999997</v>
      </c>
      <c r="IM9" s="1">
        <v>37385</v>
      </c>
      <c r="IN9">
        <v>93.424999999999997</v>
      </c>
      <c r="IO9" s="1">
        <v>37418</v>
      </c>
      <c r="IP9">
        <v>93.424999999999997</v>
      </c>
      <c r="IQ9" s="1">
        <v>37763</v>
      </c>
      <c r="IR9">
        <v>98.92</v>
      </c>
      <c r="IS9" s="1">
        <v>37774</v>
      </c>
      <c r="IT9">
        <v>98.864999999999995</v>
      </c>
      <c r="IU9" s="1">
        <v>37812</v>
      </c>
      <c r="IV9">
        <v>98.89</v>
      </c>
      <c r="IW9" s="1">
        <v>37631</v>
      </c>
      <c r="IX9">
        <v>93.424999999999997</v>
      </c>
      <c r="IY9" s="1">
        <v>37935</v>
      </c>
      <c r="IZ9">
        <v>98.09</v>
      </c>
      <c r="JA9" s="1">
        <v>38008</v>
      </c>
      <c r="JB9">
        <v>98.625</v>
      </c>
      <c r="JC9" s="1">
        <v>38009</v>
      </c>
      <c r="JD9">
        <v>98.48</v>
      </c>
      <c r="JE9" s="1">
        <v>38019</v>
      </c>
      <c r="JF9">
        <v>98.38</v>
      </c>
      <c r="JG9" s="1">
        <v>38020</v>
      </c>
      <c r="JH9">
        <v>98.38</v>
      </c>
      <c r="JI9" s="1">
        <v>38020</v>
      </c>
      <c r="JJ9">
        <v>98.38</v>
      </c>
      <c r="JK9" s="1">
        <v>38020</v>
      </c>
      <c r="JL9">
        <v>98.38</v>
      </c>
      <c r="JM9" s="1">
        <v>38020</v>
      </c>
      <c r="JN9">
        <v>98.38</v>
      </c>
      <c r="JO9" s="1">
        <v>38020</v>
      </c>
      <c r="JP9">
        <v>98.38</v>
      </c>
      <c r="JQ9" s="1">
        <v>38020</v>
      </c>
      <c r="JR9">
        <v>98.38</v>
      </c>
      <c r="JS9" s="1">
        <v>38020</v>
      </c>
      <c r="JT9">
        <v>98.38</v>
      </c>
      <c r="JU9" s="1">
        <v>38056</v>
      </c>
      <c r="JV9">
        <v>98.38</v>
      </c>
      <c r="JW9" s="1">
        <v>38089</v>
      </c>
      <c r="JX9">
        <v>98.35</v>
      </c>
      <c r="JY9" s="1">
        <v>38337</v>
      </c>
      <c r="JZ9">
        <v>96.87</v>
      </c>
      <c r="KA9" s="1">
        <v>38180</v>
      </c>
      <c r="KB9">
        <v>96.96</v>
      </c>
      <c r="KC9" s="1">
        <v>38243</v>
      </c>
      <c r="KD9">
        <v>96.944999999999993</v>
      </c>
      <c r="KE9" s="1">
        <v>38330</v>
      </c>
      <c r="KF9">
        <v>96.88</v>
      </c>
      <c r="KG9" s="1">
        <v>38272</v>
      </c>
      <c r="KH9">
        <v>96.915000000000006</v>
      </c>
      <c r="KI9" s="1">
        <v>38363</v>
      </c>
      <c r="KJ9">
        <v>96.605000000000004</v>
      </c>
      <c r="KK9" s="1">
        <v>38454</v>
      </c>
      <c r="KL9">
        <v>96.06</v>
      </c>
      <c r="KM9" s="1">
        <v>38392</v>
      </c>
      <c r="KN9">
        <v>96.364999999999995</v>
      </c>
      <c r="KO9" s="1">
        <v>38482</v>
      </c>
      <c r="KP9">
        <v>96.08</v>
      </c>
      <c r="KQ9" s="1">
        <v>38546</v>
      </c>
      <c r="KR9">
        <v>95.95</v>
      </c>
      <c r="KS9" s="1">
        <v>38607</v>
      </c>
      <c r="KT9">
        <v>95.625</v>
      </c>
      <c r="KU9" s="1">
        <v>38695</v>
      </c>
      <c r="KV9">
        <v>95.25</v>
      </c>
      <c r="KW9" s="1">
        <v>38637</v>
      </c>
      <c r="KX9">
        <v>95.4</v>
      </c>
      <c r="KY9" s="1">
        <v>38728</v>
      </c>
      <c r="KZ9">
        <v>95.35</v>
      </c>
      <c r="LA9" s="1">
        <v>38799</v>
      </c>
      <c r="LB9">
        <v>95.064999999999998</v>
      </c>
      <c r="LC9" s="1">
        <v>38818</v>
      </c>
      <c r="LD9">
        <v>94.9</v>
      </c>
      <c r="LE9" s="1">
        <v>38846</v>
      </c>
      <c r="LF9">
        <v>94.78</v>
      </c>
      <c r="LG9" s="1">
        <v>38939</v>
      </c>
      <c r="LH9">
        <v>94.76</v>
      </c>
      <c r="LI9" s="1">
        <v>38910</v>
      </c>
      <c r="LJ9">
        <v>94.584999999999994</v>
      </c>
      <c r="LK9" s="1">
        <v>39000</v>
      </c>
      <c r="LL9">
        <v>95.04</v>
      </c>
      <c r="LM9" s="1">
        <v>39063</v>
      </c>
      <c r="LN9">
        <v>95.375</v>
      </c>
      <c r="LO9" s="1">
        <v>39092</v>
      </c>
      <c r="LP9">
        <v>95.185000000000002</v>
      </c>
      <c r="LQ9" s="1">
        <v>39125</v>
      </c>
      <c r="LR9">
        <v>94.99</v>
      </c>
      <c r="LS9" s="1">
        <v>39211</v>
      </c>
      <c r="LT9">
        <v>95.194999999999993</v>
      </c>
      <c r="LU9" s="1">
        <v>39274</v>
      </c>
      <c r="LV9">
        <v>94.91</v>
      </c>
      <c r="LW9" s="1">
        <v>39303</v>
      </c>
      <c r="LX9">
        <v>95.44</v>
      </c>
      <c r="LY9" s="1">
        <v>39427</v>
      </c>
      <c r="LZ9">
        <v>96.724999999999994</v>
      </c>
      <c r="MA9" s="1">
        <v>39364</v>
      </c>
      <c r="MB9">
        <v>95.7</v>
      </c>
      <c r="MC9" s="1">
        <v>39457</v>
      </c>
      <c r="MD9">
        <v>97.305000000000007</v>
      </c>
      <c r="ME9" s="1">
        <v>39518</v>
      </c>
      <c r="MF9">
        <v>97.805000000000007</v>
      </c>
      <c r="MG9" s="1">
        <v>39547</v>
      </c>
      <c r="MH9">
        <v>97.844999999999999</v>
      </c>
      <c r="MI9" s="1">
        <v>39577</v>
      </c>
      <c r="MJ9">
        <v>97.22</v>
      </c>
      <c r="MK9" s="1">
        <v>39639</v>
      </c>
      <c r="ML9">
        <v>97.16</v>
      </c>
      <c r="MM9" s="1">
        <v>39671</v>
      </c>
      <c r="MN9">
        <v>96.314999999999998</v>
      </c>
      <c r="MO9" s="1">
        <v>39730</v>
      </c>
      <c r="MP9">
        <v>97.21</v>
      </c>
      <c r="MQ9" s="1">
        <v>39791</v>
      </c>
      <c r="MR9">
        <v>98.29</v>
      </c>
      <c r="MS9" s="1">
        <v>39825</v>
      </c>
      <c r="MT9">
        <v>98.435000000000002</v>
      </c>
      <c r="MU9" s="1">
        <v>39883</v>
      </c>
      <c r="MV9">
        <v>98.355000000000004</v>
      </c>
      <c r="MW9" s="1">
        <v>39916</v>
      </c>
      <c r="MX9">
        <v>98.43</v>
      </c>
      <c r="MY9" s="1">
        <v>39944</v>
      </c>
      <c r="MZ9">
        <v>98.165000000000006</v>
      </c>
      <c r="NA9" s="1">
        <v>40004</v>
      </c>
      <c r="NB9">
        <v>97.894999999999996</v>
      </c>
      <c r="NC9" s="1">
        <v>40036</v>
      </c>
      <c r="ND9">
        <v>97.234999999999999</v>
      </c>
      <c r="NE9" s="1">
        <v>40095</v>
      </c>
      <c r="NF9">
        <v>97.61</v>
      </c>
      <c r="NG9" s="1">
        <v>40156</v>
      </c>
      <c r="NH9">
        <v>98.13</v>
      </c>
      <c r="NI9" s="1">
        <v>40190</v>
      </c>
      <c r="NJ9">
        <v>97.8</v>
      </c>
      <c r="NK9" s="1">
        <v>40246</v>
      </c>
      <c r="NL9">
        <v>97.944999999999993</v>
      </c>
      <c r="NM9" s="1">
        <v>40277</v>
      </c>
      <c r="NN9">
        <v>97.795000000000002</v>
      </c>
      <c r="NO9" s="1">
        <v>40309</v>
      </c>
      <c r="NP9">
        <v>98.284999999999997</v>
      </c>
      <c r="NQ9" s="1">
        <v>40371</v>
      </c>
      <c r="NR9">
        <v>98.76</v>
      </c>
      <c r="NS9" s="1">
        <v>40400</v>
      </c>
      <c r="NT9">
        <v>99.025000000000006</v>
      </c>
      <c r="NU9" s="1">
        <v>40462</v>
      </c>
      <c r="NV9">
        <v>99.394999999999996</v>
      </c>
      <c r="NW9" s="1">
        <v>40521</v>
      </c>
      <c r="NX9">
        <v>98.82</v>
      </c>
      <c r="NY9" s="1">
        <v>40554</v>
      </c>
      <c r="NZ9">
        <v>98.775000000000006</v>
      </c>
      <c r="OA9" s="1">
        <v>40610</v>
      </c>
      <c r="OB9">
        <v>98.22</v>
      </c>
      <c r="OC9" s="1">
        <v>40583</v>
      </c>
      <c r="OD9">
        <v>98.224999999999994</v>
      </c>
      <c r="OE9" s="1">
        <v>40610</v>
      </c>
      <c r="OF9">
        <v>98.13</v>
      </c>
      <c r="OG9" s="1">
        <v>40610</v>
      </c>
      <c r="OH9">
        <v>97.95</v>
      </c>
      <c r="OI9" s="1">
        <v>40610</v>
      </c>
      <c r="OJ9">
        <v>97.75</v>
      </c>
      <c r="OK9" s="1">
        <v>40610</v>
      </c>
      <c r="OL9">
        <v>97.66</v>
      </c>
      <c r="OM9" s="1">
        <v>40610</v>
      </c>
      <c r="ON9">
        <v>97.584999999999994</v>
      </c>
      <c r="OO9" s="1">
        <v>40610</v>
      </c>
      <c r="OP9">
        <v>97.42</v>
      </c>
      <c r="OQ9" s="1">
        <v>40610</v>
      </c>
      <c r="OR9">
        <v>97.344999999999999</v>
      </c>
      <c r="OS9" s="1">
        <v>40673</v>
      </c>
      <c r="OT9">
        <v>97.58</v>
      </c>
      <c r="OU9" s="1">
        <v>40644</v>
      </c>
      <c r="OV9">
        <v>97.075000000000003</v>
      </c>
      <c r="OW9" s="1">
        <v>40736</v>
      </c>
      <c r="OX9">
        <v>98.19</v>
      </c>
      <c r="OY9" s="1">
        <v>40764</v>
      </c>
      <c r="OZ9">
        <v>99.004999999999995</v>
      </c>
      <c r="PA9" s="1">
        <v>40827</v>
      </c>
      <c r="PB9">
        <v>98.805000000000007</v>
      </c>
      <c r="PC9" s="1">
        <v>40919</v>
      </c>
      <c r="PD9">
        <v>99.254999999999995</v>
      </c>
      <c r="PE9" s="1">
        <v>40856</v>
      </c>
      <c r="PF9">
        <v>99.185000000000002</v>
      </c>
      <c r="PG9" s="1">
        <v>40948</v>
      </c>
      <c r="PH9">
        <v>99.19</v>
      </c>
      <c r="PI9" s="1">
        <v>41009</v>
      </c>
      <c r="PJ9">
        <v>99.16</v>
      </c>
      <c r="PK9" s="1">
        <v>41038</v>
      </c>
      <c r="PL9">
        <v>99.27</v>
      </c>
      <c r="PM9" s="1">
        <v>41101</v>
      </c>
      <c r="PN9">
        <v>99.504999999999995</v>
      </c>
      <c r="PO9" s="1">
        <v>41130</v>
      </c>
      <c r="PP9">
        <v>99.38</v>
      </c>
      <c r="PQ9" s="1">
        <v>41191</v>
      </c>
      <c r="PR9">
        <v>99.525000000000006</v>
      </c>
      <c r="PS9" s="1">
        <v>41222</v>
      </c>
      <c r="PT9">
        <v>99.54</v>
      </c>
      <c r="PU9" s="1">
        <v>41284</v>
      </c>
      <c r="PV9">
        <v>99.344999999999999</v>
      </c>
      <c r="PW9" s="1">
        <v>41316</v>
      </c>
      <c r="PX9">
        <v>99.265000000000001</v>
      </c>
      <c r="PY9" s="1">
        <v>41373</v>
      </c>
      <c r="PZ9">
        <v>99.38</v>
      </c>
      <c r="QA9" s="1">
        <v>41402</v>
      </c>
      <c r="QB9">
        <v>99.334999999999994</v>
      </c>
      <c r="QC9" s="1">
        <v>41464</v>
      </c>
      <c r="QD9">
        <v>98.325000000000003</v>
      </c>
      <c r="QE9" s="1">
        <v>41494</v>
      </c>
      <c r="QF9">
        <v>98.5</v>
      </c>
      <c r="QG9" s="1">
        <v>41555</v>
      </c>
      <c r="QH9">
        <v>98.46</v>
      </c>
      <c r="QI9" s="1">
        <v>41586</v>
      </c>
      <c r="QJ9">
        <v>98.594999999999999</v>
      </c>
      <c r="QK9" s="1">
        <v>41648</v>
      </c>
      <c r="QL9">
        <v>98.03</v>
      </c>
      <c r="QM9" s="1">
        <v>41708</v>
      </c>
      <c r="QN9">
        <v>98.1</v>
      </c>
    </row>
    <row r="10" spans="1:458">
      <c r="A10" s="1">
        <v>32520</v>
      </c>
      <c r="B10">
        <v>90.62</v>
      </c>
      <c r="C10" s="1">
        <v>32638</v>
      </c>
      <c r="D10">
        <v>90.22</v>
      </c>
      <c r="E10" s="1">
        <v>32668</v>
      </c>
      <c r="F10">
        <v>91.37</v>
      </c>
      <c r="G10" s="1">
        <v>32756</v>
      </c>
      <c r="H10">
        <v>91.49</v>
      </c>
      <c r="I10" s="1">
        <v>32785</v>
      </c>
      <c r="J10">
        <v>91.32</v>
      </c>
      <c r="K10" s="1">
        <v>32770</v>
      </c>
      <c r="L10">
        <v>91.7</v>
      </c>
      <c r="M10" s="1">
        <v>32884</v>
      </c>
      <c r="N10">
        <v>92.07</v>
      </c>
      <c r="O10" s="1">
        <v>32885</v>
      </c>
      <c r="P10">
        <v>92.12</v>
      </c>
      <c r="Q10" s="1">
        <v>32953</v>
      </c>
      <c r="R10">
        <v>91.47</v>
      </c>
      <c r="S10" s="1">
        <v>33036</v>
      </c>
      <c r="T10">
        <v>91.91</v>
      </c>
      <c r="U10" s="1">
        <v>33042</v>
      </c>
      <c r="V10">
        <v>91.92</v>
      </c>
      <c r="W10" s="1">
        <v>33112</v>
      </c>
      <c r="X10">
        <v>92.13</v>
      </c>
      <c r="Y10" s="1">
        <v>33148</v>
      </c>
      <c r="Z10">
        <v>92.35</v>
      </c>
      <c r="AA10" s="1">
        <v>33183</v>
      </c>
      <c r="AB10">
        <v>92.47</v>
      </c>
      <c r="AC10" s="1">
        <v>33213</v>
      </c>
      <c r="AD10">
        <v>92.82</v>
      </c>
      <c r="AE10" s="1">
        <v>33213</v>
      </c>
      <c r="AF10">
        <v>92.85</v>
      </c>
      <c r="AG10" s="1">
        <v>33219</v>
      </c>
      <c r="AH10">
        <v>93.08</v>
      </c>
      <c r="AI10" s="1">
        <v>33282</v>
      </c>
      <c r="AJ10">
        <v>93.92</v>
      </c>
      <c r="AK10" s="1">
        <v>33282</v>
      </c>
      <c r="AL10">
        <v>93.91</v>
      </c>
      <c r="AM10" s="1">
        <v>33343</v>
      </c>
      <c r="AN10">
        <v>93.84</v>
      </c>
      <c r="AO10" s="1">
        <v>33368</v>
      </c>
      <c r="AP10">
        <v>93.89</v>
      </c>
      <c r="AQ10" s="1">
        <v>33294</v>
      </c>
      <c r="AR10">
        <v>93.61</v>
      </c>
      <c r="AS10" s="1">
        <v>33434</v>
      </c>
      <c r="AT10">
        <v>93.69</v>
      </c>
      <c r="AU10" s="1">
        <v>33462</v>
      </c>
      <c r="AV10">
        <v>94.25</v>
      </c>
      <c r="AW10" s="1">
        <v>33472</v>
      </c>
      <c r="AX10">
        <v>94.35</v>
      </c>
      <c r="AY10" s="1">
        <v>33511</v>
      </c>
      <c r="AZ10">
        <v>94.64</v>
      </c>
      <c r="BA10" s="1">
        <v>33508</v>
      </c>
      <c r="BB10">
        <v>94.61</v>
      </c>
      <c r="BC10" s="1">
        <v>33611</v>
      </c>
      <c r="BD10">
        <v>96.1</v>
      </c>
      <c r="BE10" s="1">
        <v>33616</v>
      </c>
      <c r="BF10">
        <v>95.9</v>
      </c>
      <c r="BG10" s="1">
        <v>33619</v>
      </c>
      <c r="BH10">
        <v>95.63</v>
      </c>
      <c r="BI10" s="1">
        <v>33631</v>
      </c>
      <c r="BJ10">
        <v>95.54</v>
      </c>
      <c r="BK10" s="1">
        <v>33673</v>
      </c>
      <c r="BL10">
        <v>94.84</v>
      </c>
      <c r="BM10" s="1">
        <v>33725</v>
      </c>
      <c r="BN10">
        <v>95.4</v>
      </c>
      <c r="BO10" s="1">
        <v>33752</v>
      </c>
      <c r="BP10">
        <v>95.57</v>
      </c>
      <c r="BQ10" s="1">
        <v>33827</v>
      </c>
      <c r="BR10">
        <v>96.67</v>
      </c>
      <c r="BS10" s="1">
        <v>33890</v>
      </c>
      <c r="BT10">
        <v>96.89</v>
      </c>
      <c r="BU10" s="1">
        <v>33942</v>
      </c>
      <c r="BV10">
        <v>96.13</v>
      </c>
      <c r="BW10" s="1">
        <v>34036</v>
      </c>
      <c r="BX10">
        <v>96.78</v>
      </c>
      <c r="BY10" s="1">
        <v>33878</v>
      </c>
      <c r="BZ10">
        <v>97.08</v>
      </c>
      <c r="CA10" s="1">
        <v>34043</v>
      </c>
      <c r="CB10">
        <v>96.66</v>
      </c>
      <c r="CC10" s="1">
        <v>34080</v>
      </c>
      <c r="CD10">
        <v>96.73</v>
      </c>
      <c r="CE10" s="1">
        <v>34128</v>
      </c>
      <c r="CF10">
        <v>96.27</v>
      </c>
      <c r="CG10" s="1">
        <v>34254</v>
      </c>
      <c r="CH10">
        <v>96.82</v>
      </c>
      <c r="CI10" s="1">
        <v>34346</v>
      </c>
      <c r="CJ10">
        <v>96.76</v>
      </c>
      <c r="CK10" s="1">
        <v>34346</v>
      </c>
      <c r="CL10">
        <v>96.65</v>
      </c>
      <c r="CM10" s="1">
        <v>34346</v>
      </c>
      <c r="CN10">
        <v>96.61</v>
      </c>
      <c r="CO10" s="1">
        <v>34351</v>
      </c>
      <c r="CP10">
        <v>96.45</v>
      </c>
      <c r="CQ10" s="1">
        <v>34428</v>
      </c>
      <c r="CR10">
        <v>95.2</v>
      </c>
      <c r="CS10" s="1">
        <v>34428</v>
      </c>
      <c r="CT10">
        <v>95.25</v>
      </c>
      <c r="CU10" s="1">
        <v>34556</v>
      </c>
      <c r="CV10">
        <v>94.45</v>
      </c>
      <c r="CW10" s="1">
        <v>34347</v>
      </c>
      <c r="CX10">
        <v>96</v>
      </c>
      <c r="CY10" s="1">
        <v>34556</v>
      </c>
      <c r="CZ10">
        <v>94</v>
      </c>
      <c r="DA10" s="1">
        <v>34556</v>
      </c>
      <c r="DB10">
        <v>94.29</v>
      </c>
      <c r="DC10" s="1">
        <v>34610</v>
      </c>
      <c r="DD10">
        <v>93.59</v>
      </c>
      <c r="DE10" s="1">
        <v>34688</v>
      </c>
      <c r="DF10">
        <v>92.5</v>
      </c>
      <c r="DG10" s="1">
        <v>34816</v>
      </c>
      <c r="DH10">
        <v>93.73</v>
      </c>
      <c r="DI10" s="1">
        <v>34820</v>
      </c>
      <c r="DJ10">
        <v>93.68</v>
      </c>
      <c r="DK10" s="1">
        <v>34856</v>
      </c>
      <c r="DL10">
        <v>94.55</v>
      </c>
      <c r="DM10" s="1">
        <v>34970</v>
      </c>
      <c r="DN10">
        <v>94.43</v>
      </c>
      <c r="DO10" s="1">
        <v>35173</v>
      </c>
      <c r="DP10">
        <v>94.29</v>
      </c>
      <c r="DQ10" s="1">
        <v>34940</v>
      </c>
      <c r="DR10">
        <v>94.49</v>
      </c>
      <c r="DS10" s="1">
        <v>34970</v>
      </c>
      <c r="DT10">
        <v>94.44</v>
      </c>
      <c r="DU10" s="1">
        <v>34970</v>
      </c>
      <c r="DV10">
        <v>94.36</v>
      </c>
      <c r="DW10" s="1">
        <v>35080</v>
      </c>
      <c r="DX10">
        <v>95.21</v>
      </c>
      <c r="DY10" s="1">
        <v>35103</v>
      </c>
      <c r="DZ10">
        <v>95.45</v>
      </c>
      <c r="EA10" s="1">
        <v>35102</v>
      </c>
      <c r="EB10">
        <v>95.45</v>
      </c>
      <c r="EC10" s="1">
        <v>35103</v>
      </c>
      <c r="ED10">
        <v>95.46</v>
      </c>
      <c r="EE10" s="1">
        <v>35173</v>
      </c>
      <c r="EF10">
        <v>94.2</v>
      </c>
      <c r="EG10" s="1">
        <v>35318</v>
      </c>
      <c r="EH10">
        <v>93.87</v>
      </c>
      <c r="EI10" s="1">
        <v>35370</v>
      </c>
      <c r="EJ10">
        <v>94.52</v>
      </c>
      <c r="EK10" s="1">
        <v>35387</v>
      </c>
      <c r="EL10">
        <v>94.55</v>
      </c>
      <c r="EM10" s="1">
        <v>35503</v>
      </c>
      <c r="EN10">
        <v>94.11</v>
      </c>
      <c r="EO10" s="1">
        <v>35475</v>
      </c>
      <c r="EP10">
        <v>94.51</v>
      </c>
      <c r="EQ10" s="1">
        <v>35503</v>
      </c>
      <c r="ER10">
        <v>94</v>
      </c>
      <c r="ES10" s="1">
        <v>35590</v>
      </c>
      <c r="ET10">
        <v>93.98</v>
      </c>
      <c r="EU10" s="1">
        <v>35590</v>
      </c>
      <c r="EV10">
        <v>93.93</v>
      </c>
      <c r="EW10" s="1">
        <v>35720</v>
      </c>
      <c r="EX10">
        <v>94.16</v>
      </c>
      <c r="EY10" s="1">
        <v>35723</v>
      </c>
      <c r="EZ10">
        <v>94.11</v>
      </c>
      <c r="FA10" s="1">
        <v>35779</v>
      </c>
      <c r="FB10">
        <v>94.36</v>
      </c>
      <c r="FC10" s="1">
        <v>35859</v>
      </c>
      <c r="FD10">
        <v>94.48</v>
      </c>
      <c r="FE10" s="1">
        <v>35860</v>
      </c>
      <c r="FF10">
        <v>94.47</v>
      </c>
      <c r="FG10" s="1">
        <v>35860</v>
      </c>
      <c r="FH10">
        <v>94.47</v>
      </c>
      <c r="FI10" s="1">
        <v>35860</v>
      </c>
      <c r="FJ10">
        <v>94.45</v>
      </c>
      <c r="FK10" s="1">
        <v>35860</v>
      </c>
      <c r="FL10">
        <v>94.49</v>
      </c>
      <c r="FM10" s="1">
        <v>35954</v>
      </c>
      <c r="FN10">
        <v>94.41</v>
      </c>
      <c r="FO10" s="1">
        <v>36035</v>
      </c>
      <c r="FP10">
        <v>94.86</v>
      </c>
      <c r="FQ10" s="1">
        <v>36069</v>
      </c>
      <c r="FR10">
        <v>95.6</v>
      </c>
      <c r="FS10" s="1">
        <v>36168</v>
      </c>
      <c r="FT10">
        <v>95.28</v>
      </c>
      <c r="FU10" s="1">
        <v>36173</v>
      </c>
      <c r="FV10">
        <v>95.36</v>
      </c>
      <c r="FW10" s="1">
        <v>36168</v>
      </c>
      <c r="FX10">
        <v>95.28</v>
      </c>
      <c r="FY10" s="1">
        <v>36173</v>
      </c>
      <c r="FZ10">
        <v>95.14</v>
      </c>
      <c r="GA10" s="1">
        <v>36328</v>
      </c>
      <c r="GB10">
        <v>94.64</v>
      </c>
      <c r="GC10" s="1">
        <v>36420</v>
      </c>
      <c r="GD10">
        <v>94.47</v>
      </c>
      <c r="GE10" s="1">
        <v>36496</v>
      </c>
      <c r="GF10">
        <v>94</v>
      </c>
      <c r="GG10" s="1">
        <v>36496</v>
      </c>
      <c r="GH10">
        <v>94.12</v>
      </c>
      <c r="GI10" s="1">
        <v>36563</v>
      </c>
      <c r="GJ10">
        <v>93.55</v>
      </c>
      <c r="GK10" s="1">
        <v>36602</v>
      </c>
      <c r="GL10">
        <v>93.22</v>
      </c>
      <c r="GM10" s="1">
        <v>36602</v>
      </c>
      <c r="GN10">
        <v>93.34</v>
      </c>
      <c r="GO10" s="1">
        <v>36563</v>
      </c>
      <c r="GP10">
        <v>93.45</v>
      </c>
      <c r="GQ10" s="1">
        <v>36724</v>
      </c>
      <c r="GR10">
        <v>93.15</v>
      </c>
      <c r="GS10" s="1">
        <v>36654</v>
      </c>
      <c r="GT10">
        <v>92.77</v>
      </c>
      <c r="GU10" s="1">
        <v>36724</v>
      </c>
      <c r="GV10">
        <v>93.15</v>
      </c>
      <c r="GW10" s="1">
        <v>36868</v>
      </c>
      <c r="GX10">
        <v>94.114999999999995</v>
      </c>
      <c r="GY10" s="1">
        <v>36874</v>
      </c>
      <c r="GZ10">
        <v>94.14</v>
      </c>
      <c r="HA10" s="1">
        <v>36875</v>
      </c>
      <c r="HB10">
        <v>94.27</v>
      </c>
      <c r="HC10" s="1">
        <v>36942</v>
      </c>
      <c r="HD10">
        <v>95.17</v>
      </c>
      <c r="HE10" s="1">
        <v>37018</v>
      </c>
      <c r="HF10">
        <v>96.15</v>
      </c>
      <c r="HG10" s="1">
        <v>37069</v>
      </c>
      <c r="HH10">
        <v>96.3</v>
      </c>
      <c r="HI10" s="1">
        <v>37069</v>
      </c>
      <c r="HJ10">
        <v>96.17</v>
      </c>
      <c r="HK10" s="1">
        <v>37056</v>
      </c>
      <c r="HL10">
        <v>96.025000000000006</v>
      </c>
      <c r="HM10" s="1">
        <v>37056</v>
      </c>
      <c r="HN10">
        <v>95.995000000000005</v>
      </c>
      <c r="HO10" s="1">
        <v>37146</v>
      </c>
      <c r="HP10">
        <v>97.17</v>
      </c>
      <c r="HQ10" s="1">
        <v>37260</v>
      </c>
      <c r="HR10">
        <v>97.78</v>
      </c>
      <c r="HS10" s="1">
        <v>37260</v>
      </c>
      <c r="HT10">
        <v>97.6</v>
      </c>
      <c r="HU10" s="1">
        <v>37301</v>
      </c>
      <c r="HV10">
        <v>97.355000000000004</v>
      </c>
      <c r="HW10" s="1">
        <v>37302</v>
      </c>
      <c r="HX10">
        <v>97.3</v>
      </c>
      <c r="HY10" s="1">
        <v>37084</v>
      </c>
      <c r="HZ10">
        <v>93.424999999999997</v>
      </c>
      <c r="IA10" s="1">
        <v>37452</v>
      </c>
      <c r="IB10">
        <v>98.04</v>
      </c>
      <c r="IC10" s="1">
        <v>37432</v>
      </c>
      <c r="ID10">
        <v>97.42</v>
      </c>
      <c r="IE10" s="1">
        <v>37267</v>
      </c>
      <c r="IF10">
        <v>93.424999999999997</v>
      </c>
      <c r="IG10" s="1">
        <v>37565</v>
      </c>
      <c r="IH10">
        <v>98.58</v>
      </c>
      <c r="II10" s="1">
        <v>37299</v>
      </c>
      <c r="IJ10">
        <v>93.424999999999997</v>
      </c>
      <c r="IK10" s="1">
        <v>37356</v>
      </c>
      <c r="IL10">
        <v>93.424999999999997</v>
      </c>
      <c r="IM10" s="1">
        <v>37386</v>
      </c>
      <c r="IN10">
        <v>93.424999999999997</v>
      </c>
      <c r="IO10" s="1">
        <v>37419</v>
      </c>
      <c r="IP10">
        <v>93.424999999999997</v>
      </c>
      <c r="IQ10" s="1">
        <v>37764</v>
      </c>
      <c r="IR10">
        <v>98.9</v>
      </c>
      <c r="IS10" s="1">
        <v>37775</v>
      </c>
      <c r="IT10">
        <v>98.95</v>
      </c>
      <c r="IU10" s="1">
        <v>37813</v>
      </c>
      <c r="IV10">
        <v>98.875</v>
      </c>
      <c r="IW10" s="1">
        <v>37634</v>
      </c>
      <c r="IX10">
        <v>93.424999999999997</v>
      </c>
      <c r="IY10" s="1">
        <v>37936</v>
      </c>
      <c r="IZ10">
        <v>98.09</v>
      </c>
      <c r="JA10" s="1">
        <v>38009</v>
      </c>
      <c r="JB10">
        <v>98.58</v>
      </c>
      <c r="JC10" s="1">
        <v>38012</v>
      </c>
      <c r="JD10">
        <v>98.45</v>
      </c>
      <c r="JE10" s="1">
        <v>38020</v>
      </c>
      <c r="JF10">
        <v>98.38</v>
      </c>
      <c r="JG10" s="1">
        <v>38021</v>
      </c>
      <c r="JH10">
        <v>98.38</v>
      </c>
      <c r="JI10" s="1">
        <v>38021</v>
      </c>
      <c r="JJ10">
        <v>98.38</v>
      </c>
      <c r="JK10" s="1">
        <v>38021</v>
      </c>
      <c r="JL10">
        <v>98.38</v>
      </c>
      <c r="JM10" s="1">
        <v>38021</v>
      </c>
      <c r="JN10">
        <v>98.38</v>
      </c>
      <c r="JO10" s="1">
        <v>38021</v>
      </c>
      <c r="JP10">
        <v>98.38</v>
      </c>
      <c r="JQ10" s="1">
        <v>38021</v>
      </c>
      <c r="JR10">
        <v>98.38</v>
      </c>
      <c r="JS10" s="1">
        <v>38021</v>
      </c>
      <c r="JT10">
        <v>98.38</v>
      </c>
      <c r="JU10" s="1">
        <v>38057</v>
      </c>
      <c r="JV10">
        <v>98.38</v>
      </c>
      <c r="JW10" s="1">
        <v>38090</v>
      </c>
      <c r="JX10">
        <v>98.35</v>
      </c>
      <c r="JY10" s="1">
        <v>38338</v>
      </c>
      <c r="JZ10">
        <v>96.87</v>
      </c>
      <c r="KA10" s="1">
        <v>38181</v>
      </c>
      <c r="KB10">
        <v>96.96</v>
      </c>
      <c r="KC10" s="1">
        <v>38244</v>
      </c>
      <c r="KD10">
        <v>96.944999999999993</v>
      </c>
      <c r="KE10" s="1">
        <v>38331</v>
      </c>
      <c r="KF10">
        <v>96.88</v>
      </c>
      <c r="KG10" s="1">
        <v>38273</v>
      </c>
      <c r="KH10">
        <v>96.915000000000006</v>
      </c>
      <c r="KI10" s="1">
        <v>38364</v>
      </c>
      <c r="KJ10">
        <v>96.454999999999998</v>
      </c>
      <c r="KK10" s="1">
        <v>38455</v>
      </c>
      <c r="KL10">
        <v>96.06</v>
      </c>
      <c r="KM10" s="1">
        <v>38393</v>
      </c>
      <c r="KN10">
        <v>96.364999999999995</v>
      </c>
      <c r="KO10" s="1">
        <v>38483</v>
      </c>
      <c r="KP10">
        <v>96.08</v>
      </c>
      <c r="KQ10" s="1">
        <v>38547</v>
      </c>
      <c r="KR10">
        <v>95.94</v>
      </c>
      <c r="KS10" s="1">
        <v>38608</v>
      </c>
      <c r="KT10">
        <v>95.625</v>
      </c>
      <c r="KU10" s="1">
        <v>38698</v>
      </c>
      <c r="KV10">
        <v>95.25</v>
      </c>
      <c r="KW10" s="1">
        <v>38638</v>
      </c>
      <c r="KX10">
        <v>95.4</v>
      </c>
      <c r="KY10" s="1">
        <v>38729</v>
      </c>
      <c r="KZ10">
        <v>95.35</v>
      </c>
      <c r="LA10" s="1">
        <v>38800</v>
      </c>
      <c r="LB10">
        <v>95.135000000000005</v>
      </c>
      <c r="LC10" s="1">
        <v>38819</v>
      </c>
      <c r="LD10">
        <v>94.864999999999995</v>
      </c>
      <c r="LE10" s="1">
        <v>38847</v>
      </c>
      <c r="LF10">
        <v>94.76</v>
      </c>
      <c r="LG10" s="1">
        <v>38940</v>
      </c>
      <c r="LH10">
        <v>94.72</v>
      </c>
      <c r="LI10" s="1">
        <v>38911</v>
      </c>
      <c r="LJ10">
        <v>94.635000000000005</v>
      </c>
      <c r="LK10" s="1">
        <v>39001</v>
      </c>
      <c r="LL10">
        <v>95.015000000000001</v>
      </c>
      <c r="LM10" s="1">
        <v>39064</v>
      </c>
      <c r="LN10">
        <v>95.295000000000002</v>
      </c>
      <c r="LO10" s="1">
        <v>39093</v>
      </c>
      <c r="LP10">
        <v>95.144999999999996</v>
      </c>
      <c r="LQ10" s="1">
        <v>39126</v>
      </c>
      <c r="LR10">
        <v>94.974999999999994</v>
      </c>
      <c r="LS10" s="1">
        <v>39212</v>
      </c>
      <c r="LT10">
        <v>95.215000000000003</v>
      </c>
      <c r="LU10" s="1">
        <v>39275</v>
      </c>
      <c r="LV10">
        <v>94.875</v>
      </c>
      <c r="LW10" s="1">
        <v>39304</v>
      </c>
      <c r="LX10">
        <v>95.504999999999995</v>
      </c>
      <c r="LY10" s="1">
        <v>39428</v>
      </c>
      <c r="LZ10">
        <v>96.754999999999995</v>
      </c>
      <c r="MA10" s="1">
        <v>39365</v>
      </c>
      <c r="MB10">
        <v>95.68</v>
      </c>
      <c r="MC10" s="1">
        <v>39458</v>
      </c>
      <c r="MD10">
        <v>97.4</v>
      </c>
      <c r="ME10" s="1">
        <v>39519</v>
      </c>
      <c r="MF10">
        <v>97.924999999999997</v>
      </c>
      <c r="MG10" s="1">
        <v>39548</v>
      </c>
      <c r="MH10">
        <v>97.79</v>
      </c>
      <c r="MI10" s="1">
        <v>39580</v>
      </c>
      <c r="MJ10">
        <v>97.19</v>
      </c>
      <c r="MK10" s="1">
        <v>39640</v>
      </c>
      <c r="ML10">
        <v>97.055000000000007</v>
      </c>
      <c r="MM10" s="1">
        <v>39672</v>
      </c>
      <c r="MN10">
        <v>96.47</v>
      </c>
      <c r="MO10" s="1">
        <v>39731</v>
      </c>
      <c r="MP10">
        <v>97.245000000000005</v>
      </c>
      <c r="MQ10" s="1">
        <v>39792</v>
      </c>
      <c r="MR10">
        <v>98.35</v>
      </c>
      <c r="MS10" s="1">
        <v>39826</v>
      </c>
      <c r="MT10">
        <v>98.424999999999997</v>
      </c>
      <c r="MU10" s="1">
        <v>39884</v>
      </c>
      <c r="MV10">
        <v>98.444999999999993</v>
      </c>
      <c r="MW10" s="1">
        <v>39917</v>
      </c>
      <c r="MX10">
        <v>98.515000000000001</v>
      </c>
      <c r="MY10" s="1">
        <v>39945</v>
      </c>
      <c r="MZ10">
        <v>98.284999999999997</v>
      </c>
      <c r="NA10" s="1">
        <v>40007</v>
      </c>
      <c r="NB10">
        <v>97.88</v>
      </c>
      <c r="NC10" s="1">
        <v>40037</v>
      </c>
      <c r="ND10">
        <v>97.33</v>
      </c>
      <c r="NE10" s="1">
        <v>40098</v>
      </c>
      <c r="NF10">
        <v>97.62</v>
      </c>
      <c r="NG10" s="1">
        <v>40157</v>
      </c>
      <c r="NH10">
        <v>97.99</v>
      </c>
      <c r="NI10" s="1">
        <v>40191</v>
      </c>
      <c r="NJ10">
        <v>97.754999999999995</v>
      </c>
      <c r="NK10" s="1">
        <v>40247</v>
      </c>
      <c r="NL10">
        <v>97.92</v>
      </c>
      <c r="NM10" s="1">
        <v>40280</v>
      </c>
      <c r="NN10">
        <v>97.844999999999999</v>
      </c>
      <c r="NO10" s="1">
        <v>40310</v>
      </c>
      <c r="NP10">
        <v>98.234999999999999</v>
      </c>
      <c r="NQ10" s="1">
        <v>40372</v>
      </c>
      <c r="NR10">
        <v>98.74</v>
      </c>
      <c r="NS10" s="1">
        <v>40401</v>
      </c>
      <c r="NT10">
        <v>99.075000000000003</v>
      </c>
      <c r="NU10" s="1">
        <v>40463</v>
      </c>
      <c r="NV10">
        <v>99.39</v>
      </c>
      <c r="NW10" s="1">
        <v>40522</v>
      </c>
      <c r="NX10">
        <v>98.77</v>
      </c>
      <c r="NY10" s="1">
        <v>40555</v>
      </c>
      <c r="NZ10">
        <v>98.775000000000006</v>
      </c>
      <c r="OA10" s="1">
        <v>40611</v>
      </c>
      <c r="OB10">
        <v>98.28</v>
      </c>
      <c r="OC10" s="1">
        <v>40584</v>
      </c>
      <c r="OD10">
        <v>98.17</v>
      </c>
      <c r="OE10" s="1">
        <v>40611</v>
      </c>
      <c r="OF10">
        <v>98.19</v>
      </c>
      <c r="OG10" s="1">
        <v>40611</v>
      </c>
      <c r="OH10">
        <v>98.02</v>
      </c>
      <c r="OI10" s="1">
        <v>40611</v>
      </c>
      <c r="OJ10">
        <v>97.83</v>
      </c>
      <c r="OK10" s="1">
        <v>40611</v>
      </c>
      <c r="OL10">
        <v>97.74</v>
      </c>
      <c r="OM10" s="1">
        <v>40611</v>
      </c>
      <c r="ON10">
        <v>97.665000000000006</v>
      </c>
      <c r="OO10" s="1">
        <v>40611</v>
      </c>
      <c r="OP10">
        <v>97.5</v>
      </c>
      <c r="OQ10" s="1">
        <v>40611</v>
      </c>
      <c r="OR10">
        <v>97.424999999999997</v>
      </c>
      <c r="OS10" s="1">
        <v>40674</v>
      </c>
      <c r="OT10">
        <v>97.65</v>
      </c>
      <c r="OU10" s="1">
        <v>40645</v>
      </c>
      <c r="OV10">
        <v>97.194999999999993</v>
      </c>
      <c r="OW10" s="1">
        <v>40737</v>
      </c>
      <c r="OX10">
        <v>98.27</v>
      </c>
      <c r="OY10" s="1">
        <v>40765</v>
      </c>
      <c r="OZ10">
        <v>99.07</v>
      </c>
      <c r="PA10" s="1">
        <v>40828</v>
      </c>
      <c r="PB10">
        <v>98.8</v>
      </c>
      <c r="PC10" s="1">
        <v>40920</v>
      </c>
      <c r="PD10">
        <v>99.265000000000001</v>
      </c>
      <c r="PE10" s="1">
        <v>40857</v>
      </c>
      <c r="PF10">
        <v>99.125</v>
      </c>
      <c r="PG10" s="1">
        <v>40949</v>
      </c>
      <c r="PH10">
        <v>99.234999999999999</v>
      </c>
      <c r="PI10" s="1">
        <v>41010</v>
      </c>
      <c r="PJ10">
        <v>99.155000000000001</v>
      </c>
      <c r="PK10" s="1">
        <v>41039</v>
      </c>
      <c r="PL10">
        <v>99.26</v>
      </c>
      <c r="PM10" s="1">
        <v>41102</v>
      </c>
      <c r="PN10">
        <v>99.51</v>
      </c>
      <c r="PO10" s="1">
        <v>41131</v>
      </c>
      <c r="PP10">
        <v>99.424999999999997</v>
      </c>
      <c r="PQ10" s="1">
        <v>41192</v>
      </c>
      <c r="PR10">
        <v>99.51</v>
      </c>
      <c r="PS10" s="1">
        <v>41225</v>
      </c>
      <c r="PT10">
        <v>99.545000000000002</v>
      </c>
      <c r="PU10" s="1">
        <v>41285</v>
      </c>
      <c r="PV10">
        <v>99.325000000000003</v>
      </c>
      <c r="PW10" s="1">
        <v>41317</v>
      </c>
      <c r="PX10">
        <v>99.23</v>
      </c>
      <c r="PY10" s="1">
        <v>41374</v>
      </c>
      <c r="PZ10">
        <v>99.344999999999999</v>
      </c>
      <c r="QA10" s="1">
        <v>41403</v>
      </c>
      <c r="QB10">
        <v>99.32</v>
      </c>
      <c r="QC10" s="1">
        <v>41465</v>
      </c>
      <c r="QD10">
        <v>98.305000000000007</v>
      </c>
      <c r="QE10" s="1">
        <v>41495</v>
      </c>
      <c r="QF10">
        <v>98.5</v>
      </c>
      <c r="QG10" s="1">
        <v>41556</v>
      </c>
      <c r="QH10">
        <v>98.49</v>
      </c>
      <c r="QI10" s="1">
        <v>41589</v>
      </c>
      <c r="QJ10">
        <v>98.594999999999999</v>
      </c>
      <c r="QK10" s="1">
        <v>41649</v>
      </c>
      <c r="QL10">
        <v>98.17</v>
      </c>
      <c r="QM10" s="1">
        <v>41709</v>
      </c>
      <c r="QN10">
        <v>98.125</v>
      </c>
    </row>
    <row r="11" spans="1:458">
      <c r="A11" s="1">
        <v>32521</v>
      </c>
      <c r="B11">
        <v>90.7</v>
      </c>
      <c r="C11" s="1">
        <v>32639</v>
      </c>
      <c r="D11">
        <v>90.34</v>
      </c>
      <c r="E11" s="1">
        <v>32671</v>
      </c>
      <c r="F11">
        <v>91.39</v>
      </c>
      <c r="G11" s="1">
        <v>32757</v>
      </c>
      <c r="H11">
        <v>91.49</v>
      </c>
      <c r="I11" s="1">
        <v>32786</v>
      </c>
      <c r="J11">
        <v>91.39</v>
      </c>
      <c r="K11" s="1">
        <v>32771</v>
      </c>
      <c r="L11">
        <v>91.61</v>
      </c>
      <c r="M11" s="1">
        <v>32885</v>
      </c>
      <c r="N11">
        <v>92.11</v>
      </c>
      <c r="O11" s="1">
        <v>32888</v>
      </c>
      <c r="P11">
        <v>92.11</v>
      </c>
      <c r="Q11" s="1">
        <v>32954</v>
      </c>
      <c r="R11">
        <v>91.53</v>
      </c>
      <c r="S11" s="1">
        <v>33037</v>
      </c>
      <c r="T11">
        <v>91.97</v>
      </c>
      <c r="U11" s="1">
        <v>33043</v>
      </c>
      <c r="V11">
        <v>91.91</v>
      </c>
      <c r="W11" s="1">
        <v>33113</v>
      </c>
      <c r="X11">
        <v>92.14</v>
      </c>
      <c r="Y11" s="1">
        <v>33149</v>
      </c>
      <c r="Z11">
        <v>92.38</v>
      </c>
      <c r="AA11" s="1">
        <v>33184</v>
      </c>
      <c r="AB11">
        <v>92.48</v>
      </c>
      <c r="AC11" s="1">
        <v>33214</v>
      </c>
      <c r="AD11">
        <v>93</v>
      </c>
      <c r="AE11" s="1">
        <v>33214</v>
      </c>
      <c r="AF11">
        <v>93</v>
      </c>
      <c r="AG11" s="1">
        <v>33220</v>
      </c>
      <c r="AH11">
        <v>93.06</v>
      </c>
      <c r="AI11" s="1">
        <v>33283</v>
      </c>
      <c r="AJ11">
        <v>93.88</v>
      </c>
      <c r="AK11" s="1">
        <v>33283</v>
      </c>
      <c r="AL11">
        <v>93.9</v>
      </c>
      <c r="AM11" s="1">
        <v>33344</v>
      </c>
      <c r="AN11">
        <v>93.84</v>
      </c>
      <c r="AO11" s="1">
        <v>33371</v>
      </c>
      <c r="AP11">
        <v>93.94</v>
      </c>
      <c r="AQ11" s="1">
        <v>33295</v>
      </c>
      <c r="AR11">
        <v>93.63</v>
      </c>
      <c r="AS11" s="1">
        <v>33435</v>
      </c>
      <c r="AT11">
        <v>93.67</v>
      </c>
      <c r="AU11" s="1">
        <v>33463</v>
      </c>
      <c r="AV11">
        <v>94.25</v>
      </c>
      <c r="AW11" s="1">
        <v>33473</v>
      </c>
      <c r="AX11">
        <v>94.27</v>
      </c>
      <c r="AY11" s="1">
        <v>33512</v>
      </c>
      <c r="AZ11">
        <v>94.66</v>
      </c>
      <c r="BA11" s="1">
        <v>33511</v>
      </c>
      <c r="BB11">
        <v>94.61</v>
      </c>
      <c r="BC11" s="1">
        <v>33612</v>
      </c>
      <c r="BD11">
        <v>96.09</v>
      </c>
      <c r="BE11" s="1">
        <v>33617</v>
      </c>
      <c r="BF11">
        <v>95.82</v>
      </c>
      <c r="BG11" s="1">
        <v>33620</v>
      </c>
      <c r="BH11">
        <v>95.7</v>
      </c>
      <c r="BI11" s="1">
        <v>33632</v>
      </c>
      <c r="BJ11">
        <v>95.49</v>
      </c>
      <c r="BK11" s="1">
        <v>33674</v>
      </c>
      <c r="BL11">
        <v>94.81</v>
      </c>
      <c r="BM11" s="1">
        <v>33728</v>
      </c>
      <c r="BN11">
        <v>95.42</v>
      </c>
      <c r="BO11" s="1">
        <v>33753</v>
      </c>
      <c r="BP11">
        <v>95.59</v>
      </c>
      <c r="BQ11" s="1">
        <v>33828</v>
      </c>
      <c r="BR11">
        <v>96.66</v>
      </c>
      <c r="BS11" s="1">
        <v>33891</v>
      </c>
      <c r="BT11">
        <v>96.84</v>
      </c>
      <c r="BU11" s="1">
        <v>33945</v>
      </c>
      <c r="BV11">
        <v>96.17</v>
      </c>
      <c r="BW11" s="1">
        <v>34037</v>
      </c>
      <c r="BX11">
        <v>96.71</v>
      </c>
      <c r="BY11" s="1">
        <v>33879</v>
      </c>
      <c r="BZ11">
        <v>97.05</v>
      </c>
      <c r="CA11" s="1">
        <v>34044</v>
      </c>
      <c r="CB11">
        <v>96.7</v>
      </c>
      <c r="CC11" s="1">
        <v>34081</v>
      </c>
      <c r="CD11">
        <v>96.73</v>
      </c>
      <c r="CE11" s="1">
        <v>34129</v>
      </c>
      <c r="CF11">
        <v>96.29</v>
      </c>
      <c r="CG11" s="1">
        <v>34255</v>
      </c>
      <c r="CH11">
        <v>96.81</v>
      </c>
      <c r="CI11" s="1">
        <v>34347</v>
      </c>
      <c r="CJ11">
        <v>96.73</v>
      </c>
      <c r="CK11" s="1">
        <v>34347</v>
      </c>
      <c r="CL11">
        <v>96.6</v>
      </c>
      <c r="CM11" s="1">
        <v>34347</v>
      </c>
      <c r="CN11">
        <v>96.55</v>
      </c>
      <c r="CO11" s="1">
        <v>34352</v>
      </c>
      <c r="CP11">
        <v>96.48</v>
      </c>
      <c r="CQ11" s="1">
        <v>34429</v>
      </c>
      <c r="CR11">
        <v>95.2</v>
      </c>
      <c r="CS11" s="1">
        <v>34429</v>
      </c>
      <c r="CT11">
        <v>95.32</v>
      </c>
      <c r="CU11" s="1">
        <v>34557</v>
      </c>
      <c r="CV11">
        <v>94.42</v>
      </c>
      <c r="CW11" s="1">
        <v>34348</v>
      </c>
      <c r="CX11">
        <v>96</v>
      </c>
      <c r="CY11" s="1">
        <v>34557</v>
      </c>
      <c r="CZ11">
        <v>93.97</v>
      </c>
      <c r="DA11" s="1">
        <v>34557</v>
      </c>
      <c r="DB11">
        <v>94.26</v>
      </c>
      <c r="DC11" s="1">
        <v>34611</v>
      </c>
      <c r="DD11">
        <v>93.55</v>
      </c>
      <c r="DE11" s="1">
        <v>34689</v>
      </c>
      <c r="DF11">
        <v>92.53</v>
      </c>
      <c r="DG11" s="1">
        <v>34817</v>
      </c>
      <c r="DH11">
        <v>93.7</v>
      </c>
      <c r="DI11" s="1">
        <v>34821</v>
      </c>
      <c r="DJ11">
        <v>93.71</v>
      </c>
      <c r="DK11" s="1">
        <v>34857</v>
      </c>
      <c r="DL11">
        <v>94.38</v>
      </c>
      <c r="DM11" s="1">
        <v>34971</v>
      </c>
      <c r="DN11">
        <v>94.5</v>
      </c>
      <c r="DO11" s="1">
        <v>35174</v>
      </c>
      <c r="DP11">
        <v>94.34</v>
      </c>
      <c r="DQ11" s="1">
        <v>34941</v>
      </c>
      <c r="DR11">
        <v>94.52</v>
      </c>
      <c r="DS11" s="1">
        <v>34971</v>
      </c>
      <c r="DT11">
        <v>94.5</v>
      </c>
      <c r="DU11" s="1">
        <v>34971</v>
      </c>
      <c r="DV11">
        <v>94.44</v>
      </c>
      <c r="DW11" s="1">
        <v>35081</v>
      </c>
      <c r="DX11">
        <v>95.23</v>
      </c>
      <c r="DY11" s="1">
        <v>35104</v>
      </c>
      <c r="DZ11">
        <v>95.47</v>
      </c>
      <c r="EA11" s="1">
        <v>35103</v>
      </c>
      <c r="EB11">
        <v>95.46</v>
      </c>
      <c r="EC11" s="1">
        <v>35104</v>
      </c>
      <c r="ED11">
        <v>95.47</v>
      </c>
      <c r="EE11" s="1">
        <v>35174</v>
      </c>
      <c r="EF11">
        <v>94.25</v>
      </c>
      <c r="EG11" s="1">
        <v>35319</v>
      </c>
      <c r="EH11">
        <v>93.91</v>
      </c>
      <c r="EI11" s="1">
        <v>35373</v>
      </c>
      <c r="EJ11">
        <v>94.53</v>
      </c>
      <c r="EK11" s="1">
        <v>35388</v>
      </c>
      <c r="EL11">
        <v>94.57</v>
      </c>
      <c r="EM11" s="1">
        <v>35506</v>
      </c>
      <c r="EN11">
        <v>94.08</v>
      </c>
      <c r="EO11" s="1">
        <v>35479</v>
      </c>
      <c r="EP11">
        <v>94.51</v>
      </c>
      <c r="EQ11" s="1">
        <v>35506</v>
      </c>
      <c r="ER11">
        <v>93.99</v>
      </c>
      <c r="ES11" s="1">
        <v>35591</v>
      </c>
      <c r="ET11">
        <v>93.98</v>
      </c>
      <c r="EU11" s="1">
        <v>35591</v>
      </c>
      <c r="EV11">
        <v>93.93</v>
      </c>
      <c r="EW11" s="1">
        <v>35723</v>
      </c>
      <c r="EX11">
        <v>94.16</v>
      </c>
      <c r="EY11" s="1">
        <v>35724</v>
      </c>
      <c r="EZ11">
        <v>94.11</v>
      </c>
      <c r="FA11" s="1">
        <v>35780</v>
      </c>
      <c r="FB11">
        <v>94.36</v>
      </c>
      <c r="FC11" s="1">
        <v>35860</v>
      </c>
      <c r="FD11">
        <v>94.49</v>
      </c>
      <c r="FE11" s="1">
        <v>35863</v>
      </c>
      <c r="FF11">
        <v>94.48</v>
      </c>
      <c r="FG11" s="1">
        <v>35863</v>
      </c>
      <c r="FH11">
        <v>94.48</v>
      </c>
      <c r="FI11" s="1">
        <v>35863</v>
      </c>
      <c r="FJ11">
        <v>94.46</v>
      </c>
      <c r="FK11" s="1">
        <v>35863</v>
      </c>
      <c r="FL11">
        <v>94.5</v>
      </c>
      <c r="FM11" s="1">
        <v>35955</v>
      </c>
      <c r="FN11">
        <v>94.38</v>
      </c>
      <c r="FO11" s="1">
        <v>36038</v>
      </c>
      <c r="FP11">
        <v>94.89</v>
      </c>
      <c r="FQ11" s="1">
        <v>36070</v>
      </c>
      <c r="FR11">
        <v>95.61</v>
      </c>
      <c r="FS11" s="1">
        <v>36171</v>
      </c>
      <c r="FT11">
        <v>95.25</v>
      </c>
      <c r="FU11" s="1">
        <v>36174</v>
      </c>
      <c r="FV11">
        <v>95.44</v>
      </c>
      <c r="FW11" s="1">
        <v>36171</v>
      </c>
      <c r="FX11">
        <v>95.25</v>
      </c>
      <c r="FY11" s="1">
        <v>36174</v>
      </c>
      <c r="FZ11">
        <v>95.22</v>
      </c>
      <c r="GA11" s="1">
        <v>36329</v>
      </c>
      <c r="GB11">
        <v>94.62</v>
      </c>
      <c r="GC11" s="1">
        <v>36423</v>
      </c>
      <c r="GD11">
        <v>94.46</v>
      </c>
      <c r="GE11" s="1">
        <v>36497</v>
      </c>
      <c r="GF11">
        <v>94.03</v>
      </c>
      <c r="GG11" s="1">
        <v>36497</v>
      </c>
      <c r="GH11">
        <v>94.14</v>
      </c>
      <c r="GI11" s="1">
        <v>36564</v>
      </c>
      <c r="GJ11">
        <v>93.59</v>
      </c>
      <c r="GK11" s="1">
        <v>36605</v>
      </c>
      <c r="GL11">
        <v>93.21</v>
      </c>
      <c r="GM11" s="1">
        <v>36605</v>
      </c>
      <c r="GN11">
        <v>93.33</v>
      </c>
      <c r="GO11" s="1">
        <v>36564</v>
      </c>
      <c r="GP11">
        <v>93.48</v>
      </c>
      <c r="GQ11" s="1">
        <v>36725</v>
      </c>
      <c r="GR11">
        <v>93.15</v>
      </c>
      <c r="GS11" s="1">
        <v>36655</v>
      </c>
      <c r="GT11">
        <v>92.754999999999995</v>
      </c>
      <c r="GU11" s="1">
        <v>36725</v>
      </c>
      <c r="GV11">
        <v>93.15</v>
      </c>
      <c r="GW11" s="1">
        <v>36871</v>
      </c>
      <c r="GX11">
        <v>94.09</v>
      </c>
      <c r="GY11" s="1">
        <v>36875</v>
      </c>
      <c r="GZ11">
        <v>94.18</v>
      </c>
      <c r="HA11" s="1">
        <v>36878</v>
      </c>
      <c r="HB11">
        <v>94.32</v>
      </c>
      <c r="HC11" s="1">
        <v>36943</v>
      </c>
      <c r="HD11">
        <v>95.204999999999998</v>
      </c>
      <c r="HE11" s="1">
        <v>37019</v>
      </c>
      <c r="HF11">
        <v>96.174999999999997</v>
      </c>
      <c r="HG11" s="1">
        <v>37070</v>
      </c>
      <c r="HH11">
        <v>96.2</v>
      </c>
      <c r="HI11" s="1">
        <v>37070</v>
      </c>
      <c r="HJ11">
        <v>96.02</v>
      </c>
      <c r="HK11" s="1">
        <v>37057</v>
      </c>
      <c r="HL11">
        <v>96.12</v>
      </c>
      <c r="HM11" s="1">
        <v>37057</v>
      </c>
      <c r="HN11">
        <v>96.09</v>
      </c>
      <c r="HO11" s="1">
        <v>37147</v>
      </c>
      <c r="HP11">
        <v>97.41</v>
      </c>
      <c r="HQ11" s="1">
        <v>37263</v>
      </c>
      <c r="HR11">
        <v>97.84</v>
      </c>
      <c r="HS11" s="1">
        <v>37263</v>
      </c>
      <c r="HT11">
        <v>97.67</v>
      </c>
      <c r="HU11" s="1">
        <v>37302</v>
      </c>
      <c r="HV11">
        <v>97.4</v>
      </c>
      <c r="HW11" s="1">
        <v>37306</v>
      </c>
      <c r="HX11">
        <v>97.295000000000002</v>
      </c>
      <c r="HY11" s="1">
        <v>37085</v>
      </c>
      <c r="HZ11">
        <v>93.424999999999997</v>
      </c>
      <c r="IA11" s="1">
        <v>37453</v>
      </c>
      <c r="IB11">
        <v>97.94</v>
      </c>
      <c r="IC11" s="1">
        <v>37433</v>
      </c>
      <c r="ID11">
        <v>97.62</v>
      </c>
      <c r="IE11" s="1">
        <v>37270</v>
      </c>
      <c r="IF11">
        <v>93.424999999999997</v>
      </c>
      <c r="IG11" s="1">
        <v>37566</v>
      </c>
      <c r="IH11">
        <v>98.68</v>
      </c>
      <c r="II11" s="1">
        <v>37300</v>
      </c>
      <c r="IJ11">
        <v>93.424999999999997</v>
      </c>
      <c r="IK11" s="1">
        <v>37357</v>
      </c>
      <c r="IL11">
        <v>93.424999999999997</v>
      </c>
      <c r="IM11" s="1">
        <v>37389</v>
      </c>
      <c r="IN11">
        <v>93.424999999999997</v>
      </c>
      <c r="IO11" s="1">
        <v>37420</v>
      </c>
      <c r="IP11">
        <v>93.424999999999997</v>
      </c>
      <c r="IQ11" s="1">
        <v>37768</v>
      </c>
      <c r="IR11">
        <v>98.91</v>
      </c>
      <c r="IS11" s="1">
        <v>37776</v>
      </c>
      <c r="IT11">
        <v>98.97</v>
      </c>
      <c r="IU11" s="1">
        <v>37816</v>
      </c>
      <c r="IV11">
        <v>98.875</v>
      </c>
      <c r="IW11" s="1">
        <v>37635</v>
      </c>
      <c r="IX11">
        <v>93.424999999999997</v>
      </c>
      <c r="IY11" s="1">
        <v>37937</v>
      </c>
      <c r="IZ11">
        <v>98.144999999999996</v>
      </c>
      <c r="JA11" s="1">
        <v>38012</v>
      </c>
      <c r="JB11">
        <v>98.55</v>
      </c>
      <c r="JC11" s="1">
        <v>38013</v>
      </c>
      <c r="JD11">
        <v>98.5</v>
      </c>
      <c r="JE11" s="1">
        <v>38021</v>
      </c>
      <c r="JF11">
        <v>98.38</v>
      </c>
      <c r="JG11" s="1">
        <v>38022</v>
      </c>
      <c r="JH11">
        <v>98.38</v>
      </c>
      <c r="JI11" s="1">
        <v>38022</v>
      </c>
      <c r="JJ11">
        <v>98.38</v>
      </c>
      <c r="JK11" s="1">
        <v>38022</v>
      </c>
      <c r="JL11">
        <v>98.38</v>
      </c>
      <c r="JM11" s="1">
        <v>38022</v>
      </c>
      <c r="JN11">
        <v>98.38</v>
      </c>
      <c r="JO11" s="1">
        <v>38022</v>
      </c>
      <c r="JP11">
        <v>98.38</v>
      </c>
      <c r="JQ11" s="1">
        <v>38022</v>
      </c>
      <c r="JR11">
        <v>98.38</v>
      </c>
      <c r="JS11" s="1">
        <v>38022</v>
      </c>
      <c r="JT11">
        <v>98.38</v>
      </c>
      <c r="JU11" s="1">
        <v>38058</v>
      </c>
      <c r="JV11">
        <v>98.38</v>
      </c>
      <c r="JW11" s="1">
        <v>38091</v>
      </c>
      <c r="JX11">
        <v>98.35</v>
      </c>
      <c r="JY11" s="1">
        <v>38341</v>
      </c>
      <c r="JZ11">
        <v>96.87</v>
      </c>
      <c r="KA11" s="1">
        <v>38182</v>
      </c>
      <c r="KB11">
        <v>96.96</v>
      </c>
      <c r="KC11" s="1">
        <v>38245</v>
      </c>
      <c r="KD11">
        <v>96.944999999999993</v>
      </c>
      <c r="KE11" s="1">
        <v>38334</v>
      </c>
      <c r="KF11">
        <v>96.875</v>
      </c>
      <c r="KG11" s="1">
        <v>38274</v>
      </c>
      <c r="KH11">
        <v>96.915000000000006</v>
      </c>
      <c r="KI11" s="1">
        <v>38365</v>
      </c>
      <c r="KJ11">
        <v>96.454999999999998</v>
      </c>
      <c r="KK11" s="1">
        <v>38456</v>
      </c>
      <c r="KL11">
        <v>96.06</v>
      </c>
      <c r="KM11" s="1">
        <v>38394</v>
      </c>
      <c r="KN11">
        <v>96.49</v>
      </c>
      <c r="KO11" s="1">
        <v>38484</v>
      </c>
      <c r="KP11">
        <v>96.08</v>
      </c>
      <c r="KQ11" s="1">
        <v>38548</v>
      </c>
      <c r="KR11">
        <v>95.94</v>
      </c>
      <c r="KS11" s="1">
        <v>38609</v>
      </c>
      <c r="KT11">
        <v>95.625</v>
      </c>
      <c r="KU11" s="1">
        <v>38699</v>
      </c>
      <c r="KV11">
        <v>95.25</v>
      </c>
      <c r="KW11" s="1">
        <v>38639</v>
      </c>
      <c r="KX11">
        <v>95.4</v>
      </c>
      <c r="KY11" s="1">
        <v>38730</v>
      </c>
      <c r="KZ11">
        <v>95.32</v>
      </c>
      <c r="LA11" s="1">
        <v>38803</v>
      </c>
      <c r="LB11">
        <v>95.13</v>
      </c>
      <c r="LC11" s="1">
        <v>38820</v>
      </c>
      <c r="LD11">
        <v>94.88</v>
      </c>
      <c r="LE11" s="1">
        <v>38848</v>
      </c>
      <c r="LF11">
        <v>94.765000000000001</v>
      </c>
      <c r="LG11" s="1">
        <v>38943</v>
      </c>
      <c r="LH11">
        <v>94.76</v>
      </c>
      <c r="LI11" s="1">
        <v>38912</v>
      </c>
      <c r="LJ11">
        <v>94.66</v>
      </c>
      <c r="LK11" s="1">
        <v>39002</v>
      </c>
      <c r="LL11">
        <v>95.015000000000001</v>
      </c>
      <c r="LM11" s="1">
        <v>39065</v>
      </c>
      <c r="LN11">
        <v>95.265000000000001</v>
      </c>
      <c r="LO11" s="1">
        <v>39094</v>
      </c>
      <c r="LP11">
        <v>95.114999999999995</v>
      </c>
      <c r="LQ11" s="1">
        <v>39127</v>
      </c>
      <c r="LR11">
        <v>95.084999999999994</v>
      </c>
      <c r="LS11" s="1">
        <v>39213</v>
      </c>
      <c r="LT11">
        <v>95.194999999999993</v>
      </c>
      <c r="LU11" s="1">
        <v>39276</v>
      </c>
      <c r="LV11">
        <v>94.87</v>
      </c>
      <c r="LW11" s="1">
        <v>39307</v>
      </c>
      <c r="LX11">
        <v>95.474999999999994</v>
      </c>
      <c r="LY11" s="1">
        <v>39429</v>
      </c>
      <c r="LZ11">
        <v>96.715000000000003</v>
      </c>
      <c r="MA11" s="1">
        <v>39366</v>
      </c>
      <c r="MB11">
        <v>95.69</v>
      </c>
      <c r="MC11" s="1">
        <v>39461</v>
      </c>
      <c r="MD11">
        <v>97.435000000000002</v>
      </c>
      <c r="ME11" s="1">
        <v>39520</v>
      </c>
      <c r="MF11">
        <v>97.98</v>
      </c>
      <c r="MG11" s="1">
        <v>39549</v>
      </c>
      <c r="MH11">
        <v>97.875</v>
      </c>
      <c r="MI11" s="1">
        <v>39581</v>
      </c>
      <c r="MJ11">
        <v>97.02</v>
      </c>
      <c r="MK11" s="1">
        <v>39643</v>
      </c>
      <c r="ML11">
        <v>97.135000000000005</v>
      </c>
      <c r="MM11" s="1">
        <v>39673</v>
      </c>
      <c r="MN11">
        <v>96.46</v>
      </c>
      <c r="MO11" s="1">
        <v>39734</v>
      </c>
      <c r="MP11">
        <v>97.254999999999995</v>
      </c>
      <c r="MQ11" s="1">
        <v>39793</v>
      </c>
      <c r="MR11">
        <v>98.44</v>
      </c>
      <c r="MS11" s="1">
        <v>39827</v>
      </c>
      <c r="MT11">
        <v>98.504999999999995</v>
      </c>
      <c r="MU11" s="1">
        <v>39885</v>
      </c>
      <c r="MV11">
        <v>98.474999999999994</v>
      </c>
      <c r="MW11" s="1">
        <v>39918</v>
      </c>
      <c r="MX11">
        <v>98.52</v>
      </c>
      <c r="MY11" s="1">
        <v>39946</v>
      </c>
      <c r="MZ11">
        <v>98.325000000000003</v>
      </c>
      <c r="NA11" s="1">
        <v>40008</v>
      </c>
      <c r="NB11">
        <v>97.86</v>
      </c>
      <c r="NC11" s="1">
        <v>40038</v>
      </c>
      <c r="ND11">
        <v>97.435000000000002</v>
      </c>
      <c r="NE11" s="1">
        <v>40099</v>
      </c>
      <c r="NF11">
        <v>97.724999999999994</v>
      </c>
      <c r="NG11" s="1">
        <v>40158</v>
      </c>
      <c r="NH11">
        <v>97.935000000000002</v>
      </c>
      <c r="NI11" s="1">
        <v>40192</v>
      </c>
      <c r="NJ11">
        <v>97.82</v>
      </c>
      <c r="NK11" s="1">
        <v>40248</v>
      </c>
      <c r="NL11">
        <v>97.87</v>
      </c>
      <c r="NM11" s="1">
        <v>40281</v>
      </c>
      <c r="NN11">
        <v>97.87</v>
      </c>
      <c r="NO11" s="1">
        <v>40311</v>
      </c>
      <c r="NP11">
        <v>98.31</v>
      </c>
      <c r="NQ11" s="1">
        <v>40373</v>
      </c>
      <c r="NR11">
        <v>98.8</v>
      </c>
      <c r="NS11" s="1">
        <v>40402</v>
      </c>
      <c r="NT11">
        <v>99.025000000000006</v>
      </c>
      <c r="NU11" s="1">
        <v>40464</v>
      </c>
      <c r="NV11">
        <v>99.394999999999996</v>
      </c>
      <c r="NW11" s="1">
        <v>40525</v>
      </c>
      <c r="NX11">
        <v>98.825000000000003</v>
      </c>
      <c r="NY11" s="1">
        <v>40556</v>
      </c>
      <c r="NZ11">
        <v>98.775000000000006</v>
      </c>
      <c r="OA11" s="1">
        <v>40612</v>
      </c>
      <c r="OB11">
        <v>98.37</v>
      </c>
      <c r="OC11" s="1">
        <v>40585</v>
      </c>
      <c r="OD11">
        <v>98.17</v>
      </c>
      <c r="OE11" s="1">
        <v>40612</v>
      </c>
      <c r="OF11">
        <v>98.29</v>
      </c>
      <c r="OG11" s="1">
        <v>40612</v>
      </c>
      <c r="OH11">
        <v>98.12</v>
      </c>
      <c r="OI11" s="1">
        <v>40612</v>
      </c>
      <c r="OJ11">
        <v>97.935000000000002</v>
      </c>
      <c r="OK11" s="1">
        <v>40612</v>
      </c>
      <c r="OL11">
        <v>97.844999999999999</v>
      </c>
      <c r="OM11" s="1">
        <v>40612</v>
      </c>
      <c r="ON11">
        <v>97.775000000000006</v>
      </c>
      <c r="OO11" s="1">
        <v>40612</v>
      </c>
      <c r="OP11">
        <v>97.61</v>
      </c>
      <c r="OQ11" s="1">
        <v>40612</v>
      </c>
      <c r="OR11">
        <v>97.54</v>
      </c>
      <c r="OS11" s="1">
        <v>40675</v>
      </c>
      <c r="OT11">
        <v>97.605000000000004</v>
      </c>
      <c r="OU11" s="1">
        <v>40646</v>
      </c>
      <c r="OV11">
        <v>97.24</v>
      </c>
      <c r="OW11" s="1">
        <v>40738</v>
      </c>
      <c r="OX11">
        <v>98.234999999999999</v>
      </c>
      <c r="OY11" s="1">
        <v>40766</v>
      </c>
      <c r="OZ11">
        <v>99.09</v>
      </c>
      <c r="PA11" s="1">
        <v>40829</v>
      </c>
      <c r="PB11">
        <v>98.89</v>
      </c>
      <c r="PC11" s="1">
        <v>40921</v>
      </c>
      <c r="PD11">
        <v>99.31</v>
      </c>
      <c r="PE11" s="1">
        <v>40858</v>
      </c>
      <c r="PF11">
        <v>99.12</v>
      </c>
      <c r="PG11" s="1">
        <v>40952</v>
      </c>
      <c r="PH11">
        <v>99.215000000000003</v>
      </c>
      <c r="PI11" s="1">
        <v>41011</v>
      </c>
      <c r="PJ11">
        <v>99.15</v>
      </c>
      <c r="PK11" s="1">
        <v>41040</v>
      </c>
      <c r="PL11">
        <v>99.275000000000006</v>
      </c>
      <c r="PM11" s="1">
        <v>41103</v>
      </c>
      <c r="PN11">
        <v>99.495000000000005</v>
      </c>
      <c r="PO11" s="1">
        <v>41134</v>
      </c>
      <c r="PP11">
        <v>99.43</v>
      </c>
      <c r="PQ11" s="1">
        <v>41193</v>
      </c>
      <c r="PR11">
        <v>99.504999999999995</v>
      </c>
      <c r="PS11" s="1">
        <v>41226</v>
      </c>
      <c r="PT11">
        <v>99.555000000000007</v>
      </c>
      <c r="PU11" s="1">
        <v>41288</v>
      </c>
      <c r="PV11">
        <v>99.34</v>
      </c>
      <c r="PW11" s="1">
        <v>41318</v>
      </c>
      <c r="PX11">
        <v>99.185000000000002</v>
      </c>
      <c r="PY11" s="1">
        <v>41375</v>
      </c>
      <c r="PZ11">
        <v>99.355000000000004</v>
      </c>
      <c r="QA11" s="1">
        <v>41404</v>
      </c>
      <c r="QB11">
        <v>99.254999999999995</v>
      </c>
      <c r="QC11" s="1">
        <v>41466</v>
      </c>
      <c r="QD11">
        <v>98.44</v>
      </c>
      <c r="QE11" s="1">
        <v>41498</v>
      </c>
      <c r="QF11">
        <v>98.5</v>
      </c>
      <c r="QG11" s="1">
        <v>41557</v>
      </c>
      <c r="QH11">
        <v>98.48</v>
      </c>
      <c r="QI11" s="1">
        <v>41590</v>
      </c>
      <c r="QJ11">
        <v>98.555000000000007</v>
      </c>
      <c r="QK11" s="1">
        <v>41652</v>
      </c>
      <c r="QL11">
        <v>98.25</v>
      </c>
      <c r="QM11" s="1">
        <v>41710</v>
      </c>
      <c r="QN11">
        <v>98.15</v>
      </c>
    </row>
    <row r="12" spans="1:458">
      <c r="A12" s="1">
        <v>32524</v>
      </c>
      <c r="B12">
        <v>90.7</v>
      </c>
      <c r="C12" s="1">
        <v>32640</v>
      </c>
      <c r="D12">
        <v>90.75</v>
      </c>
      <c r="E12" s="1">
        <v>32672</v>
      </c>
      <c r="F12">
        <v>91.22</v>
      </c>
      <c r="G12" s="1">
        <v>32758</v>
      </c>
      <c r="H12">
        <v>91.49</v>
      </c>
      <c r="I12" s="1">
        <v>32787</v>
      </c>
      <c r="J12">
        <v>91.58</v>
      </c>
      <c r="K12" s="1">
        <v>32772</v>
      </c>
      <c r="L12">
        <v>91.52</v>
      </c>
      <c r="M12" s="1">
        <v>32888</v>
      </c>
      <c r="N12">
        <v>92.07</v>
      </c>
      <c r="O12" s="1">
        <v>32889</v>
      </c>
      <c r="P12">
        <v>92.04</v>
      </c>
      <c r="Q12" s="1">
        <v>32955</v>
      </c>
      <c r="R12">
        <v>91.54</v>
      </c>
      <c r="S12" s="1">
        <v>33038</v>
      </c>
      <c r="T12">
        <v>91.97</v>
      </c>
      <c r="U12" s="1">
        <v>33044</v>
      </c>
      <c r="V12">
        <v>91.89</v>
      </c>
      <c r="W12" s="1">
        <v>33114</v>
      </c>
      <c r="X12">
        <v>92.19</v>
      </c>
      <c r="Y12" s="1">
        <v>33150</v>
      </c>
      <c r="Z12">
        <v>92.39</v>
      </c>
      <c r="AA12" s="1">
        <v>33185</v>
      </c>
      <c r="AB12">
        <v>92.45</v>
      </c>
      <c r="AC12" s="1">
        <v>33217</v>
      </c>
      <c r="AD12">
        <v>93.08</v>
      </c>
      <c r="AE12" s="1">
        <v>33217</v>
      </c>
      <c r="AF12">
        <v>93.08</v>
      </c>
      <c r="AG12" s="1">
        <v>33221</v>
      </c>
      <c r="AH12">
        <v>93.06</v>
      </c>
      <c r="AI12" s="1">
        <v>33284</v>
      </c>
      <c r="AJ12">
        <v>93.85</v>
      </c>
      <c r="AK12" s="1">
        <v>33284</v>
      </c>
      <c r="AL12">
        <v>93.85</v>
      </c>
      <c r="AM12" s="1">
        <v>33345</v>
      </c>
      <c r="AN12">
        <v>93.84</v>
      </c>
      <c r="AO12" s="1">
        <v>33372</v>
      </c>
      <c r="AP12">
        <v>93.94</v>
      </c>
      <c r="AQ12" s="1">
        <v>33296</v>
      </c>
      <c r="AR12">
        <v>93.51</v>
      </c>
      <c r="AS12" s="1">
        <v>33436</v>
      </c>
      <c r="AT12">
        <v>93.64</v>
      </c>
      <c r="AU12" s="1">
        <v>33464</v>
      </c>
      <c r="AV12">
        <v>94.33</v>
      </c>
      <c r="AW12" s="1">
        <v>33476</v>
      </c>
      <c r="AX12">
        <v>94.27</v>
      </c>
      <c r="AY12" s="1">
        <v>33513</v>
      </c>
      <c r="AZ12">
        <v>94.67</v>
      </c>
      <c r="BA12" s="1">
        <v>33512</v>
      </c>
      <c r="BB12">
        <v>94.62</v>
      </c>
      <c r="BC12" s="1">
        <v>33613</v>
      </c>
      <c r="BD12">
        <v>96.01</v>
      </c>
      <c r="BE12" s="1">
        <v>33618</v>
      </c>
      <c r="BF12">
        <v>95.77</v>
      </c>
      <c r="BG12" s="1">
        <v>33623</v>
      </c>
      <c r="BH12">
        <v>95.7</v>
      </c>
      <c r="BI12" s="1">
        <v>33633</v>
      </c>
      <c r="BJ12">
        <v>95.49</v>
      </c>
      <c r="BK12" s="1">
        <v>33675</v>
      </c>
      <c r="BL12">
        <v>94.73</v>
      </c>
      <c r="BM12" s="1">
        <v>33729</v>
      </c>
      <c r="BN12">
        <v>95.44</v>
      </c>
      <c r="BO12" s="1">
        <v>33756</v>
      </c>
      <c r="BP12">
        <v>95.51</v>
      </c>
      <c r="BQ12" s="1">
        <v>33829</v>
      </c>
      <c r="BR12">
        <v>96.66</v>
      </c>
      <c r="BS12" s="1">
        <v>33892</v>
      </c>
      <c r="BT12">
        <v>96.85</v>
      </c>
      <c r="BU12" s="1">
        <v>33946</v>
      </c>
      <c r="BV12">
        <v>96.21</v>
      </c>
      <c r="BW12" s="1">
        <v>34038</v>
      </c>
      <c r="BX12">
        <v>96.71</v>
      </c>
      <c r="BY12" s="1">
        <v>33882</v>
      </c>
      <c r="BZ12">
        <v>97.08</v>
      </c>
      <c r="CA12" s="1">
        <v>34045</v>
      </c>
      <c r="CB12">
        <v>96.73</v>
      </c>
      <c r="CC12" s="1">
        <v>34082</v>
      </c>
      <c r="CD12">
        <v>96.73</v>
      </c>
      <c r="CE12" s="1">
        <v>34130</v>
      </c>
      <c r="CF12">
        <v>96.31</v>
      </c>
      <c r="CG12" s="1">
        <v>34256</v>
      </c>
      <c r="CH12">
        <v>96.83</v>
      </c>
      <c r="CI12" s="1">
        <v>34348</v>
      </c>
      <c r="CJ12">
        <v>96.71</v>
      </c>
      <c r="CK12" s="1">
        <v>34348</v>
      </c>
      <c r="CL12">
        <v>96.6</v>
      </c>
      <c r="CM12" s="1">
        <v>34348</v>
      </c>
      <c r="CN12">
        <v>96.54</v>
      </c>
      <c r="CO12" s="1">
        <v>34353</v>
      </c>
      <c r="CP12">
        <v>96.49</v>
      </c>
      <c r="CQ12" s="1">
        <v>34430</v>
      </c>
      <c r="CR12">
        <v>95.2</v>
      </c>
      <c r="CS12" s="1">
        <v>34430</v>
      </c>
      <c r="CT12">
        <v>95.35</v>
      </c>
      <c r="CU12" s="1">
        <v>34558</v>
      </c>
      <c r="CV12">
        <v>94.49</v>
      </c>
      <c r="CW12" s="1">
        <v>34351</v>
      </c>
      <c r="CX12">
        <v>96</v>
      </c>
      <c r="CY12" s="1">
        <v>34558</v>
      </c>
      <c r="CZ12">
        <v>94.04</v>
      </c>
      <c r="DA12" s="1">
        <v>34558</v>
      </c>
      <c r="DB12">
        <v>94.33</v>
      </c>
      <c r="DC12" s="1">
        <v>34612</v>
      </c>
      <c r="DD12">
        <v>93.51</v>
      </c>
      <c r="DE12" s="1">
        <v>34690</v>
      </c>
      <c r="DF12">
        <v>92.35</v>
      </c>
      <c r="DG12" s="1">
        <v>34820</v>
      </c>
      <c r="DH12">
        <v>93.7</v>
      </c>
      <c r="DI12" s="1">
        <v>34822</v>
      </c>
      <c r="DJ12">
        <v>93.79</v>
      </c>
      <c r="DK12" s="1">
        <v>34858</v>
      </c>
      <c r="DL12">
        <v>94.28</v>
      </c>
      <c r="DM12" s="1">
        <v>34974</v>
      </c>
      <c r="DN12">
        <v>94.5</v>
      </c>
      <c r="DO12" s="1">
        <v>35177</v>
      </c>
      <c r="DP12">
        <v>94.36</v>
      </c>
      <c r="DQ12" s="1">
        <v>34942</v>
      </c>
      <c r="DR12">
        <v>94.55</v>
      </c>
      <c r="DS12" s="1">
        <v>34974</v>
      </c>
      <c r="DT12">
        <v>94.5</v>
      </c>
      <c r="DU12" s="1">
        <v>34974</v>
      </c>
      <c r="DV12">
        <v>94.44</v>
      </c>
      <c r="DW12" s="1">
        <v>35082</v>
      </c>
      <c r="DX12">
        <v>95.25</v>
      </c>
      <c r="DY12" s="1">
        <v>35107</v>
      </c>
      <c r="DZ12">
        <v>95.51</v>
      </c>
      <c r="EA12" s="1">
        <v>35104</v>
      </c>
      <c r="EB12">
        <v>95.47</v>
      </c>
      <c r="EC12" s="1">
        <v>35107</v>
      </c>
      <c r="ED12">
        <v>95.51</v>
      </c>
      <c r="EE12" s="1">
        <v>35177</v>
      </c>
      <c r="EF12">
        <v>94.27</v>
      </c>
      <c r="EG12" s="1">
        <v>35320</v>
      </c>
      <c r="EH12">
        <v>93.96</v>
      </c>
      <c r="EI12" s="1">
        <v>35374</v>
      </c>
      <c r="EJ12">
        <v>94.56</v>
      </c>
      <c r="EK12" s="1">
        <v>35389</v>
      </c>
      <c r="EL12">
        <v>94.57</v>
      </c>
      <c r="EM12" s="1">
        <v>35507</v>
      </c>
      <c r="EN12">
        <v>94.08</v>
      </c>
      <c r="EO12" s="1">
        <v>35480</v>
      </c>
      <c r="EP12">
        <v>94.5</v>
      </c>
      <c r="EQ12" s="1">
        <v>35507</v>
      </c>
      <c r="ER12">
        <v>93.99</v>
      </c>
      <c r="ES12" s="1">
        <v>35592</v>
      </c>
      <c r="ET12">
        <v>93.99</v>
      </c>
      <c r="EU12" s="1">
        <v>35592</v>
      </c>
      <c r="EV12">
        <v>93.94</v>
      </c>
      <c r="EW12" s="1">
        <v>35724</v>
      </c>
      <c r="EX12">
        <v>94.16</v>
      </c>
      <c r="EY12" s="1">
        <v>35725</v>
      </c>
      <c r="EZ12">
        <v>94.12</v>
      </c>
      <c r="FA12" s="1">
        <v>35781</v>
      </c>
      <c r="FB12">
        <v>94.34</v>
      </c>
      <c r="FC12" s="1">
        <v>35863</v>
      </c>
      <c r="FD12">
        <v>94.5</v>
      </c>
      <c r="FE12" s="1">
        <v>35864</v>
      </c>
      <c r="FF12">
        <v>94.51</v>
      </c>
      <c r="FG12" s="1">
        <v>35864</v>
      </c>
      <c r="FH12">
        <v>94.53</v>
      </c>
      <c r="FI12" s="1">
        <v>35864</v>
      </c>
      <c r="FJ12">
        <v>94.47</v>
      </c>
      <c r="FK12" s="1">
        <v>35864</v>
      </c>
      <c r="FL12">
        <v>94.51</v>
      </c>
      <c r="FM12" s="1">
        <v>35956</v>
      </c>
      <c r="FN12">
        <v>94.4</v>
      </c>
      <c r="FO12" s="1">
        <v>36039</v>
      </c>
      <c r="FP12">
        <v>94.91</v>
      </c>
      <c r="FQ12" s="1">
        <v>36073</v>
      </c>
      <c r="FR12">
        <v>95.7</v>
      </c>
      <c r="FS12" s="1">
        <v>36172</v>
      </c>
      <c r="FT12">
        <v>95.29</v>
      </c>
      <c r="FU12" s="1">
        <v>36175</v>
      </c>
      <c r="FV12">
        <v>95.4</v>
      </c>
      <c r="FW12" s="1">
        <v>36172</v>
      </c>
      <c r="FX12">
        <v>95.29</v>
      </c>
      <c r="FY12" s="1">
        <v>36175</v>
      </c>
      <c r="FZ12">
        <v>95.18</v>
      </c>
      <c r="GA12" s="1">
        <v>36332</v>
      </c>
      <c r="GB12">
        <v>94.6</v>
      </c>
      <c r="GC12" s="1">
        <v>36424</v>
      </c>
      <c r="GD12">
        <v>94.46</v>
      </c>
      <c r="GE12" s="1">
        <v>36500</v>
      </c>
      <c r="GF12">
        <v>94.01</v>
      </c>
      <c r="GG12" s="1">
        <v>36500</v>
      </c>
      <c r="GH12">
        <v>94.12</v>
      </c>
      <c r="GI12" s="1">
        <v>36565</v>
      </c>
      <c r="GJ12">
        <v>93.58</v>
      </c>
      <c r="GK12" s="1">
        <v>36606</v>
      </c>
      <c r="GL12">
        <v>93.21</v>
      </c>
      <c r="GM12" s="1">
        <v>36606</v>
      </c>
      <c r="GN12">
        <v>93.33</v>
      </c>
      <c r="GO12" s="1">
        <v>36565</v>
      </c>
      <c r="GP12">
        <v>93.47</v>
      </c>
      <c r="GQ12" s="1">
        <v>36726</v>
      </c>
      <c r="GR12">
        <v>93.14</v>
      </c>
      <c r="GS12" s="1">
        <v>36656</v>
      </c>
      <c r="GT12">
        <v>92.775000000000006</v>
      </c>
      <c r="GU12" s="1">
        <v>36726</v>
      </c>
      <c r="GV12">
        <v>93.14</v>
      </c>
      <c r="GW12" s="1">
        <v>36872</v>
      </c>
      <c r="GX12">
        <v>94.094999999999999</v>
      </c>
      <c r="GY12" s="1">
        <v>36878</v>
      </c>
      <c r="GZ12">
        <v>94.23</v>
      </c>
      <c r="HA12" s="1">
        <v>36879</v>
      </c>
      <c r="HB12">
        <v>94.3</v>
      </c>
      <c r="HC12" s="1">
        <v>36944</v>
      </c>
      <c r="HD12">
        <v>95.284999999999997</v>
      </c>
      <c r="HE12" s="1">
        <v>37020</v>
      </c>
      <c r="HF12">
        <v>96.194999999999993</v>
      </c>
      <c r="HG12" s="1">
        <v>37071</v>
      </c>
      <c r="HH12">
        <v>96.16</v>
      </c>
      <c r="HI12" s="1">
        <v>37071</v>
      </c>
      <c r="HJ12">
        <v>95.97</v>
      </c>
      <c r="HK12" s="1">
        <v>37060</v>
      </c>
      <c r="HL12">
        <v>96.2</v>
      </c>
      <c r="HM12" s="1">
        <v>37060</v>
      </c>
      <c r="HN12">
        <v>96.17</v>
      </c>
      <c r="HO12" s="1">
        <v>37148</v>
      </c>
      <c r="HP12">
        <v>97.44</v>
      </c>
      <c r="HQ12" s="1">
        <v>37264</v>
      </c>
      <c r="HR12">
        <v>97.844999999999999</v>
      </c>
      <c r="HS12" s="1">
        <v>37264</v>
      </c>
      <c r="HT12">
        <v>97.674999999999997</v>
      </c>
      <c r="HU12" s="1">
        <v>37306</v>
      </c>
      <c r="HV12">
        <v>97.394999999999996</v>
      </c>
      <c r="HW12" s="1">
        <v>37307</v>
      </c>
      <c r="HX12">
        <v>97.29</v>
      </c>
      <c r="HY12" s="1">
        <v>37088</v>
      </c>
      <c r="HZ12">
        <v>93.424999999999997</v>
      </c>
      <c r="IA12" s="1">
        <v>37454</v>
      </c>
      <c r="IB12">
        <v>97.96</v>
      </c>
      <c r="IC12" s="1">
        <v>37434</v>
      </c>
      <c r="ID12">
        <v>97.52</v>
      </c>
      <c r="IE12" s="1">
        <v>37271</v>
      </c>
      <c r="IF12">
        <v>93.424999999999997</v>
      </c>
      <c r="IG12" s="1">
        <v>37567</v>
      </c>
      <c r="IH12">
        <v>98.68</v>
      </c>
      <c r="II12" s="1">
        <v>37301</v>
      </c>
      <c r="IJ12">
        <v>93.424999999999997</v>
      </c>
      <c r="IK12" s="1">
        <v>37358</v>
      </c>
      <c r="IL12">
        <v>93.424999999999997</v>
      </c>
      <c r="IM12" s="1">
        <v>37390</v>
      </c>
      <c r="IN12">
        <v>93.424999999999997</v>
      </c>
      <c r="IO12" s="1">
        <v>37421</v>
      </c>
      <c r="IP12">
        <v>93.424999999999997</v>
      </c>
      <c r="IQ12" s="1">
        <v>37769</v>
      </c>
      <c r="IR12">
        <v>98.9</v>
      </c>
      <c r="IS12" s="1">
        <v>37777</v>
      </c>
      <c r="IT12">
        <v>98.94</v>
      </c>
      <c r="IU12" s="1">
        <v>37817</v>
      </c>
      <c r="IV12">
        <v>98.814999999999998</v>
      </c>
      <c r="IW12" s="1">
        <v>37636</v>
      </c>
      <c r="IX12">
        <v>93.424999999999997</v>
      </c>
      <c r="IY12" s="1">
        <v>37938</v>
      </c>
      <c r="IZ12">
        <v>98.3</v>
      </c>
      <c r="JA12" s="1">
        <v>38013</v>
      </c>
      <c r="JB12">
        <v>98.59</v>
      </c>
      <c r="JC12" s="1">
        <v>38014</v>
      </c>
      <c r="JD12">
        <v>98.38</v>
      </c>
      <c r="JE12" s="1">
        <v>38022</v>
      </c>
      <c r="JF12">
        <v>98.38</v>
      </c>
      <c r="JG12" s="1">
        <v>38023</v>
      </c>
      <c r="JH12">
        <v>98.38</v>
      </c>
      <c r="JI12" s="1">
        <v>38023</v>
      </c>
      <c r="JJ12">
        <v>98.38</v>
      </c>
      <c r="JK12" s="1">
        <v>38023</v>
      </c>
      <c r="JL12">
        <v>98.38</v>
      </c>
      <c r="JM12" s="1">
        <v>38023</v>
      </c>
      <c r="JN12">
        <v>98.38</v>
      </c>
      <c r="JO12" s="1">
        <v>38023</v>
      </c>
      <c r="JP12">
        <v>98.38</v>
      </c>
      <c r="JQ12" s="1">
        <v>38023</v>
      </c>
      <c r="JR12">
        <v>98.38</v>
      </c>
      <c r="JS12" s="1">
        <v>38023</v>
      </c>
      <c r="JT12">
        <v>98.38</v>
      </c>
      <c r="JU12" s="1">
        <v>38061</v>
      </c>
      <c r="JV12">
        <v>98.38</v>
      </c>
      <c r="JW12" s="1">
        <v>38092</v>
      </c>
      <c r="JX12">
        <v>98.35</v>
      </c>
      <c r="JY12" s="1">
        <v>38342</v>
      </c>
      <c r="JZ12">
        <v>96.75</v>
      </c>
      <c r="KA12" s="1">
        <v>38183</v>
      </c>
      <c r="KB12">
        <v>96.96</v>
      </c>
      <c r="KC12" s="1">
        <v>38246</v>
      </c>
      <c r="KD12">
        <v>96.944999999999993</v>
      </c>
      <c r="KE12" s="1">
        <v>38335</v>
      </c>
      <c r="KF12">
        <v>96.875</v>
      </c>
      <c r="KG12" s="1">
        <v>38275</v>
      </c>
      <c r="KH12">
        <v>96.915000000000006</v>
      </c>
      <c r="KI12" s="1">
        <v>38366</v>
      </c>
      <c r="KJ12">
        <v>96.504999999999995</v>
      </c>
      <c r="KK12" s="1">
        <v>38457</v>
      </c>
      <c r="KL12">
        <v>96.33</v>
      </c>
      <c r="KM12" s="1">
        <v>38397</v>
      </c>
      <c r="KN12">
        <v>96.49</v>
      </c>
      <c r="KO12" s="1">
        <v>38485</v>
      </c>
      <c r="KP12">
        <v>96.08</v>
      </c>
      <c r="KQ12" s="1">
        <v>38551</v>
      </c>
      <c r="KR12">
        <v>95.94</v>
      </c>
      <c r="KS12" s="1">
        <v>38610</v>
      </c>
      <c r="KT12">
        <v>95.625</v>
      </c>
      <c r="KU12" s="1">
        <v>38700</v>
      </c>
      <c r="KV12">
        <v>95.25</v>
      </c>
      <c r="KW12" s="1">
        <v>38642</v>
      </c>
      <c r="KX12">
        <v>95.39</v>
      </c>
      <c r="KY12" s="1">
        <v>38734</v>
      </c>
      <c r="KZ12">
        <v>95.32</v>
      </c>
      <c r="LA12" s="1">
        <v>38804</v>
      </c>
      <c r="LB12">
        <v>95.03</v>
      </c>
      <c r="LC12" s="1">
        <v>38824</v>
      </c>
      <c r="LD12">
        <v>94.844999999999999</v>
      </c>
      <c r="LE12" s="1">
        <v>38849</v>
      </c>
      <c r="LF12">
        <v>94.78</v>
      </c>
      <c r="LG12" s="1">
        <v>38944</v>
      </c>
      <c r="LH12">
        <v>94.704999999999998</v>
      </c>
      <c r="LI12" s="1">
        <v>38915</v>
      </c>
      <c r="LJ12">
        <v>94.655000000000001</v>
      </c>
      <c r="LK12" s="1">
        <v>39003</v>
      </c>
      <c r="LL12">
        <v>94.94</v>
      </c>
      <c r="LM12" s="1">
        <v>39066</v>
      </c>
      <c r="LN12">
        <v>95.28</v>
      </c>
      <c r="LO12" s="1">
        <v>39098</v>
      </c>
      <c r="LP12">
        <v>95.105000000000004</v>
      </c>
      <c r="LQ12" s="1">
        <v>39128</v>
      </c>
      <c r="LR12">
        <v>95.14</v>
      </c>
      <c r="LS12" s="1">
        <v>39216</v>
      </c>
      <c r="LT12">
        <v>95.17</v>
      </c>
      <c r="LU12" s="1">
        <v>39279</v>
      </c>
      <c r="LV12">
        <v>94.92</v>
      </c>
      <c r="LW12" s="1">
        <v>39308</v>
      </c>
      <c r="LX12">
        <v>95.51</v>
      </c>
      <c r="LY12" s="1">
        <v>39430</v>
      </c>
      <c r="LZ12">
        <v>96.62</v>
      </c>
      <c r="MA12" s="1">
        <v>39367</v>
      </c>
      <c r="MB12">
        <v>95.635000000000005</v>
      </c>
      <c r="MC12" s="1">
        <v>39462</v>
      </c>
      <c r="MD12">
        <v>97.385000000000005</v>
      </c>
      <c r="ME12" s="1">
        <v>39521</v>
      </c>
      <c r="MF12">
        <v>98.21</v>
      </c>
      <c r="MG12" s="1">
        <v>39552</v>
      </c>
      <c r="MH12">
        <v>97.84</v>
      </c>
      <c r="MI12" s="1">
        <v>39582</v>
      </c>
      <c r="MJ12">
        <v>96.97</v>
      </c>
      <c r="MK12" s="1">
        <v>39644</v>
      </c>
      <c r="ML12">
        <v>97.25</v>
      </c>
      <c r="MM12" s="1">
        <v>39674</v>
      </c>
      <c r="MN12">
        <v>96.504999999999995</v>
      </c>
      <c r="MO12" s="1">
        <v>39735</v>
      </c>
      <c r="MP12">
        <v>97.105000000000004</v>
      </c>
      <c r="MQ12" s="1">
        <v>39794</v>
      </c>
      <c r="MR12">
        <v>98.5</v>
      </c>
      <c r="MS12" s="1">
        <v>39828</v>
      </c>
      <c r="MT12">
        <v>98.49</v>
      </c>
      <c r="MU12" s="1">
        <v>39888</v>
      </c>
      <c r="MV12">
        <v>98.454999999999998</v>
      </c>
      <c r="MW12" s="1">
        <v>39919</v>
      </c>
      <c r="MX12">
        <v>98.44</v>
      </c>
      <c r="MY12" s="1">
        <v>39947</v>
      </c>
      <c r="MZ12">
        <v>98.29</v>
      </c>
      <c r="NA12" s="1">
        <v>40009</v>
      </c>
      <c r="NB12">
        <v>97.754999999999995</v>
      </c>
      <c r="NC12" s="1">
        <v>40039</v>
      </c>
      <c r="ND12">
        <v>97.484999999999999</v>
      </c>
      <c r="NE12" s="1">
        <v>40100</v>
      </c>
      <c r="NF12">
        <v>97.66</v>
      </c>
      <c r="NG12" s="1">
        <v>40161</v>
      </c>
      <c r="NH12">
        <v>97.86</v>
      </c>
      <c r="NI12" s="1">
        <v>40193</v>
      </c>
      <c r="NJ12">
        <v>97.89</v>
      </c>
      <c r="NK12" s="1">
        <v>40249</v>
      </c>
      <c r="NL12">
        <v>97.885000000000005</v>
      </c>
      <c r="NM12" s="1">
        <v>40282</v>
      </c>
      <c r="NN12">
        <v>97.85</v>
      </c>
      <c r="NO12" s="1">
        <v>40312</v>
      </c>
      <c r="NP12">
        <v>98.435000000000002</v>
      </c>
      <c r="NQ12" s="1">
        <v>40374</v>
      </c>
      <c r="NR12">
        <v>98.87</v>
      </c>
      <c r="NS12" s="1">
        <v>40403</v>
      </c>
      <c r="NT12">
        <v>99.04</v>
      </c>
      <c r="NU12" s="1">
        <v>40465</v>
      </c>
      <c r="NV12">
        <v>99.375</v>
      </c>
      <c r="NW12" s="1">
        <v>40526</v>
      </c>
      <c r="NX12">
        <v>98.73</v>
      </c>
      <c r="NY12" s="1">
        <v>40557</v>
      </c>
      <c r="NZ12">
        <v>98.745000000000005</v>
      </c>
      <c r="OA12" s="1">
        <v>40613</v>
      </c>
      <c r="OB12">
        <v>98.41</v>
      </c>
      <c r="OC12" s="1">
        <v>40588</v>
      </c>
      <c r="OD12">
        <v>98.17</v>
      </c>
      <c r="OE12" s="1">
        <v>40613</v>
      </c>
      <c r="OF12">
        <v>98.33</v>
      </c>
      <c r="OG12" s="1">
        <v>40613</v>
      </c>
      <c r="OH12">
        <v>98.16</v>
      </c>
      <c r="OI12" s="1">
        <v>40613</v>
      </c>
      <c r="OJ12">
        <v>97.974999999999994</v>
      </c>
      <c r="OK12" s="1">
        <v>40613</v>
      </c>
      <c r="OL12">
        <v>97.885000000000005</v>
      </c>
      <c r="OM12" s="1">
        <v>40613</v>
      </c>
      <c r="ON12">
        <v>97.814999999999998</v>
      </c>
      <c r="OO12" s="1">
        <v>40613</v>
      </c>
      <c r="OP12">
        <v>97.644999999999996</v>
      </c>
      <c r="OQ12" s="1">
        <v>40613</v>
      </c>
      <c r="OR12">
        <v>97.575000000000003</v>
      </c>
      <c r="OS12" s="1">
        <v>40676</v>
      </c>
      <c r="OT12">
        <v>97.644999999999996</v>
      </c>
      <c r="OU12" s="1">
        <v>40647</v>
      </c>
      <c r="OV12">
        <v>97.22</v>
      </c>
      <c r="OW12" s="1">
        <v>40739</v>
      </c>
      <c r="OX12">
        <v>98.27</v>
      </c>
      <c r="OY12" s="1">
        <v>40767</v>
      </c>
      <c r="OZ12">
        <v>99.125</v>
      </c>
      <c r="PA12" s="1">
        <v>40830</v>
      </c>
      <c r="PB12">
        <v>98.864999999999995</v>
      </c>
      <c r="PC12" s="1">
        <v>40925</v>
      </c>
      <c r="PD12">
        <v>99.32</v>
      </c>
      <c r="PE12" s="1">
        <v>40861</v>
      </c>
      <c r="PF12">
        <v>99.105000000000004</v>
      </c>
      <c r="PG12" s="1">
        <v>40953</v>
      </c>
      <c r="PH12">
        <v>99.265000000000001</v>
      </c>
      <c r="PI12" s="1">
        <v>41012</v>
      </c>
      <c r="PJ12">
        <v>99.165000000000006</v>
      </c>
      <c r="PK12" s="1">
        <v>41043</v>
      </c>
      <c r="PL12">
        <v>99.314999999999998</v>
      </c>
      <c r="PM12" s="1">
        <v>41106</v>
      </c>
      <c r="PN12">
        <v>99.534999999999997</v>
      </c>
      <c r="PO12" s="1">
        <v>41135</v>
      </c>
      <c r="PP12">
        <v>99.405000000000001</v>
      </c>
      <c r="PQ12" s="1">
        <v>41194</v>
      </c>
      <c r="PR12">
        <v>99.5</v>
      </c>
      <c r="PS12" s="1">
        <v>41227</v>
      </c>
      <c r="PT12">
        <v>99.55</v>
      </c>
      <c r="PU12" s="1">
        <v>41289</v>
      </c>
      <c r="PV12">
        <v>99.385000000000005</v>
      </c>
      <c r="PW12" s="1">
        <v>41319</v>
      </c>
      <c r="PX12">
        <v>99.19</v>
      </c>
      <c r="PY12" s="1">
        <v>41376</v>
      </c>
      <c r="PZ12">
        <v>99.355000000000004</v>
      </c>
      <c r="QA12" s="1">
        <v>41407</v>
      </c>
      <c r="QB12">
        <v>99.234999999999999</v>
      </c>
      <c r="QC12" s="1">
        <v>41467</v>
      </c>
      <c r="QD12">
        <v>98.42</v>
      </c>
      <c r="QE12" s="1">
        <v>41499</v>
      </c>
      <c r="QF12">
        <v>98.364999999999995</v>
      </c>
      <c r="QG12" s="1">
        <v>41558</v>
      </c>
      <c r="QH12">
        <v>98.525000000000006</v>
      </c>
      <c r="QI12" s="1">
        <v>41591</v>
      </c>
      <c r="QJ12">
        <v>98.62</v>
      </c>
      <c r="QK12" s="1">
        <v>41653</v>
      </c>
      <c r="QL12">
        <v>98.174999999999997</v>
      </c>
      <c r="QM12" s="1">
        <v>41711</v>
      </c>
      <c r="QN12">
        <v>98.24</v>
      </c>
    </row>
    <row r="13" spans="1:458">
      <c r="A13" s="1">
        <v>32525</v>
      </c>
      <c r="B13">
        <v>90.66</v>
      </c>
      <c r="C13" s="1">
        <v>32643</v>
      </c>
      <c r="D13">
        <v>90.72</v>
      </c>
      <c r="E13" s="1">
        <v>32673</v>
      </c>
      <c r="F13">
        <v>91.3</v>
      </c>
      <c r="G13" s="1">
        <v>32759</v>
      </c>
      <c r="H13">
        <v>91.51</v>
      </c>
      <c r="I13" s="1">
        <v>32790</v>
      </c>
      <c r="J13">
        <v>91.6</v>
      </c>
      <c r="K13" s="1">
        <v>32773</v>
      </c>
      <c r="L13">
        <v>91.52</v>
      </c>
      <c r="M13" s="1">
        <v>32889</v>
      </c>
      <c r="N13">
        <v>92</v>
      </c>
      <c r="O13" s="1">
        <v>32890</v>
      </c>
      <c r="P13">
        <v>91.99</v>
      </c>
      <c r="Q13" s="1">
        <v>32958</v>
      </c>
      <c r="R13">
        <v>91.55</v>
      </c>
      <c r="S13" s="1">
        <v>33039</v>
      </c>
      <c r="T13">
        <v>91.93</v>
      </c>
      <c r="U13" s="1">
        <v>33045</v>
      </c>
      <c r="V13">
        <v>91.88</v>
      </c>
      <c r="W13" s="1">
        <v>33115</v>
      </c>
      <c r="X13">
        <v>92.22</v>
      </c>
      <c r="Y13" s="1">
        <v>33151</v>
      </c>
      <c r="Z13">
        <v>92.37</v>
      </c>
      <c r="AA13" s="1">
        <v>33186</v>
      </c>
      <c r="AB13">
        <v>92.51</v>
      </c>
      <c r="AC13" s="1">
        <v>33218</v>
      </c>
      <c r="AD13">
        <v>93.08</v>
      </c>
      <c r="AE13" s="1">
        <v>33218</v>
      </c>
      <c r="AF13">
        <v>93.08</v>
      </c>
      <c r="AG13" s="1">
        <v>33224</v>
      </c>
      <c r="AH13">
        <v>93.06</v>
      </c>
      <c r="AI13" s="1">
        <v>33288</v>
      </c>
      <c r="AJ13">
        <v>93.83</v>
      </c>
      <c r="AK13" s="1">
        <v>33288</v>
      </c>
      <c r="AL13">
        <v>93.82</v>
      </c>
      <c r="AM13" s="1">
        <v>33346</v>
      </c>
      <c r="AN13">
        <v>93.76</v>
      </c>
      <c r="AO13" s="1">
        <v>33373</v>
      </c>
      <c r="AP13">
        <v>93.94</v>
      </c>
      <c r="AQ13" s="1">
        <v>33297</v>
      </c>
      <c r="AR13">
        <v>93.45</v>
      </c>
      <c r="AS13" s="1">
        <v>33437</v>
      </c>
      <c r="AT13">
        <v>93.63</v>
      </c>
      <c r="AU13" s="1">
        <v>33465</v>
      </c>
      <c r="AV13">
        <v>94.35</v>
      </c>
      <c r="AW13" s="1">
        <v>33477</v>
      </c>
      <c r="AX13">
        <v>94.27</v>
      </c>
      <c r="AY13" s="1">
        <v>33514</v>
      </c>
      <c r="AZ13">
        <v>94.68</v>
      </c>
      <c r="BA13" s="1">
        <v>33513</v>
      </c>
      <c r="BB13">
        <v>94.63</v>
      </c>
      <c r="BC13" s="1">
        <v>33616</v>
      </c>
      <c r="BD13">
        <v>95.98</v>
      </c>
      <c r="BE13" s="1">
        <v>33619</v>
      </c>
      <c r="BF13">
        <v>95.78</v>
      </c>
      <c r="BG13" s="1">
        <v>33624</v>
      </c>
      <c r="BH13">
        <v>95.74</v>
      </c>
      <c r="BI13" s="1">
        <v>33634</v>
      </c>
      <c r="BJ13">
        <v>95.53</v>
      </c>
      <c r="BK13" s="1">
        <v>33676</v>
      </c>
      <c r="BL13">
        <v>94.6</v>
      </c>
      <c r="BM13" s="1">
        <v>33730</v>
      </c>
      <c r="BN13">
        <v>95.5</v>
      </c>
      <c r="BO13" s="1">
        <v>33757</v>
      </c>
      <c r="BP13">
        <v>95.51</v>
      </c>
      <c r="BQ13" s="1">
        <v>33830</v>
      </c>
      <c r="BR13">
        <v>96.66</v>
      </c>
      <c r="BS13" s="1">
        <v>33893</v>
      </c>
      <c r="BT13">
        <v>96.84</v>
      </c>
      <c r="BU13" s="1">
        <v>33947</v>
      </c>
      <c r="BV13">
        <v>96.22</v>
      </c>
      <c r="BW13" s="1">
        <v>34039</v>
      </c>
      <c r="BX13">
        <v>96.75</v>
      </c>
      <c r="BY13" s="1">
        <v>33883</v>
      </c>
      <c r="BZ13">
        <v>97.03</v>
      </c>
      <c r="CA13" s="1">
        <v>34046</v>
      </c>
      <c r="CB13">
        <v>96.75</v>
      </c>
      <c r="CC13" s="1">
        <v>34085</v>
      </c>
      <c r="CD13">
        <v>96.71</v>
      </c>
      <c r="CE13" s="1">
        <v>34131</v>
      </c>
      <c r="CF13">
        <v>96.42</v>
      </c>
      <c r="CG13" s="1">
        <v>34257</v>
      </c>
      <c r="CH13">
        <v>96.84</v>
      </c>
      <c r="CI13" s="1">
        <v>34351</v>
      </c>
      <c r="CJ13">
        <v>96.71</v>
      </c>
      <c r="CK13" s="1">
        <v>34351</v>
      </c>
      <c r="CL13">
        <v>96.6</v>
      </c>
      <c r="CM13" s="1">
        <v>34351</v>
      </c>
      <c r="CN13">
        <v>96.54</v>
      </c>
      <c r="CO13" s="1">
        <v>34354</v>
      </c>
      <c r="CP13">
        <v>96.52</v>
      </c>
      <c r="CQ13" s="1">
        <v>34431</v>
      </c>
      <c r="CR13">
        <v>95.2</v>
      </c>
      <c r="CS13" s="1">
        <v>34431</v>
      </c>
      <c r="CT13">
        <v>95.37</v>
      </c>
      <c r="CU13" s="1">
        <v>34561</v>
      </c>
      <c r="CV13">
        <v>94.48</v>
      </c>
      <c r="CW13" s="1">
        <v>34352</v>
      </c>
      <c r="CX13">
        <v>96</v>
      </c>
      <c r="CY13" s="1">
        <v>34561</v>
      </c>
      <c r="CZ13">
        <v>94.03</v>
      </c>
      <c r="DA13" s="1">
        <v>34561</v>
      </c>
      <c r="DB13">
        <v>94.32</v>
      </c>
      <c r="DC13" s="1">
        <v>34613</v>
      </c>
      <c r="DD13">
        <v>93.51</v>
      </c>
      <c r="DE13" s="1">
        <v>34691</v>
      </c>
      <c r="DF13">
        <v>92.33</v>
      </c>
      <c r="DG13" s="1">
        <v>34821</v>
      </c>
      <c r="DH13">
        <v>93.74</v>
      </c>
      <c r="DI13" s="1">
        <v>34823</v>
      </c>
      <c r="DJ13">
        <v>93.85</v>
      </c>
      <c r="DK13" s="1">
        <v>34859</v>
      </c>
      <c r="DL13">
        <v>94.17</v>
      </c>
      <c r="DM13" s="1">
        <v>34975</v>
      </c>
      <c r="DN13">
        <v>94.49</v>
      </c>
      <c r="DO13" s="1">
        <v>35178</v>
      </c>
      <c r="DP13">
        <v>94.3</v>
      </c>
      <c r="DQ13" s="1">
        <v>34943</v>
      </c>
      <c r="DR13">
        <v>94.58</v>
      </c>
      <c r="DS13" s="1">
        <v>34975</v>
      </c>
      <c r="DT13">
        <v>94.55</v>
      </c>
      <c r="DU13" s="1">
        <v>34975</v>
      </c>
      <c r="DV13">
        <v>94.49</v>
      </c>
      <c r="DW13" s="1">
        <v>35083</v>
      </c>
      <c r="DX13">
        <v>95.25</v>
      </c>
      <c r="DY13" s="1">
        <v>35108</v>
      </c>
      <c r="DZ13">
        <v>95.52</v>
      </c>
      <c r="EA13" s="1">
        <v>35107</v>
      </c>
      <c r="EB13">
        <v>95.51</v>
      </c>
      <c r="EC13" s="1">
        <v>35108</v>
      </c>
      <c r="ED13">
        <v>95.52</v>
      </c>
      <c r="EE13" s="1">
        <v>35178</v>
      </c>
      <c r="EF13">
        <v>94.21</v>
      </c>
      <c r="EG13" s="1">
        <v>35321</v>
      </c>
      <c r="EH13">
        <v>94.15</v>
      </c>
      <c r="EI13" s="1">
        <v>35375</v>
      </c>
      <c r="EJ13">
        <v>94.56</v>
      </c>
      <c r="EK13" s="1">
        <v>35390</v>
      </c>
      <c r="EL13">
        <v>94.57</v>
      </c>
      <c r="EM13" s="1">
        <v>35508</v>
      </c>
      <c r="EN13">
        <v>94.06</v>
      </c>
      <c r="EO13" s="1">
        <v>35481</v>
      </c>
      <c r="EP13">
        <v>94.48</v>
      </c>
      <c r="EQ13" s="1">
        <v>35508</v>
      </c>
      <c r="ER13">
        <v>93.97</v>
      </c>
      <c r="ES13" s="1">
        <v>35593</v>
      </c>
      <c r="ET13">
        <v>94.09</v>
      </c>
      <c r="EU13" s="1">
        <v>35593</v>
      </c>
      <c r="EV13">
        <v>94.04</v>
      </c>
      <c r="EW13" s="1">
        <v>35725</v>
      </c>
      <c r="EX13">
        <v>94.17</v>
      </c>
      <c r="EY13" s="1">
        <v>35726</v>
      </c>
      <c r="EZ13">
        <v>94.19</v>
      </c>
      <c r="FA13" s="1">
        <v>35782</v>
      </c>
      <c r="FB13">
        <v>94.38</v>
      </c>
      <c r="FC13" s="1">
        <v>35864</v>
      </c>
      <c r="FD13">
        <v>94.54</v>
      </c>
      <c r="FE13" s="1">
        <v>35865</v>
      </c>
      <c r="FF13">
        <v>94.53</v>
      </c>
      <c r="FG13" s="1">
        <v>35865</v>
      </c>
      <c r="FH13">
        <v>94.55</v>
      </c>
      <c r="FI13" s="1">
        <v>35865</v>
      </c>
      <c r="FJ13">
        <v>94.49</v>
      </c>
      <c r="FK13" s="1">
        <v>35865</v>
      </c>
      <c r="FL13">
        <v>94.53</v>
      </c>
      <c r="FM13" s="1">
        <v>35957</v>
      </c>
      <c r="FN13">
        <v>94.45</v>
      </c>
      <c r="FO13" s="1">
        <v>36040</v>
      </c>
      <c r="FP13">
        <v>94.88</v>
      </c>
      <c r="FQ13" s="1">
        <v>36074</v>
      </c>
      <c r="FR13">
        <v>95.64</v>
      </c>
      <c r="FS13" s="1">
        <v>36173</v>
      </c>
      <c r="FT13">
        <v>95.36</v>
      </c>
      <c r="FU13" s="1">
        <v>36179</v>
      </c>
      <c r="FV13">
        <v>95.38</v>
      </c>
      <c r="FW13" s="1">
        <v>36173</v>
      </c>
      <c r="FX13">
        <v>95.36</v>
      </c>
      <c r="FY13" s="1">
        <v>36179</v>
      </c>
      <c r="FZ13">
        <v>95.16</v>
      </c>
      <c r="GA13" s="1">
        <v>36333</v>
      </c>
      <c r="GB13">
        <v>94.56</v>
      </c>
      <c r="GC13" s="1">
        <v>36425</v>
      </c>
      <c r="GD13">
        <v>94.474999999999994</v>
      </c>
      <c r="GE13" s="1">
        <v>36501</v>
      </c>
      <c r="GF13">
        <v>94.01</v>
      </c>
      <c r="GG13" s="1">
        <v>36501</v>
      </c>
      <c r="GH13">
        <v>94.12</v>
      </c>
      <c r="GI13" s="1">
        <v>36566</v>
      </c>
      <c r="GJ13">
        <v>93.56</v>
      </c>
      <c r="GK13" s="1">
        <v>36607</v>
      </c>
      <c r="GL13">
        <v>93.23</v>
      </c>
      <c r="GM13" s="1">
        <v>36607</v>
      </c>
      <c r="GN13">
        <v>93.35</v>
      </c>
      <c r="GO13" s="1">
        <v>36566</v>
      </c>
      <c r="GP13">
        <v>93.45</v>
      </c>
      <c r="GQ13" s="1">
        <v>36727</v>
      </c>
      <c r="GR13">
        <v>93.245000000000005</v>
      </c>
      <c r="GS13" s="1">
        <v>36657</v>
      </c>
      <c r="GT13">
        <v>92.775000000000006</v>
      </c>
      <c r="GU13" s="1">
        <v>36727</v>
      </c>
      <c r="GV13">
        <v>93.245000000000005</v>
      </c>
      <c r="GW13" s="1">
        <v>36873</v>
      </c>
      <c r="GX13">
        <v>94.14</v>
      </c>
      <c r="GY13" s="1">
        <v>36879</v>
      </c>
      <c r="GZ13">
        <v>94.21</v>
      </c>
      <c r="HA13" s="1">
        <v>36880</v>
      </c>
      <c r="HB13">
        <v>94.45</v>
      </c>
      <c r="HC13" s="1">
        <v>36945</v>
      </c>
      <c r="HD13">
        <v>95.38</v>
      </c>
      <c r="HE13" s="1">
        <v>37021</v>
      </c>
      <c r="HF13">
        <v>96.125</v>
      </c>
      <c r="HG13" s="1">
        <v>37074</v>
      </c>
      <c r="HH13">
        <v>96.194999999999993</v>
      </c>
      <c r="HI13" s="1">
        <v>37074</v>
      </c>
      <c r="HJ13">
        <v>96.004999999999995</v>
      </c>
      <c r="HK13" s="1">
        <v>37061</v>
      </c>
      <c r="HL13">
        <v>96.194999999999993</v>
      </c>
      <c r="HM13" s="1">
        <v>37061</v>
      </c>
      <c r="HN13">
        <v>96.165000000000006</v>
      </c>
      <c r="HO13" s="1">
        <v>37151</v>
      </c>
      <c r="HP13">
        <v>97.5</v>
      </c>
      <c r="HQ13" s="1">
        <v>37265</v>
      </c>
      <c r="HR13">
        <v>97.864999999999995</v>
      </c>
      <c r="HS13" s="1">
        <v>37265</v>
      </c>
      <c r="HT13">
        <v>97.694999999999993</v>
      </c>
      <c r="HU13" s="1">
        <v>37307</v>
      </c>
      <c r="HV13">
        <v>97.39</v>
      </c>
      <c r="HW13" s="1">
        <v>37308</v>
      </c>
      <c r="HX13">
        <v>97.29</v>
      </c>
      <c r="HY13" s="1">
        <v>37089</v>
      </c>
      <c r="HZ13">
        <v>93.424999999999997</v>
      </c>
      <c r="IA13" s="1">
        <v>37455</v>
      </c>
      <c r="IB13">
        <v>97.98</v>
      </c>
      <c r="IC13" s="1">
        <v>37435</v>
      </c>
      <c r="ID13">
        <v>97.525000000000006</v>
      </c>
      <c r="IE13" s="1">
        <v>37272</v>
      </c>
      <c r="IF13">
        <v>93.424999999999997</v>
      </c>
      <c r="IG13" s="1">
        <v>37568</v>
      </c>
      <c r="IH13">
        <v>98.67</v>
      </c>
      <c r="II13" s="1">
        <v>37302</v>
      </c>
      <c r="IJ13">
        <v>93.424999999999997</v>
      </c>
      <c r="IK13" s="1">
        <v>37361</v>
      </c>
      <c r="IL13">
        <v>93.424999999999997</v>
      </c>
      <c r="IM13" s="1">
        <v>37391</v>
      </c>
      <c r="IN13">
        <v>93.424999999999997</v>
      </c>
      <c r="IO13" s="1">
        <v>37424</v>
      </c>
      <c r="IP13">
        <v>93.424999999999997</v>
      </c>
      <c r="IQ13" s="1">
        <v>37770</v>
      </c>
      <c r="IR13">
        <v>98.95</v>
      </c>
      <c r="IS13" s="1">
        <v>37778</v>
      </c>
      <c r="IT13">
        <v>98.94</v>
      </c>
      <c r="IU13" s="1">
        <v>37818</v>
      </c>
      <c r="IV13">
        <v>98.814999999999998</v>
      </c>
      <c r="IW13" s="1">
        <v>37637</v>
      </c>
      <c r="IX13">
        <v>93.424999999999997</v>
      </c>
      <c r="IY13" s="1">
        <v>37939</v>
      </c>
      <c r="IZ13">
        <v>98.334999999999994</v>
      </c>
      <c r="JA13" s="1">
        <v>38014</v>
      </c>
      <c r="JB13">
        <v>98.48</v>
      </c>
      <c r="JC13" s="1">
        <v>38015</v>
      </c>
      <c r="JD13">
        <v>98.3</v>
      </c>
      <c r="JE13" s="1">
        <v>38023</v>
      </c>
      <c r="JF13">
        <v>98.38</v>
      </c>
      <c r="JG13" s="1">
        <v>38026</v>
      </c>
      <c r="JH13">
        <v>98.38</v>
      </c>
      <c r="JI13" s="1">
        <v>38026</v>
      </c>
      <c r="JJ13">
        <v>98.38</v>
      </c>
      <c r="JK13" s="1">
        <v>38026</v>
      </c>
      <c r="JL13">
        <v>98.38</v>
      </c>
      <c r="JM13" s="1">
        <v>38026</v>
      </c>
      <c r="JN13">
        <v>98.38</v>
      </c>
      <c r="JO13" s="1">
        <v>38026</v>
      </c>
      <c r="JP13">
        <v>98.38</v>
      </c>
      <c r="JQ13" s="1">
        <v>38026</v>
      </c>
      <c r="JR13">
        <v>98.38</v>
      </c>
      <c r="JS13" s="1">
        <v>38026</v>
      </c>
      <c r="JT13">
        <v>98.38</v>
      </c>
      <c r="JU13" s="1">
        <v>38062</v>
      </c>
      <c r="JV13">
        <v>98.38</v>
      </c>
      <c r="JW13" s="1">
        <v>38093</v>
      </c>
      <c r="JX13">
        <v>98.35</v>
      </c>
      <c r="JY13" s="1">
        <v>38343</v>
      </c>
      <c r="JZ13">
        <v>96.75</v>
      </c>
      <c r="KA13" s="1">
        <v>38184</v>
      </c>
      <c r="KB13">
        <v>96.96</v>
      </c>
      <c r="KC13" s="1">
        <v>38247</v>
      </c>
      <c r="KD13">
        <v>96.94</v>
      </c>
      <c r="KE13" s="1">
        <v>38336</v>
      </c>
      <c r="KF13">
        <v>96.864999999999995</v>
      </c>
      <c r="KG13" s="1">
        <v>38278</v>
      </c>
      <c r="KH13">
        <v>96.91</v>
      </c>
      <c r="KI13" s="1">
        <v>38370</v>
      </c>
      <c r="KJ13">
        <v>96.504999999999995</v>
      </c>
      <c r="KK13" s="1">
        <v>38460</v>
      </c>
      <c r="KL13">
        <v>96.33</v>
      </c>
      <c r="KM13" s="1">
        <v>38398</v>
      </c>
      <c r="KN13">
        <v>96.49</v>
      </c>
      <c r="KO13" s="1">
        <v>38488</v>
      </c>
      <c r="KP13">
        <v>96.08</v>
      </c>
      <c r="KQ13" s="1">
        <v>38552</v>
      </c>
      <c r="KR13">
        <v>95.9</v>
      </c>
      <c r="KS13" s="1">
        <v>38611</v>
      </c>
      <c r="KT13">
        <v>95.614999999999995</v>
      </c>
      <c r="KU13" s="1">
        <v>38701</v>
      </c>
      <c r="KV13">
        <v>95.25</v>
      </c>
      <c r="KW13" s="1">
        <v>38643</v>
      </c>
      <c r="KX13">
        <v>95.39</v>
      </c>
      <c r="KY13" s="1">
        <v>38735</v>
      </c>
      <c r="KZ13">
        <v>95.32</v>
      </c>
      <c r="LA13" s="1">
        <v>38805</v>
      </c>
      <c r="LB13">
        <v>95</v>
      </c>
      <c r="LC13" s="1">
        <v>38825</v>
      </c>
      <c r="LD13">
        <v>94.93</v>
      </c>
      <c r="LE13" s="1">
        <v>38852</v>
      </c>
      <c r="LF13">
        <v>94.795000000000002</v>
      </c>
      <c r="LG13" s="1">
        <v>38945</v>
      </c>
      <c r="LH13">
        <v>94.9</v>
      </c>
      <c r="LI13" s="1">
        <v>38916</v>
      </c>
      <c r="LJ13">
        <v>94.584999999999994</v>
      </c>
      <c r="LK13" s="1">
        <v>39006</v>
      </c>
      <c r="LL13">
        <v>94.95</v>
      </c>
      <c r="LM13" s="1">
        <v>39069</v>
      </c>
      <c r="LN13">
        <v>95.344999999999999</v>
      </c>
      <c r="LO13" s="1">
        <v>39099</v>
      </c>
      <c r="LP13">
        <v>95.034999999999997</v>
      </c>
      <c r="LQ13" s="1">
        <v>39129</v>
      </c>
      <c r="LR13">
        <v>95.14</v>
      </c>
      <c r="LS13" s="1">
        <v>39217</v>
      </c>
      <c r="LT13">
        <v>95.155000000000001</v>
      </c>
      <c r="LU13" s="1">
        <v>39280</v>
      </c>
      <c r="LV13">
        <v>94.88</v>
      </c>
      <c r="LW13" s="1">
        <v>39309</v>
      </c>
      <c r="LX13">
        <v>95.635000000000005</v>
      </c>
      <c r="LY13" s="1">
        <v>39433</v>
      </c>
      <c r="LZ13">
        <v>96.625</v>
      </c>
      <c r="MA13" s="1">
        <v>39370</v>
      </c>
      <c r="MB13">
        <v>95.635000000000005</v>
      </c>
      <c r="MC13" s="1">
        <v>39463</v>
      </c>
      <c r="MD13">
        <v>97.38</v>
      </c>
      <c r="ME13" s="1">
        <v>39524</v>
      </c>
      <c r="MF13">
        <v>98.36</v>
      </c>
      <c r="MG13" s="1">
        <v>39553</v>
      </c>
      <c r="MH13">
        <v>97.7</v>
      </c>
      <c r="MI13" s="1">
        <v>39583</v>
      </c>
      <c r="MJ13">
        <v>96.935000000000002</v>
      </c>
      <c r="MK13" s="1">
        <v>39645</v>
      </c>
      <c r="ML13">
        <v>97.204999999999998</v>
      </c>
      <c r="MM13" s="1">
        <v>39675</v>
      </c>
      <c r="MN13">
        <v>96.564999999999998</v>
      </c>
      <c r="MO13" s="1">
        <v>39736</v>
      </c>
      <c r="MP13">
        <v>97.22</v>
      </c>
      <c r="MQ13" s="1">
        <v>39797</v>
      </c>
      <c r="MR13">
        <v>98.555000000000007</v>
      </c>
      <c r="MS13" s="1">
        <v>39829</v>
      </c>
      <c r="MT13">
        <v>98.48</v>
      </c>
      <c r="MU13" s="1">
        <v>39889</v>
      </c>
      <c r="MV13">
        <v>98.34</v>
      </c>
      <c r="MW13" s="1">
        <v>39920</v>
      </c>
      <c r="MX13">
        <v>98.27</v>
      </c>
      <c r="MY13" s="1">
        <v>39948</v>
      </c>
      <c r="MZ13">
        <v>98.265000000000001</v>
      </c>
      <c r="NA13" s="1">
        <v>40010</v>
      </c>
      <c r="NB13">
        <v>97.72</v>
      </c>
      <c r="NC13" s="1">
        <v>40042</v>
      </c>
      <c r="ND13">
        <v>97.564999999999998</v>
      </c>
      <c r="NE13" s="1">
        <v>40101</v>
      </c>
      <c r="NF13">
        <v>97.584999999999994</v>
      </c>
      <c r="NG13" s="1">
        <v>40162</v>
      </c>
      <c r="NH13">
        <v>97.805000000000007</v>
      </c>
      <c r="NI13" s="1">
        <v>40197</v>
      </c>
      <c r="NJ13">
        <v>97.875</v>
      </c>
      <c r="NK13" s="1">
        <v>40252</v>
      </c>
      <c r="NL13">
        <v>97.915000000000006</v>
      </c>
      <c r="NM13" s="1">
        <v>40283</v>
      </c>
      <c r="NN13">
        <v>97.88</v>
      </c>
      <c r="NO13" s="1">
        <v>40315</v>
      </c>
      <c r="NP13">
        <v>98.44</v>
      </c>
      <c r="NQ13" s="1">
        <v>40375</v>
      </c>
      <c r="NR13">
        <v>98.885000000000005</v>
      </c>
      <c r="NS13" s="1">
        <v>40406</v>
      </c>
      <c r="NT13">
        <v>99.05</v>
      </c>
      <c r="NU13" s="1">
        <v>40466</v>
      </c>
      <c r="NV13">
        <v>99.394999999999996</v>
      </c>
      <c r="NW13" s="1">
        <v>40527</v>
      </c>
      <c r="NX13">
        <v>98.7</v>
      </c>
      <c r="NY13" s="1">
        <v>40561</v>
      </c>
      <c r="NZ13">
        <v>98.765000000000001</v>
      </c>
      <c r="OA13" s="1">
        <v>40616</v>
      </c>
      <c r="OB13">
        <v>98.504999999999995</v>
      </c>
      <c r="OC13" s="1">
        <v>40589</v>
      </c>
      <c r="OD13">
        <v>98.17</v>
      </c>
      <c r="OE13" s="1">
        <v>40616</v>
      </c>
      <c r="OF13">
        <v>98.424999999999997</v>
      </c>
      <c r="OG13" s="1">
        <v>40616</v>
      </c>
      <c r="OH13">
        <v>98.254999999999995</v>
      </c>
      <c r="OI13" s="1">
        <v>40616</v>
      </c>
      <c r="OJ13">
        <v>98.07</v>
      </c>
      <c r="OK13" s="1">
        <v>40616</v>
      </c>
      <c r="OL13">
        <v>97.98</v>
      </c>
      <c r="OM13" s="1">
        <v>40616</v>
      </c>
      <c r="ON13">
        <v>97.91</v>
      </c>
      <c r="OO13" s="1">
        <v>40616</v>
      </c>
      <c r="OP13">
        <v>97.734999999999999</v>
      </c>
      <c r="OQ13" s="1">
        <v>40616</v>
      </c>
      <c r="OR13">
        <v>97.665000000000006</v>
      </c>
      <c r="OS13" s="1">
        <v>40679</v>
      </c>
      <c r="OT13">
        <v>97.704999999999998</v>
      </c>
      <c r="OU13" s="1">
        <v>40648</v>
      </c>
      <c r="OV13">
        <v>97.33</v>
      </c>
      <c r="OW13" s="1">
        <v>40742</v>
      </c>
      <c r="OX13">
        <v>98.305000000000007</v>
      </c>
      <c r="OY13" s="1">
        <v>40770</v>
      </c>
      <c r="OZ13">
        <v>99.13</v>
      </c>
      <c r="PA13" s="1">
        <v>40833</v>
      </c>
      <c r="PB13">
        <v>98.92</v>
      </c>
      <c r="PC13" s="1">
        <v>40926</v>
      </c>
      <c r="PD13">
        <v>99.3</v>
      </c>
      <c r="PE13" s="1">
        <v>40862</v>
      </c>
      <c r="PF13">
        <v>99.125</v>
      </c>
      <c r="PG13" s="1">
        <v>40954</v>
      </c>
      <c r="PH13">
        <v>99.29</v>
      </c>
      <c r="PI13" s="1">
        <v>41015</v>
      </c>
      <c r="PJ13">
        <v>99.16</v>
      </c>
      <c r="PK13" s="1">
        <v>41044</v>
      </c>
      <c r="PL13">
        <v>99.284999999999997</v>
      </c>
      <c r="PM13" s="1">
        <v>41107</v>
      </c>
      <c r="PN13">
        <v>99.51</v>
      </c>
      <c r="PO13" s="1">
        <v>41136</v>
      </c>
      <c r="PP13">
        <v>99.39</v>
      </c>
      <c r="PQ13" s="1">
        <v>41197</v>
      </c>
      <c r="PR13">
        <v>99.5</v>
      </c>
      <c r="PS13" s="1">
        <v>41228</v>
      </c>
      <c r="PT13">
        <v>99.55</v>
      </c>
      <c r="PU13" s="1">
        <v>41290</v>
      </c>
      <c r="PV13">
        <v>99.39</v>
      </c>
      <c r="PW13" s="1">
        <v>41320</v>
      </c>
      <c r="PX13">
        <v>99.19</v>
      </c>
      <c r="PY13" s="1">
        <v>41379</v>
      </c>
      <c r="PZ13">
        <v>99.41</v>
      </c>
      <c r="QA13" s="1">
        <v>41408</v>
      </c>
      <c r="QB13">
        <v>99.22</v>
      </c>
      <c r="QC13" s="1">
        <v>41470</v>
      </c>
      <c r="QD13">
        <v>98.444999999999993</v>
      </c>
      <c r="QE13" s="1">
        <v>41500</v>
      </c>
      <c r="QF13">
        <v>98.35</v>
      </c>
      <c r="QG13" s="1">
        <v>41561</v>
      </c>
      <c r="QH13">
        <v>98.52</v>
      </c>
      <c r="QI13" s="1">
        <v>41592</v>
      </c>
      <c r="QJ13">
        <v>98.715000000000003</v>
      </c>
      <c r="QK13" s="1">
        <v>41654</v>
      </c>
      <c r="QL13">
        <v>98.12</v>
      </c>
      <c r="QM13" s="1">
        <v>41712</v>
      </c>
      <c r="QN13">
        <v>98.25</v>
      </c>
    </row>
    <row r="14" spans="1:458">
      <c r="A14" s="1">
        <v>32526</v>
      </c>
      <c r="B14">
        <v>90.73</v>
      </c>
      <c r="C14" s="1">
        <v>32644</v>
      </c>
      <c r="D14">
        <v>90.66</v>
      </c>
      <c r="E14" s="1">
        <v>32674</v>
      </c>
      <c r="F14">
        <v>91.14</v>
      </c>
      <c r="G14" s="1">
        <v>32762</v>
      </c>
      <c r="H14">
        <v>91.51</v>
      </c>
      <c r="I14" s="1">
        <v>32791</v>
      </c>
      <c r="J14">
        <v>91.62</v>
      </c>
      <c r="K14" s="1">
        <v>32776</v>
      </c>
      <c r="L14">
        <v>91.46</v>
      </c>
      <c r="M14" s="1">
        <v>32890</v>
      </c>
      <c r="N14">
        <v>91.96</v>
      </c>
      <c r="O14" s="1">
        <v>32891</v>
      </c>
      <c r="P14">
        <v>91.79</v>
      </c>
      <c r="Q14" s="1">
        <v>32959</v>
      </c>
      <c r="R14">
        <v>91.52</v>
      </c>
      <c r="S14" s="1">
        <v>33042</v>
      </c>
      <c r="T14">
        <v>91.91</v>
      </c>
      <c r="U14" s="1">
        <v>33046</v>
      </c>
      <c r="V14">
        <v>91.92</v>
      </c>
      <c r="W14" s="1">
        <v>33116</v>
      </c>
      <c r="X14">
        <v>92.24</v>
      </c>
      <c r="Y14" s="1">
        <v>33154</v>
      </c>
      <c r="Z14">
        <v>92.37</v>
      </c>
      <c r="AA14" s="1">
        <v>33189</v>
      </c>
      <c r="AB14">
        <v>92.53</v>
      </c>
      <c r="AC14" s="1">
        <v>33219</v>
      </c>
      <c r="AD14">
        <v>93.07</v>
      </c>
      <c r="AE14" s="1">
        <v>33219</v>
      </c>
      <c r="AF14">
        <v>93.08</v>
      </c>
      <c r="AG14" s="1">
        <v>33225</v>
      </c>
      <c r="AH14">
        <v>93.03</v>
      </c>
      <c r="AI14" s="1">
        <v>33289</v>
      </c>
      <c r="AJ14">
        <v>93.83</v>
      </c>
      <c r="AK14" s="1">
        <v>33289</v>
      </c>
      <c r="AL14">
        <v>93.86</v>
      </c>
      <c r="AM14" s="1">
        <v>33347</v>
      </c>
      <c r="AN14">
        <v>93.76</v>
      </c>
      <c r="AO14" s="1">
        <v>33374</v>
      </c>
      <c r="AP14">
        <v>93.94</v>
      </c>
      <c r="AQ14" s="1">
        <v>33298</v>
      </c>
      <c r="AR14">
        <v>93.35</v>
      </c>
      <c r="AS14" s="1">
        <v>33438</v>
      </c>
      <c r="AT14">
        <v>93.68</v>
      </c>
      <c r="AU14" s="1">
        <v>33466</v>
      </c>
      <c r="AV14">
        <v>94.33</v>
      </c>
      <c r="AW14" s="1">
        <v>33478</v>
      </c>
      <c r="AX14">
        <v>94.34</v>
      </c>
      <c r="AY14" s="1">
        <v>33515</v>
      </c>
      <c r="AZ14">
        <v>94.7</v>
      </c>
      <c r="BA14" s="1">
        <v>33514</v>
      </c>
      <c r="BB14">
        <v>94.64</v>
      </c>
      <c r="BC14" s="1">
        <v>33617</v>
      </c>
      <c r="BD14">
        <v>95.95</v>
      </c>
      <c r="BE14" s="1">
        <v>33620</v>
      </c>
      <c r="BF14">
        <v>95.84</v>
      </c>
      <c r="BG14" s="1">
        <v>33625</v>
      </c>
      <c r="BH14">
        <v>95.71</v>
      </c>
      <c r="BI14" s="1">
        <v>33637</v>
      </c>
      <c r="BJ14">
        <v>95.55</v>
      </c>
      <c r="BK14" s="1">
        <v>33679</v>
      </c>
      <c r="BL14">
        <v>94.61</v>
      </c>
      <c r="BM14" s="1">
        <v>33731</v>
      </c>
      <c r="BN14">
        <v>95.45</v>
      </c>
      <c r="BO14" s="1">
        <v>33758</v>
      </c>
      <c r="BP14">
        <v>95.53</v>
      </c>
      <c r="BQ14" s="1">
        <v>33833</v>
      </c>
      <c r="BR14">
        <v>96.68</v>
      </c>
      <c r="BS14" s="1">
        <v>33896</v>
      </c>
      <c r="BT14">
        <v>96.75</v>
      </c>
      <c r="BU14" s="1">
        <v>33948</v>
      </c>
      <c r="BV14">
        <v>96.22</v>
      </c>
      <c r="BW14" s="1">
        <v>34040</v>
      </c>
      <c r="BX14">
        <v>96.75</v>
      </c>
      <c r="BY14" s="1">
        <v>33884</v>
      </c>
      <c r="BZ14">
        <v>96.95</v>
      </c>
      <c r="CA14" s="1">
        <v>34047</v>
      </c>
      <c r="CB14">
        <v>96.74</v>
      </c>
      <c r="CC14" s="1">
        <v>34086</v>
      </c>
      <c r="CD14">
        <v>96.68</v>
      </c>
      <c r="CE14" s="1">
        <v>34134</v>
      </c>
      <c r="CF14">
        <v>96.43</v>
      </c>
      <c r="CG14" s="1">
        <v>34260</v>
      </c>
      <c r="CH14">
        <v>96.82</v>
      </c>
      <c r="CI14" s="1">
        <v>34352</v>
      </c>
      <c r="CJ14">
        <v>96.74</v>
      </c>
      <c r="CK14" s="1">
        <v>34352</v>
      </c>
      <c r="CL14">
        <v>96.63</v>
      </c>
      <c r="CM14" s="1">
        <v>34352</v>
      </c>
      <c r="CN14">
        <v>96.57</v>
      </c>
      <c r="CO14" s="1">
        <v>34355</v>
      </c>
      <c r="CP14">
        <v>96.5</v>
      </c>
      <c r="CQ14" s="1">
        <v>34432</v>
      </c>
      <c r="CR14">
        <v>95</v>
      </c>
      <c r="CS14" s="1">
        <v>34432</v>
      </c>
      <c r="CT14">
        <v>95.23</v>
      </c>
      <c r="CU14" s="1">
        <v>34562</v>
      </c>
      <c r="CV14">
        <v>94.48</v>
      </c>
      <c r="CW14" s="1">
        <v>34353</v>
      </c>
      <c r="CX14">
        <v>96</v>
      </c>
      <c r="CY14" s="1">
        <v>34562</v>
      </c>
      <c r="CZ14">
        <v>94.03</v>
      </c>
      <c r="DA14" s="1">
        <v>34562</v>
      </c>
      <c r="DB14">
        <v>94.32</v>
      </c>
      <c r="DC14" s="1">
        <v>34614</v>
      </c>
      <c r="DD14">
        <v>93.59</v>
      </c>
      <c r="DE14" s="1">
        <v>34695</v>
      </c>
      <c r="DF14">
        <v>92.36</v>
      </c>
      <c r="DG14" s="1">
        <v>34822</v>
      </c>
      <c r="DH14">
        <v>93.82</v>
      </c>
      <c r="DI14" s="1">
        <v>34824</v>
      </c>
      <c r="DJ14">
        <v>94.08</v>
      </c>
      <c r="DK14" s="1">
        <v>34862</v>
      </c>
      <c r="DL14">
        <v>94.21</v>
      </c>
      <c r="DM14" s="1">
        <v>34976</v>
      </c>
      <c r="DN14">
        <v>94.5</v>
      </c>
      <c r="DO14" s="1">
        <v>35179</v>
      </c>
      <c r="DP14">
        <v>94.3</v>
      </c>
      <c r="DQ14" s="1">
        <v>34947</v>
      </c>
      <c r="DR14">
        <v>94.58</v>
      </c>
      <c r="DS14" s="1">
        <v>34976</v>
      </c>
      <c r="DT14">
        <v>94.57</v>
      </c>
      <c r="DU14" s="1">
        <v>34976</v>
      </c>
      <c r="DV14">
        <v>94.51</v>
      </c>
      <c r="DW14" s="1">
        <v>35086</v>
      </c>
      <c r="DX14">
        <v>95.19</v>
      </c>
      <c r="DY14" s="1">
        <v>35109</v>
      </c>
      <c r="DZ14">
        <v>95.52</v>
      </c>
      <c r="EA14" s="1">
        <v>35108</v>
      </c>
      <c r="EB14">
        <v>95.52</v>
      </c>
      <c r="EC14" s="1">
        <v>35109</v>
      </c>
      <c r="ED14">
        <v>95.52</v>
      </c>
      <c r="EE14" s="1">
        <v>35179</v>
      </c>
      <c r="EF14">
        <v>94.21</v>
      </c>
      <c r="EG14" s="1">
        <v>35324</v>
      </c>
      <c r="EH14">
        <v>94.15</v>
      </c>
      <c r="EI14" s="1">
        <v>35376</v>
      </c>
      <c r="EJ14">
        <v>94.57</v>
      </c>
      <c r="EK14" s="1">
        <v>35391</v>
      </c>
      <c r="EL14">
        <v>94.56</v>
      </c>
      <c r="EM14" s="1">
        <v>35509</v>
      </c>
      <c r="EN14">
        <v>94.02</v>
      </c>
      <c r="EO14" s="1">
        <v>35482</v>
      </c>
      <c r="EP14">
        <v>94.49</v>
      </c>
      <c r="EQ14" s="1">
        <v>35509</v>
      </c>
      <c r="ER14">
        <v>93.93</v>
      </c>
      <c r="ES14" s="1">
        <v>35594</v>
      </c>
      <c r="ET14">
        <v>94.13</v>
      </c>
      <c r="EU14" s="1">
        <v>35594</v>
      </c>
      <c r="EV14">
        <v>94.08</v>
      </c>
      <c r="EW14" s="1">
        <v>35726</v>
      </c>
      <c r="EX14">
        <v>94.24</v>
      </c>
      <c r="EY14" s="1">
        <v>35727</v>
      </c>
      <c r="EZ14">
        <v>94.2</v>
      </c>
      <c r="FA14" s="1">
        <v>35783</v>
      </c>
      <c r="FB14">
        <v>94.41</v>
      </c>
      <c r="FC14" s="1">
        <v>35865</v>
      </c>
      <c r="FD14">
        <v>94.56</v>
      </c>
      <c r="FE14" s="1">
        <v>35866</v>
      </c>
      <c r="FF14">
        <v>94.53</v>
      </c>
      <c r="FG14" s="1">
        <v>35866</v>
      </c>
      <c r="FH14">
        <v>94.57</v>
      </c>
      <c r="FI14" s="1">
        <v>35866</v>
      </c>
      <c r="FJ14">
        <v>94.51</v>
      </c>
      <c r="FK14" s="1">
        <v>35866</v>
      </c>
      <c r="FL14">
        <v>94.55</v>
      </c>
      <c r="FM14" s="1">
        <v>35958</v>
      </c>
      <c r="FN14">
        <v>94.49</v>
      </c>
      <c r="FO14" s="1">
        <v>36041</v>
      </c>
      <c r="FP14">
        <v>94.9</v>
      </c>
      <c r="FQ14" s="1">
        <v>36075</v>
      </c>
      <c r="FR14">
        <v>95.62</v>
      </c>
      <c r="FS14" s="1">
        <v>36174</v>
      </c>
      <c r="FT14">
        <v>95.44</v>
      </c>
      <c r="FU14" s="1">
        <v>36180</v>
      </c>
      <c r="FV14">
        <v>95.31</v>
      </c>
      <c r="FW14" s="1">
        <v>36174</v>
      </c>
      <c r="FX14">
        <v>95.44</v>
      </c>
      <c r="FY14" s="1">
        <v>36180</v>
      </c>
      <c r="FZ14">
        <v>95.11</v>
      </c>
      <c r="GA14" s="1">
        <v>36334</v>
      </c>
      <c r="GB14">
        <v>94.52</v>
      </c>
      <c r="GC14" s="1">
        <v>36426</v>
      </c>
      <c r="GD14">
        <v>94.45</v>
      </c>
      <c r="GE14" s="1">
        <v>36502</v>
      </c>
      <c r="GF14">
        <v>94.01</v>
      </c>
      <c r="GG14" s="1">
        <v>36502</v>
      </c>
      <c r="GH14">
        <v>94.12</v>
      </c>
      <c r="GI14" s="1">
        <v>36567</v>
      </c>
      <c r="GJ14">
        <v>93.564999999999998</v>
      </c>
      <c r="GK14" s="1">
        <v>36608</v>
      </c>
      <c r="GL14">
        <v>93.18</v>
      </c>
      <c r="GM14" s="1">
        <v>36608</v>
      </c>
      <c r="GN14">
        <v>93.3</v>
      </c>
      <c r="GO14" s="1">
        <v>36567</v>
      </c>
      <c r="GP14">
        <v>93.465000000000003</v>
      </c>
      <c r="GQ14" s="1">
        <v>36728</v>
      </c>
      <c r="GR14">
        <v>93.254999999999995</v>
      </c>
      <c r="GS14" s="1">
        <v>36658</v>
      </c>
      <c r="GT14">
        <v>92.734999999999999</v>
      </c>
      <c r="GU14" s="1">
        <v>36728</v>
      </c>
      <c r="GV14">
        <v>93.254999999999995</v>
      </c>
      <c r="GW14" s="1">
        <v>36874</v>
      </c>
      <c r="GX14">
        <v>94.2</v>
      </c>
      <c r="GY14" s="1">
        <v>36880</v>
      </c>
      <c r="GZ14">
        <v>94.35</v>
      </c>
      <c r="HA14" s="1">
        <v>36881</v>
      </c>
      <c r="HB14">
        <v>94.55</v>
      </c>
      <c r="HC14" s="1">
        <v>36948</v>
      </c>
      <c r="HD14">
        <v>95.43</v>
      </c>
      <c r="HE14" s="1">
        <v>37022</v>
      </c>
      <c r="HF14">
        <v>96.004999999999995</v>
      </c>
      <c r="HG14" s="1">
        <v>37075</v>
      </c>
      <c r="HH14">
        <v>96.174999999999997</v>
      </c>
      <c r="HI14" s="1">
        <v>37075</v>
      </c>
      <c r="HJ14">
        <v>95.984999999999999</v>
      </c>
      <c r="HK14" s="1">
        <v>37062</v>
      </c>
      <c r="HL14">
        <v>96.204999999999998</v>
      </c>
      <c r="HM14" s="1">
        <v>37062</v>
      </c>
      <c r="HN14">
        <v>96.174999999999997</v>
      </c>
      <c r="HO14" s="1">
        <v>37152</v>
      </c>
      <c r="HP14">
        <v>97.35</v>
      </c>
      <c r="HQ14" s="1">
        <v>37266</v>
      </c>
      <c r="HR14">
        <v>97.88</v>
      </c>
      <c r="HS14" s="1">
        <v>37266</v>
      </c>
      <c r="HT14">
        <v>97.71</v>
      </c>
      <c r="HU14" s="1">
        <v>37308</v>
      </c>
      <c r="HV14">
        <v>97.39</v>
      </c>
      <c r="HW14" s="1">
        <v>37309</v>
      </c>
      <c r="HX14">
        <v>97.31</v>
      </c>
      <c r="HY14" s="1">
        <v>37090</v>
      </c>
      <c r="HZ14">
        <v>93.424999999999997</v>
      </c>
      <c r="IA14" s="1">
        <v>37456</v>
      </c>
      <c r="IB14">
        <v>98.025000000000006</v>
      </c>
      <c r="IC14" s="1">
        <v>37438</v>
      </c>
      <c r="ID14">
        <v>97.545000000000002</v>
      </c>
      <c r="IE14" s="1">
        <v>37273</v>
      </c>
      <c r="IF14">
        <v>93.424999999999997</v>
      </c>
      <c r="IG14" s="1">
        <v>37571</v>
      </c>
      <c r="IH14">
        <v>98.67</v>
      </c>
      <c r="II14" s="1">
        <v>37306</v>
      </c>
      <c r="IJ14">
        <v>93.424999999999997</v>
      </c>
      <c r="IK14" s="1">
        <v>37362</v>
      </c>
      <c r="IL14">
        <v>93.424999999999997</v>
      </c>
      <c r="IM14" s="1">
        <v>37392</v>
      </c>
      <c r="IN14">
        <v>93.424999999999997</v>
      </c>
      <c r="IO14" s="1">
        <v>37425</v>
      </c>
      <c r="IP14">
        <v>93.424999999999997</v>
      </c>
      <c r="IQ14" s="1">
        <v>37771</v>
      </c>
      <c r="IR14">
        <v>98.905000000000001</v>
      </c>
      <c r="IS14" s="1">
        <v>37781</v>
      </c>
      <c r="IT14">
        <v>99.03</v>
      </c>
      <c r="IU14" s="1">
        <v>37819</v>
      </c>
      <c r="IV14">
        <v>98.825000000000003</v>
      </c>
      <c r="IW14" s="1">
        <v>37642</v>
      </c>
      <c r="IX14">
        <v>93.424999999999997</v>
      </c>
      <c r="IY14" s="1">
        <v>37942</v>
      </c>
      <c r="IZ14">
        <v>98.364999999999995</v>
      </c>
      <c r="JA14" s="1">
        <v>38015</v>
      </c>
      <c r="JB14">
        <v>98.42</v>
      </c>
      <c r="JC14" s="1">
        <v>38016</v>
      </c>
      <c r="JD14">
        <v>98.33</v>
      </c>
      <c r="JE14" s="1">
        <v>38026</v>
      </c>
      <c r="JF14">
        <v>98.38</v>
      </c>
      <c r="JG14" s="1">
        <v>38027</v>
      </c>
      <c r="JH14">
        <v>98.38</v>
      </c>
      <c r="JI14" s="1">
        <v>38027</v>
      </c>
      <c r="JJ14">
        <v>98.38</v>
      </c>
      <c r="JK14" s="1">
        <v>38027</v>
      </c>
      <c r="JL14">
        <v>98.38</v>
      </c>
      <c r="JM14" s="1">
        <v>38027</v>
      </c>
      <c r="JN14">
        <v>98.38</v>
      </c>
      <c r="JO14" s="1">
        <v>38027</v>
      </c>
      <c r="JP14">
        <v>98.38</v>
      </c>
      <c r="JQ14" s="1">
        <v>38027</v>
      </c>
      <c r="JR14">
        <v>98.38</v>
      </c>
      <c r="JS14" s="1">
        <v>38027</v>
      </c>
      <c r="JT14">
        <v>98.38</v>
      </c>
      <c r="JU14" s="1">
        <v>38063</v>
      </c>
      <c r="JV14">
        <v>98.385000000000005</v>
      </c>
      <c r="JW14" s="1">
        <v>38096</v>
      </c>
      <c r="JX14">
        <v>98.35</v>
      </c>
      <c r="JY14" s="1">
        <v>38344</v>
      </c>
      <c r="JZ14">
        <v>96.88</v>
      </c>
      <c r="KA14" s="1">
        <v>38187</v>
      </c>
      <c r="KB14">
        <v>96.96</v>
      </c>
      <c r="KC14" s="1">
        <v>38250</v>
      </c>
      <c r="KD14">
        <v>96.94</v>
      </c>
      <c r="KE14" s="1">
        <v>38337</v>
      </c>
      <c r="KF14">
        <v>96.87</v>
      </c>
      <c r="KG14" s="1">
        <v>38279</v>
      </c>
      <c r="KH14">
        <v>96.91</v>
      </c>
      <c r="KI14" s="1">
        <v>38371</v>
      </c>
      <c r="KJ14">
        <v>96.504999999999995</v>
      </c>
      <c r="KK14" s="1">
        <v>38461</v>
      </c>
      <c r="KL14">
        <v>96.33</v>
      </c>
      <c r="KM14" s="1">
        <v>38399</v>
      </c>
      <c r="KN14">
        <v>96.3</v>
      </c>
      <c r="KO14" s="1">
        <v>38489</v>
      </c>
      <c r="KP14">
        <v>96.08</v>
      </c>
      <c r="KQ14" s="1">
        <v>38553</v>
      </c>
      <c r="KR14">
        <v>95.915000000000006</v>
      </c>
      <c r="KS14" s="1">
        <v>38614</v>
      </c>
      <c r="KT14">
        <v>95.614999999999995</v>
      </c>
      <c r="KU14" s="1">
        <v>38702</v>
      </c>
      <c r="KV14">
        <v>95.325000000000003</v>
      </c>
      <c r="KW14" s="1">
        <v>38644</v>
      </c>
      <c r="KX14">
        <v>95.39</v>
      </c>
      <c r="KY14" s="1">
        <v>38736</v>
      </c>
      <c r="KZ14">
        <v>95.3</v>
      </c>
      <c r="LA14" s="1">
        <v>38806</v>
      </c>
      <c r="LB14">
        <v>94.965000000000003</v>
      </c>
      <c r="LC14" s="1">
        <v>38826</v>
      </c>
      <c r="LD14">
        <v>94.91</v>
      </c>
      <c r="LE14" s="1">
        <v>38853</v>
      </c>
      <c r="LF14">
        <v>94.825000000000003</v>
      </c>
      <c r="LG14" s="1">
        <v>38946</v>
      </c>
      <c r="LH14">
        <v>94.875</v>
      </c>
      <c r="LI14" s="1">
        <v>38917</v>
      </c>
      <c r="LJ14">
        <v>94.625</v>
      </c>
      <c r="LK14" s="1">
        <v>39007</v>
      </c>
      <c r="LL14">
        <v>94.965000000000003</v>
      </c>
      <c r="LM14" s="1">
        <v>39070</v>
      </c>
      <c r="LN14">
        <v>95.344999999999999</v>
      </c>
      <c r="LO14" s="1">
        <v>39100</v>
      </c>
      <c r="LP14">
        <v>95.05</v>
      </c>
      <c r="LQ14" s="1">
        <v>39133</v>
      </c>
      <c r="LR14">
        <v>95.155000000000001</v>
      </c>
      <c r="LS14" s="1">
        <v>39218</v>
      </c>
      <c r="LT14">
        <v>95.165000000000006</v>
      </c>
      <c r="LU14" s="1">
        <v>39281</v>
      </c>
      <c r="LV14">
        <v>94.94</v>
      </c>
      <c r="LW14" s="1">
        <v>39310</v>
      </c>
      <c r="LX14">
        <v>95.79</v>
      </c>
      <c r="LY14" s="1">
        <v>39434</v>
      </c>
      <c r="LZ14">
        <v>96.674999999999997</v>
      </c>
      <c r="MA14" s="1">
        <v>39371</v>
      </c>
      <c r="MB14">
        <v>95.7</v>
      </c>
      <c r="MC14" s="1">
        <v>39464</v>
      </c>
      <c r="MD14">
        <v>97.5</v>
      </c>
      <c r="ME14" s="1">
        <v>39525</v>
      </c>
      <c r="MF14">
        <v>98.15</v>
      </c>
      <c r="MG14" s="1">
        <v>39554</v>
      </c>
      <c r="MH14">
        <v>97.56</v>
      </c>
      <c r="MI14" s="1">
        <v>39584</v>
      </c>
      <c r="MJ14">
        <v>96.935000000000002</v>
      </c>
      <c r="MK14" s="1">
        <v>39646</v>
      </c>
      <c r="ML14">
        <v>96.98</v>
      </c>
      <c r="MM14" s="1">
        <v>39678</v>
      </c>
      <c r="MN14">
        <v>96.59</v>
      </c>
      <c r="MO14" s="1">
        <v>39737</v>
      </c>
      <c r="MP14">
        <v>97.37</v>
      </c>
      <c r="MQ14" s="1">
        <v>39798</v>
      </c>
      <c r="MR14">
        <v>98.69</v>
      </c>
      <c r="MS14" s="1">
        <v>39833</v>
      </c>
      <c r="MT14">
        <v>98.51</v>
      </c>
      <c r="MU14" s="1">
        <v>39890</v>
      </c>
      <c r="MV14">
        <v>98.415000000000006</v>
      </c>
      <c r="MW14" s="1">
        <v>39923</v>
      </c>
      <c r="MX14">
        <v>98.31</v>
      </c>
      <c r="MY14" s="1">
        <v>39951</v>
      </c>
      <c r="MZ14">
        <v>98.204999999999998</v>
      </c>
      <c r="NA14" s="1">
        <v>40011</v>
      </c>
      <c r="NB14">
        <v>97.6</v>
      </c>
      <c r="NC14" s="1">
        <v>40043</v>
      </c>
      <c r="ND14">
        <v>97.51</v>
      </c>
      <c r="NE14" s="1">
        <v>40102</v>
      </c>
      <c r="NF14">
        <v>97.564999999999998</v>
      </c>
      <c r="NG14" s="1">
        <v>40163</v>
      </c>
      <c r="NH14">
        <v>97.844999999999999</v>
      </c>
      <c r="NI14" s="1">
        <v>40198</v>
      </c>
      <c r="NJ14">
        <v>97.88</v>
      </c>
      <c r="NK14" s="1">
        <v>40253</v>
      </c>
      <c r="NL14">
        <v>97.995000000000005</v>
      </c>
      <c r="NM14" s="1">
        <v>40284</v>
      </c>
      <c r="NN14">
        <v>97.984999999999999</v>
      </c>
      <c r="NO14" s="1">
        <v>40316</v>
      </c>
      <c r="NP14">
        <v>98.5</v>
      </c>
      <c r="NQ14" s="1">
        <v>40378</v>
      </c>
      <c r="NR14">
        <v>98.905000000000001</v>
      </c>
      <c r="NS14" s="1">
        <v>40407</v>
      </c>
      <c r="NT14">
        <v>99.08</v>
      </c>
      <c r="NU14" s="1">
        <v>40469</v>
      </c>
      <c r="NV14">
        <v>99.42</v>
      </c>
      <c r="NW14" s="1">
        <v>40528</v>
      </c>
      <c r="NX14">
        <v>98.68</v>
      </c>
      <c r="NY14" s="1">
        <v>40562</v>
      </c>
      <c r="NZ14">
        <v>98.78</v>
      </c>
      <c r="OA14" s="1">
        <v>40617</v>
      </c>
      <c r="OB14">
        <v>98.5</v>
      </c>
      <c r="OC14" s="1">
        <v>40590</v>
      </c>
      <c r="OD14">
        <v>98.16</v>
      </c>
      <c r="OE14" s="1">
        <v>40617</v>
      </c>
      <c r="OF14">
        <v>98.42</v>
      </c>
      <c r="OG14" s="1">
        <v>40617</v>
      </c>
      <c r="OH14">
        <v>98.25</v>
      </c>
      <c r="OI14" s="1">
        <v>40617</v>
      </c>
      <c r="OJ14">
        <v>98.064999999999998</v>
      </c>
      <c r="OK14" s="1">
        <v>40617</v>
      </c>
      <c r="OL14">
        <v>97.974999999999994</v>
      </c>
      <c r="OM14" s="1">
        <v>40617</v>
      </c>
      <c r="ON14">
        <v>97.905000000000001</v>
      </c>
      <c r="OO14" s="1">
        <v>40617</v>
      </c>
      <c r="OP14">
        <v>97.73</v>
      </c>
      <c r="OQ14" s="1">
        <v>40617</v>
      </c>
      <c r="OR14">
        <v>97.66</v>
      </c>
      <c r="OS14" s="1">
        <v>40680</v>
      </c>
      <c r="OT14">
        <v>97.745000000000005</v>
      </c>
      <c r="OU14" s="1">
        <v>40651</v>
      </c>
      <c r="OV14">
        <v>97.435000000000002</v>
      </c>
      <c r="OW14" s="1">
        <v>40743</v>
      </c>
      <c r="OX14">
        <v>98.32</v>
      </c>
      <c r="OY14" s="1">
        <v>40771</v>
      </c>
      <c r="OZ14">
        <v>99.14</v>
      </c>
      <c r="PA14" s="1">
        <v>40834</v>
      </c>
      <c r="PB14">
        <v>98.96</v>
      </c>
      <c r="PC14" s="1">
        <v>40927</v>
      </c>
      <c r="PD14">
        <v>99.254999999999995</v>
      </c>
      <c r="PE14" s="1">
        <v>40863</v>
      </c>
      <c r="PF14">
        <v>99.165000000000006</v>
      </c>
      <c r="PG14" s="1">
        <v>40955</v>
      </c>
      <c r="PH14">
        <v>99.24</v>
      </c>
      <c r="PI14" s="1">
        <v>41016</v>
      </c>
      <c r="PJ14">
        <v>99.174999999999997</v>
      </c>
      <c r="PK14" s="1">
        <v>41045</v>
      </c>
      <c r="PL14">
        <v>99.314999999999998</v>
      </c>
      <c r="PM14" s="1">
        <v>41108</v>
      </c>
      <c r="PN14">
        <v>99.52</v>
      </c>
      <c r="PO14" s="1">
        <v>41137</v>
      </c>
      <c r="PP14">
        <v>99.385000000000005</v>
      </c>
      <c r="PQ14" s="1">
        <v>41198</v>
      </c>
      <c r="PR14">
        <v>99.474999999999994</v>
      </c>
      <c r="PS14" s="1">
        <v>41229</v>
      </c>
      <c r="PT14">
        <v>99.555000000000007</v>
      </c>
      <c r="PU14" s="1">
        <v>41291</v>
      </c>
      <c r="PV14">
        <v>99.325000000000003</v>
      </c>
      <c r="PW14" s="1">
        <v>41324</v>
      </c>
      <c r="PX14">
        <v>99.2</v>
      </c>
      <c r="PY14" s="1">
        <v>41380</v>
      </c>
      <c r="PZ14">
        <v>99.4</v>
      </c>
      <c r="QA14" s="1">
        <v>41409</v>
      </c>
      <c r="QB14">
        <v>99.23</v>
      </c>
      <c r="QC14" s="1">
        <v>41471</v>
      </c>
      <c r="QD14">
        <v>98.484999999999999</v>
      </c>
      <c r="QE14" s="1">
        <v>41501</v>
      </c>
      <c r="QF14">
        <v>98.28</v>
      </c>
      <c r="QG14" s="1">
        <v>41562</v>
      </c>
      <c r="QH14">
        <v>98.51</v>
      </c>
      <c r="QI14" s="1">
        <v>41593</v>
      </c>
      <c r="QJ14">
        <v>98.72</v>
      </c>
      <c r="QK14" s="1">
        <v>41655</v>
      </c>
      <c r="QL14">
        <v>98.144999999999996</v>
      </c>
      <c r="QM14" s="1">
        <v>41715</v>
      </c>
      <c r="QN14">
        <v>98.185000000000002</v>
      </c>
    </row>
    <row r="15" spans="1:458">
      <c r="A15" s="1">
        <v>32527</v>
      </c>
      <c r="B15">
        <v>90.75</v>
      </c>
      <c r="C15" s="1">
        <v>32645</v>
      </c>
      <c r="D15">
        <v>90.7</v>
      </c>
      <c r="E15" s="1">
        <v>32675</v>
      </c>
      <c r="F15">
        <v>91.02</v>
      </c>
      <c r="G15" s="1">
        <v>32763</v>
      </c>
      <c r="H15">
        <v>91.52</v>
      </c>
      <c r="I15" s="1">
        <v>32792</v>
      </c>
      <c r="J15">
        <v>91.62</v>
      </c>
      <c r="K15" s="1">
        <v>32777</v>
      </c>
      <c r="L15">
        <v>91.44</v>
      </c>
      <c r="M15" s="1">
        <v>32891</v>
      </c>
      <c r="N15">
        <v>91.76</v>
      </c>
      <c r="O15" s="1">
        <v>32892</v>
      </c>
      <c r="P15">
        <v>91.85</v>
      </c>
      <c r="Q15" s="1">
        <v>32960</v>
      </c>
      <c r="R15">
        <v>91.54</v>
      </c>
      <c r="S15" s="1">
        <v>33043</v>
      </c>
      <c r="T15">
        <v>91.9</v>
      </c>
      <c r="U15" s="1">
        <v>33049</v>
      </c>
      <c r="V15">
        <v>91.9</v>
      </c>
      <c r="W15" s="1">
        <v>33120</v>
      </c>
      <c r="X15">
        <v>92.22</v>
      </c>
      <c r="Y15" s="1">
        <v>33155</v>
      </c>
      <c r="Z15">
        <v>92.28</v>
      </c>
      <c r="AA15" s="1">
        <v>33190</v>
      </c>
      <c r="AB15">
        <v>92.56</v>
      </c>
      <c r="AC15" s="1">
        <v>33220</v>
      </c>
      <c r="AD15">
        <v>93.04</v>
      </c>
      <c r="AE15" s="1">
        <v>33220</v>
      </c>
      <c r="AF15">
        <v>93.06</v>
      </c>
      <c r="AG15" s="1">
        <v>33226</v>
      </c>
      <c r="AH15">
        <v>93.15</v>
      </c>
      <c r="AI15" s="1">
        <v>33290</v>
      </c>
      <c r="AJ15">
        <v>93.82</v>
      </c>
      <c r="AK15" s="1">
        <v>33290</v>
      </c>
      <c r="AL15">
        <v>93.82</v>
      </c>
      <c r="AM15" s="1">
        <v>33350</v>
      </c>
      <c r="AN15">
        <v>93.73</v>
      </c>
      <c r="AO15" s="1">
        <v>33375</v>
      </c>
      <c r="AP15">
        <v>93.96</v>
      </c>
      <c r="AQ15" s="1">
        <v>33301</v>
      </c>
      <c r="AR15">
        <v>93.35</v>
      </c>
      <c r="AS15" s="1">
        <v>33441</v>
      </c>
      <c r="AT15">
        <v>93.68</v>
      </c>
      <c r="AU15" s="1">
        <v>33469</v>
      </c>
      <c r="AV15">
        <v>94.41</v>
      </c>
      <c r="AW15" s="1">
        <v>33479</v>
      </c>
      <c r="AX15">
        <v>94.4</v>
      </c>
      <c r="AY15" s="1">
        <v>33518</v>
      </c>
      <c r="AZ15">
        <v>94.71</v>
      </c>
      <c r="BA15" s="1">
        <v>33515</v>
      </c>
      <c r="BB15">
        <v>94.66</v>
      </c>
      <c r="BC15" s="1">
        <v>33618</v>
      </c>
      <c r="BD15">
        <v>95.9</v>
      </c>
      <c r="BE15" s="1">
        <v>33623</v>
      </c>
      <c r="BF15">
        <v>95.84</v>
      </c>
      <c r="BG15" s="1">
        <v>33626</v>
      </c>
      <c r="BH15">
        <v>95.67</v>
      </c>
      <c r="BI15" s="1">
        <v>33638</v>
      </c>
      <c r="BJ15">
        <v>95.58</v>
      </c>
      <c r="BK15" s="1">
        <v>33680</v>
      </c>
      <c r="BL15">
        <v>94.66</v>
      </c>
      <c r="BM15" s="1">
        <v>33732</v>
      </c>
      <c r="BN15">
        <v>95.53</v>
      </c>
      <c r="BO15" s="1">
        <v>33759</v>
      </c>
      <c r="BP15">
        <v>95.44</v>
      </c>
      <c r="BQ15" s="1">
        <v>33834</v>
      </c>
      <c r="BR15">
        <v>96.76</v>
      </c>
      <c r="BS15" s="1">
        <v>33897</v>
      </c>
      <c r="BT15">
        <v>96.57</v>
      </c>
      <c r="BU15" s="1">
        <v>33949</v>
      </c>
      <c r="BV15">
        <v>96.16</v>
      </c>
      <c r="BW15" s="1">
        <v>34043</v>
      </c>
      <c r="BX15">
        <v>96.73</v>
      </c>
      <c r="BY15" s="1">
        <v>33885</v>
      </c>
      <c r="BZ15">
        <v>96.96</v>
      </c>
      <c r="CA15" s="1">
        <v>34050</v>
      </c>
      <c r="CB15">
        <v>96.74</v>
      </c>
      <c r="CC15" s="1">
        <v>34087</v>
      </c>
      <c r="CD15">
        <v>96.68</v>
      </c>
      <c r="CE15" s="1">
        <v>34135</v>
      </c>
      <c r="CF15">
        <v>96.46</v>
      </c>
      <c r="CG15" s="1">
        <v>34261</v>
      </c>
      <c r="CH15">
        <v>96.81</v>
      </c>
      <c r="CI15" s="1">
        <v>34353</v>
      </c>
      <c r="CJ15">
        <v>96.75</v>
      </c>
      <c r="CK15" s="1">
        <v>34353</v>
      </c>
      <c r="CL15">
        <v>96.64</v>
      </c>
      <c r="CM15" s="1">
        <v>34353</v>
      </c>
      <c r="CN15">
        <v>96.58</v>
      </c>
      <c r="CO15" s="1">
        <v>34358</v>
      </c>
      <c r="CP15">
        <v>96.52</v>
      </c>
      <c r="CQ15" s="1">
        <v>34435</v>
      </c>
      <c r="CR15">
        <v>95.2</v>
      </c>
      <c r="CS15" s="1">
        <v>34435</v>
      </c>
      <c r="CT15">
        <v>95.31</v>
      </c>
      <c r="CU15" s="1">
        <v>34563</v>
      </c>
      <c r="CV15">
        <v>94.55</v>
      </c>
      <c r="CW15" s="1">
        <v>34354</v>
      </c>
      <c r="CX15">
        <v>96</v>
      </c>
      <c r="CY15" s="1">
        <v>34563</v>
      </c>
      <c r="CZ15">
        <v>94.11</v>
      </c>
      <c r="DA15" s="1">
        <v>34563</v>
      </c>
      <c r="DB15">
        <v>94.4</v>
      </c>
      <c r="DC15" s="1">
        <v>34617</v>
      </c>
      <c r="DD15">
        <v>93.6</v>
      </c>
      <c r="DE15" s="1">
        <v>34696</v>
      </c>
      <c r="DF15">
        <v>92.34</v>
      </c>
      <c r="DG15" s="1">
        <v>34823</v>
      </c>
      <c r="DH15">
        <v>93.88</v>
      </c>
      <c r="DI15" s="1">
        <v>34827</v>
      </c>
      <c r="DJ15">
        <v>94.06</v>
      </c>
      <c r="DK15" s="1">
        <v>34863</v>
      </c>
      <c r="DL15">
        <v>94.49</v>
      </c>
      <c r="DM15" s="1">
        <v>34977</v>
      </c>
      <c r="DN15">
        <v>94.52</v>
      </c>
      <c r="DO15" s="1">
        <v>35180</v>
      </c>
      <c r="DP15">
        <v>94.31</v>
      </c>
      <c r="DQ15" s="1">
        <v>34948</v>
      </c>
      <c r="DR15">
        <v>94.58</v>
      </c>
      <c r="DS15" s="1">
        <v>34977</v>
      </c>
      <c r="DT15">
        <v>94.58</v>
      </c>
      <c r="DU15" s="1">
        <v>34977</v>
      </c>
      <c r="DV15">
        <v>94.52</v>
      </c>
      <c r="DW15" s="1">
        <v>35087</v>
      </c>
      <c r="DX15">
        <v>95.19</v>
      </c>
      <c r="DY15" s="1">
        <v>35110</v>
      </c>
      <c r="DZ15">
        <v>95.47</v>
      </c>
      <c r="EA15" s="1">
        <v>35109</v>
      </c>
      <c r="EB15">
        <v>95.52</v>
      </c>
      <c r="EC15" s="1">
        <v>35110</v>
      </c>
      <c r="ED15">
        <v>95.47</v>
      </c>
      <c r="EE15" s="1">
        <v>35180</v>
      </c>
      <c r="EF15">
        <v>94.22</v>
      </c>
      <c r="EG15" s="1">
        <v>35325</v>
      </c>
      <c r="EH15">
        <v>94.08</v>
      </c>
      <c r="EI15" s="1">
        <v>35377</v>
      </c>
      <c r="EJ15">
        <v>94.55</v>
      </c>
      <c r="EK15" s="1">
        <v>35394</v>
      </c>
      <c r="EL15">
        <v>94.56</v>
      </c>
      <c r="EM15" s="1">
        <v>35510</v>
      </c>
      <c r="EN15">
        <v>94.02</v>
      </c>
      <c r="EO15" s="1">
        <v>35485</v>
      </c>
      <c r="EP15">
        <v>94.48</v>
      </c>
      <c r="EQ15" s="1">
        <v>35510</v>
      </c>
      <c r="ER15">
        <v>93.93</v>
      </c>
      <c r="ES15" s="1">
        <v>35597</v>
      </c>
      <c r="ET15">
        <v>94.13</v>
      </c>
      <c r="EU15" s="1">
        <v>35597</v>
      </c>
      <c r="EV15">
        <v>94.08</v>
      </c>
      <c r="EW15" s="1">
        <v>35727</v>
      </c>
      <c r="EX15">
        <v>94.25</v>
      </c>
      <c r="EY15" s="1">
        <v>35730</v>
      </c>
      <c r="EZ15">
        <v>94.32</v>
      </c>
      <c r="FA15" s="1">
        <v>35786</v>
      </c>
      <c r="FB15">
        <v>94.39</v>
      </c>
      <c r="FC15" s="1">
        <v>35866</v>
      </c>
      <c r="FD15">
        <v>94.58</v>
      </c>
      <c r="FE15" s="1">
        <v>35867</v>
      </c>
      <c r="FF15">
        <v>94.53</v>
      </c>
      <c r="FG15" s="1">
        <v>35867</v>
      </c>
      <c r="FH15">
        <v>94.55</v>
      </c>
      <c r="FI15" s="1">
        <v>35867</v>
      </c>
      <c r="FJ15">
        <v>94.51</v>
      </c>
      <c r="FK15" s="1">
        <v>35867</v>
      </c>
      <c r="FL15">
        <v>94.55</v>
      </c>
      <c r="FM15" s="1">
        <v>35961</v>
      </c>
      <c r="FN15">
        <v>94.5</v>
      </c>
      <c r="FO15" s="1">
        <v>36042</v>
      </c>
      <c r="FP15">
        <v>94.9</v>
      </c>
      <c r="FQ15" s="1">
        <v>36076</v>
      </c>
      <c r="FR15">
        <v>95.6</v>
      </c>
      <c r="FS15" s="1">
        <v>36175</v>
      </c>
      <c r="FT15">
        <v>95.4</v>
      </c>
      <c r="FU15" s="1">
        <v>36181</v>
      </c>
      <c r="FV15">
        <v>95.37</v>
      </c>
      <c r="FW15" s="1">
        <v>36175</v>
      </c>
      <c r="FX15">
        <v>95.4</v>
      </c>
      <c r="FY15" s="1">
        <v>36181</v>
      </c>
      <c r="FZ15">
        <v>95.22</v>
      </c>
      <c r="GA15" s="1">
        <v>36335</v>
      </c>
      <c r="GB15">
        <v>94.49</v>
      </c>
      <c r="GC15" s="1">
        <v>36427</v>
      </c>
      <c r="GD15">
        <v>94.52</v>
      </c>
      <c r="GE15" s="1">
        <v>36503</v>
      </c>
      <c r="GF15">
        <v>94.04</v>
      </c>
      <c r="GG15" s="1">
        <v>36503</v>
      </c>
      <c r="GH15">
        <v>94.13</v>
      </c>
      <c r="GI15" s="1">
        <v>36570</v>
      </c>
      <c r="GJ15">
        <v>93.594999999999999</v>
      </c>
      <c r="GK15" s="1">
        <v>36609</v>
      </c>
      <c r="GL15">
        <v>93.03</v>
      </c>
      <c r="GM15" s="1">
        <v>36609</v>
      </c>
      <c r="GN15">
        <v>93.28</v>
      </c>
      <c r="GO15" s="1">
        <v>36570</v>
      </c>
      <c r="GP15">
        <v>93.51</v>
      </c>
      <c r="GQ15" s="1">
        <v>36731</v>
      </c>
      <c r="GR15">
        <v>93.245000000000005</v>
      </c>
      <c r="GS15" s="1">
        <v>36661</v>
      </c>
      <c r="GT15">
        <v>92.74</v>
      </c>
      <c r="GU15" s="1">
        <v>36731</v>
      </c>
      <c r="GV15">
        <v>93.234999999999999</v>
      </c>
      <c r="GW15" s="1">
        <v>36875</v>
      </c>
      <c r="GX15">
        <v>94.25</v>
      </c>
      <c r="GY15" s="1">
        <v>36881</v>
      </c>
      <c r="GZ15">
        <v>94.435000000000002</v>
      </c>
      <c r="HA15" s="1">
        <v>36882</v>
      </c>
      <c r="HB15">
        <v>94.6</v>
      </c>
      <c r="HC15" s="1">
        <v>36949</v>
      </c>
      <c r="HD15">
        <v>95.43</v>
      </c>
      <c r="HE15" s="1">
        <v>37025</v>
      </c>
      <c r="HF15">
        <v>96.075000000000003</v>
      </c>
      <c r="HG15" s="1">
        <v>37077</v>
      </c>
      <c r="HH15">
        <v>96.185000000000002</v>
      </c>
      <c r="HI15" s="1">
        <v>37077</v>
      </c>
      <c r="HJ15">
        <v>96.02</v>
      </c>
      <c r="HK15" s="1">
        <v>37063</v>
      </c>
      <c r="HL15">
        <v>96.22</v>
      </c>
      <c r="HM15" s="1">
        <v>37063</v>
      </c>
      <c r="HN15">
        <v>96.19</v>
      </c>
      <c r="HO15" s="1">
        <v>37153</v>
      </c>
      <c r="HP15">
        <v>97.48</v>
      </c>
      <c r="HQ15" s="1">
        <v>37267</v>
      </c>
      <c r="HR15">
        <v>97.97</v>
      </c>
      <c r="HS15" s="1">
        <v>37267</v>
      </c>
      <c r="HT15">
        <v>97.91</v>
      </c>
      <c r="HU15" s="1">
        <v>37309</v>
      </c>
      <c r="HV15">
        <v>97.41</v>
      </c>
      <c r="HW15" s="1">
        <v>37312</v>
      </c>
      <c r="HX15">
        <v>97.3</v>
      </c>
      <c r="HY15" s="1">
        <v>37091</v>
      </c>
      <c r="HZ15">
        <v>93.424999999999997</v>
      </c>
      <c r="IA15" s="1">
        <v>37459</v>
      </c>
      <c r="IB15">
        <v>98.08</v>
      </c>
      <c r="IC15" s="1">
        <v>37439</v>
      </c>
      <c r="ID15">
        <v>97.584999999999994</v>
      </c>
      <c r="IE15" s="1">
        <v>37274</v>
      </c>
      <c r="IF15">
        <v>93.424999999999997</v>
      </c>
      <c r="IG15" s="1">
        <v>37572</v>
      </c>
      <c r="IH15">
        <v>98.68</v>
      </c>
      <c r="II15" s="1">
        <v>37307</v>
      </c>
      <c r="IJ15">
        <v>93.424999999999997</v>
      </c>
      <c r="IK15" s="1">
        <v>37363</v>
      </c>
      <c r="IL15">
        <v>93.424999999999997</v>
      </c>
      <c r="IM15" s="1">
        <v>37393</v>
      </c>
      <c r="IN15">
        <v>93.424999999999997</v>
      </c>
      <c r="IO15" s="1">
        <v>37426</v>
      </c>
      <c r="IP15">
        <v>93.424999999999997</v>
      </c>
      <c r="IQ15" s="1">
        <v>37774</v>
      </c>
      <c r="IR15">
        <v>98.905000000000001</v>
      </c>
      <c r="IS15" s="1">
        <v>37782</v>
      </c>
      <c r="IT15">
        <v>99.07</v>
      </c>
      <c r="IU15" s="1">
        <v>37820</v>
      </c>
      <c r="IV15">
        <v>98.82</v>
      </c>
      <c r="IW15" s="1">
        <v>37643</v>
      </c>
      <c r="IX15">
        <v>93.424999999999997</v>
      </c>
      <c r="IY15" s="1">
        <v>37943</v>
      </c>
      <c r="IZ15">
        <v>98.37</v>
      </c>
      <c r="JA15" s="1">
        <v>38016</v>
      </c>
      <c r="JB15">
        <v>98.45</v>
      </c>
      <c r="JC15" s="1">
        <v>38019</v>
      </c>
      <c r="JD15">
        <v>98.34</v>
      </c>
      <c r="JE15" s="1">
        <v>38027</v>
      </c>
      <c r="JF15">
        <v>98.38</v>
      </c>
      <c r="JG15" s="1">
        <v>38028</v>
      </c>
      <c r="JH15">
        <v>98.38</v>
      </c>
      <c r="JI15" s="1">
        <v>38028</v>
      </c>
      <c r="JJ15">
        <v>98.38</v>
      </c>
      <c r="JK15" s="1">
        <v>38028</v>
      </c>
      <c r="JL15">
        <v>98.38</v>
      </c>
      <c r="JM15" s="1">
        <v>38028</v>
      </c>
      <c r="JN15">
        <v>98.38</v>
      </c>
      <c r="JO15" s="1">
        <v>38028</v>
      </c>
      <c r="JP15">
        <v>98.38</v>
      </c>
      <c r="JQ15" s="1">
        <v>38028</v>
      </c>
      <c r="JR15">
        <v>98.38</v>
      </c>
      <c r="JS15" s="1">
        <v>38028</v>
      </c>
      <c r="JT15">
        <v>98.38</v>
      </c>
      <c r="JU15" s="1">
        <v>38064</v>
      </c>
      <c r="JV15">
        <v>98.385000000000005</v>
      </c>
      <c r="JW15" s="1">
        <v>38097</v>
      </c>
      <c r="JX15">
        <v>98.35</v>
      </c>
      <c r="JY15" s="1">
        <v>38348</v>
      </c>
      <c r="JZ15">
        <v>96.844999999999999</v>
      </c>
      <c r="KA15" s="1">
        <v>38188</v>
      </c>
      <c r="KB15">
        <v>96.96</v>
      </c>
      <c r="KC15" s="1">
        <v>38251</v>
      </c>
      <c r="KD15">
        <v>96.935000000000002</v>
      </c>
      <c r="KE15" s="1">
        <v>38338</v>
      </c>
      <c r="KF15">
        <v>96.87</v>
      </c>
      <c r="KG15" s="1">
        <v>38280</v>
      </c>
      <c r="KH15">
        <v>96.91</v>
      </c>
      <c r="KI15" s="1">
        <v>38372</v>
      </c>
      <c r="KJ15">
        <v>96.454999999999998</v>
      </c>
      <c r="KK15" s="1">
        <v>38462</v>
      </c>
      <c r="KL15">
        <v>96.22</v>
      </c>
      <c r="KM15" s="1">
        <v>38400</v>
      </c>
      <c r="KN15">
        <v>96.3</v>
      </c>
      <c r="KO15" s="1">
        <v>38490</v>
      </c>
      <c r="KP15">
        <v>96.08</v>
      </c>
      <c r="KQ15" s="1">
        <v>38554</v>
      </c>
      <c r="KR15">
        <v>95.875</v>
      </c>
      <c r="KS15" s="1">
        <v>38615</v>
      </c>
      <c r="KT15">
        <v>95.61</v>
      </c>
      <c r="KU15" s="1">
        <v>38705</v>
      </c>
      <c r="KV15">
        <v>95.305000000000007</v>
      </c>
      <c r="KW15" s="1">
        <v>38645</v>
      </c>
      <c r="KX15">
        <v>95.39</v>
      </c>
      <c r="KY15" s="1">
        <v>38737</v>
      </c>
      <c r="KZ15">
        <v>95.3</v>
      </c>
      <c r="LA15" s="1">
        <v>38807</v>
      </c>
      <c r="LB15">
        <v>94.965000000000003</v>
      </c>
      <c r="LC15" s="1">
        <v>38827</v>
      </c>
      <c r="LD15">
        <v>94.89</v>
      </c>
      <c r="LE15" s="1">
        <v>38854</v>
      </c>
      <c r="LF15">
        <v>94.77</v>
      </c>
      <c r="LG15" s="1">
        <v>38947</v>
      </c>
      <c r="LH15">
        <v>94.89</v>
      </c>
      <c r="LI15" s="1">
        <v>38918</v>
      </c>
      <c r="LJ15">
        <v>94.665000000000006</v>
      </c>
      <c r="LK15" s="1">
        <v>39008</v>
      </c>
      <c r="LL15">
        <v>94.97</v>
      </c>
      <c r="LM15" s="1">
        <v>39071</v>
      </c>
      <c r="LN15">
        <v>95.334999999999994</v>
      </c>
      <c r="LO15" s="1">
        <v>39101</v>
      </c>
      <c r="LP15">
        <v>95.03</v>
      </c>
      <c r="LQ15" s="1">
        <v>39134</v>
      </c>
      <c r="LR15">
        <v>95.12</v>
      </c>
      <c r="LS15" s="1">
        <v>39219</v>
      </c>
      <c r="LT15">
        <v>95.11</v>
      </c>
      <c r="LU15" s="1">
        <v>39282</v>
      </c>
      <c r="LV15">
        <v>94.94</v>
      </c>
      <c r="LW15" s="1">
        <v>39311</v>
      </c>
      <c r="LX15">
        <v>95.72</v>
      </c>
      <c r="LY15" s="1">
        <v>39435</v>
      </c>
      <c r="LZ15">
        <v>96.74</v>
      </c>
      <c r="MA15" s="1">
        <v>39372</v>
      </c>
      <c r="MB15">
        <v>95.83</v>
      </c>
      <c r="MC15" s="1">
        <v>39465</v>
      </c>
      <c r="MD15">
        <v>97.625</v>
      </c>
      <c r="ME15" s="1">
        <v>39526</v>
      </c>
      <c r="MF15">
        <v>98.204999999999998</v>
      </c>
      <c r="MG15" s="1">
        <v>39555</v>
      </c>
      <c r="MH15">
        <v>97.45</v>
      </c>
      <c r="MI15" s="1">
        <v>39587</v>
      </c>
      <c r="MJ15">
        <v>96.984999999999999</v>
      </c>
      <c r="MK15" s="1">
        <v>39647</v>
      </c>
      <c r="ML15">
        <v>96.885000000000005</v>
      </c>
      <c r="MM15" s="1">
        <v>39679</v>
      </c>
      <c r="MN15">
        <v>96.62</v>
      </c>
      <c r="MO15" s="1">
        <v>39738</v>
      </c>
      <c r="MP15">
        <v>97.41</v>
      </c>
      <c r="MQ15" s="1">
        <v>39799</v>
      </c>
      <c r="MR15">
        <v>98.665000000000006</v>
      </c>
      <c r="MS15" s="1">
        <v>39834</v>
      </c>
      <c r="MT15">
        <v>98.41</v>
      </c>
      <c r="MU15" s="1">
        <v>39891</v>
      </c>
      <c r="MV15">
        <v>98.45</v>
      </c>
      <c r="MW15" s="1">
        <v>39924</v>
      </c>
      <c r="MX15">
        <v>98.32</v>
      </c>
      <c r="MY15" s="1">
        <v>39952</v>
      </c>
      <c r="MZ15">
        <v>98.18</v>
      </c>
      <c r="NA15" s="1">
        <v>40014</v>
      </c>
      <c r="NB15">
        <v>97.644999999999996</v>
      </c>
      <c r="NC15" s="1">
        <v>40044</v>
      </c>
      <c r="ND15">
        <v>97.54</v>
      </c>
      <c r="NE15" s="1">
        <v>40105</v>
      </c>
      <c r="NF15">
        <v>97.594999999999999</v>
      </c>
      <c r="NG15" s="1">
        <v>40164</v>
      </c>
      <c r="NH15">
        <v>97.98</v>
      </c>
      <c r="NI15" s="1">
        <v>40199</v>
      </c>
      <c r="NJ15">
        <v>97.92</v>
      </c>
      <c r="NK15" s="1">
        <v>40254</v>
      </c>
      <c r="NL15">
        <v>97.96</v>
      </c>
      <c r="NM15" s="1">
        <v>40287</v>
      </c>
      <c r="NN15">
        <v>97.954999999999998</v>
      </c>
      <c r="NO15" s="1">
        <v>40317</v>
      </c>
      <c r="NP15">
        <v>98.495000000000005</v>
      </c>
      <c r="NQ15" s="1">
        <v>40379</v>
      </c>
      <c r="NR15">
        <v>98.924999999999997</v>
      </c>
      <c r="NS15" s="1">
        <v>40408</v>
      </c>
      <c r="NT15">
        <v>99.094999999999999</v>
      </c>
      <c r="NU15" s="1">
        <v>40470</v>
      </c>
      <c r="NV15">
        <v>99.444999999999993</v>
      </c>
      <c r="NW15" s="1">
        <v>40529</v>
      </c>
      <c r="NX15">
        <v>98.775000000000006</v>
      </c>
      <c r="NY15" s="1">
        <v>40563</v>
      </c>
      <c r="NZ15">
        <v>98.674999999999997</v>
      </c>
      <c r="OA15" s="1">
        <v>40618</v>
      </c>
      <c r="OB15">
        <v>98.61</v>
      </c>
      <c r="OC15" s="1">
        <v>40591</v>
      </c>
      <c r="OD15">
        <v>98.25</v>
      </c>
      <c r="OE15" s="1">
        <v>40618</v>
      </c>
      <c r="OF15">
        <v>98.53</v>
      </c>
      <c r="OG15" s="1">
        <v>40618</v>
      </c>
      <c r="OH15">
        <v>98.36</v>
      </c>
      <c r="OI15" s="1">
        <v>40618</v>
      </c>
      <c r="OJ15">
        <v>98.185000000000002</v>
      </c>
      <c r="OK15" s="1">
        <v>40618</v>
      </c>
      <c r="OL15">
        <v>98.094999999999999</v>
      </c>
      <c r="OM15" s="1">
        <v>40618</v>
      </c>
      <c r="ON15">
        <v>98.025000000000006</v>
      </c>
      <c r="OO15" s="1">
        <v>40618</v>
      </c>
      <c r="OP15">
        <v>97.86</v>
      </c>
      <c r="OQ15" s="1">
        <v>40618</v>
      </c>
      <c r="OR15">
        <v>97.79</v>
      </c>
      <c r="OS15" s="1">
        <v>40681</v>
      </c>
      <c r="OT15">
        <v>97.665000000000006</v>
      </c>
      <c r="OU15" s="1">
        <v>40652</v>
      </c>
      <c r="OV15">
        <v>97.41</v>
      </c>
      <c r="OW15" s="1">
        <v>40744</v>
      </c>
      <c r="OX15">
        <v>98.27</v>
      </c>
      <c r="OY15" s="1">
        <v>40772</v>
      </c>
      <c r="OZ15">
        <v>99.165000000000006</v>
      </c>
      <c r="PA15" s="1">
        <v>40835</v>
      </c>
      <c r="PB15">
        <v>98.965000000000003</v>
      </c>
      <c r="PC15" s="1">
        <v>40928</v>
      </c>
      <c r="PD15">
        <v>99.22</v>
      </c>
      <c r="PE15" s="1">
        <v>40864</v>
      </c>
      <c r="PF15">
        <v>99.185000000000002</v>
      </c>
      <c r="PG15" s="1">
        <v>40956</v>
      </c>
      <c r="PH15">
        <v>99.21</v>
      </c>
      <c r="PI15" s="1">
        <v>41017</v>
      </c>
      <c r="PJ15">
        <v>99.19</v>
      </c>
      <c r="PK15" s="1">
        <v>41046</v>
      </c>
      <c r="PL15">
        <v>99.32</v>
      </c>
      <c r="PM15" s="1">
        <v>41109</v>
      </c>
      <c r="PN15">
        <v>99.52</v>
      </c>
      <c r="PO15" s="1">
        <v>41138</v>
      </c>
      <c r="PP15">
        <v>99.385000000000005</v>
      </c>
      <c r="PQ15" s="1">
        <v>41199</v>
      </c>
      <c r="PR15">
        <v>99.39</v>
      </c>
      <c r="PS15" s="1">
        <v>41232</v>
      </c>
      <c r="PT15">
        <v>99.55</v>
      </c>
      <c r="PU15" s="1">
        <v>41292</v>
      </c>
      <c r="PV15">
        <v>99.33</v>
      </c>
      <c r="PW15" s="1">
        <v>41325</v>
      </c>
      <c r="PX15">
        <v>99.2</v>
      </c>
      <c r="PY15" s="1">
        <v>41381</v>
      </c>
      <c r="PZ15">
        <v>99.405000000000001</v>
      </c>
      <c r="QA15" s="1">
        <v>41410</v>
      </c>
      <c r="QB15">
        <v>99.295000000000002</v>
      </c>
      <c r="QC15" s="1">
        <v>41472</v>
      </c>
      <c r="QD15">
        <v>98.564999999999998</v>
      </c>
      <c r="QE15" s="1">
        <v>41502</v>
      </c>
      <c r="QF15">
        <v>98.234999999999999</v>
      </c>
      <c r="QG15" s="1">
        <v>41563</v>
      </c>
      <c r="QH15">
        <v>98.525000000000006</v>
      </c>
      <c r="QI15" s="1">
        <v>41596</v>
      </c>
      <c r="QJ15">
        <v>98.76</v>
      </c>
      <c r="QK15" s="1">
        <v>41656</v>
      </c>
      <c r="QL15">
        <v>98.144999999999996</v>
      </c>
      <c r="QM15" s="1">
        <v>41716</v>
      </c>
      <c r="QN15">
        <v>98.2</v>
      </c>
    </row>
    <row r="16" spans="1:458">
      <c r="A16" s="1">
        <v>32528</v>
      </c>
      <c r="B16">
        <v>90.75</v>
      </c>
      <c r="C16" s="1">
        <v>32646</v>
      </c>
      <c r="D16">
        <v>90.68</v>
      </c>
      <c r="E16" s="1">
        <v>32678</v>
      </c>
      <c r="F16">
        <v>91.02</v>
      </c>
      <c r="G16" s="1">
        <v>32764</v>
      </c>
      <c r="H16">
        <v>91.55</v>
      </c>
      <c r="I16" s="1">
        <v>32793</v>
      </c>
      <c r="J16">
        <v>91.68</v>
      </c>
      <c r="K16" s="1">
        <v>32778</v>
      </c>
      <c r="L16">
        <v>91.44</v>
      </c>
      <c r="M16" s="1">
        <v>32892</v>
      </c>
      <c r="N16">
        <v>91.85</v>
      </c>
      <c r="O16" s="1">
        <v>32895</v>
      </c>
      <c r="P16">
        <v>91.88</v>
      </c>
      <c r="Q16" s="1">
        <v>32961</v>
      </c>
      <c r="R16">
        <v>91.53</v>
      </c>
      <c r="S16" s="1">
        <v>33044</v>
      </c>
      <c r="T16">
        <v>91.88</v>
      </c>
      <c r="U16" s="1">
        <v>33050</v>
      </c>
      <c r="V16">
        <v>91.9</v>
      </c>
      <c r="W16" s="1">
        <v>33121</v>
      </c>
      <c r="X16">
        <v>92.24</v>
      </c>
      <c r="Y16" s="1">
        <v>33156</v>
      </c>
      <c r="Z16">
        <v>92.3</v>
      </c>
      <c r="AA16" s="1">
        <v>33191</v>
      </c>
      <c r="AB16">
        <v>92.56</v>
      </c>
      <c r="AC16" s="1">
        <v>33221</v>
      </c>
      <c r="AD16">
        <v>93.04</v>
      </c>
      <c r="AE16" s="1">
        <v>33221</v>
      </c>
      <c r="AF16">
        <v>93.06</v>
      </c>
      <c r="AG16" s="1">
        <v>33227</v>
      </c>
      <c r="AH16">
        <v>93.15</v>
      </c>
      <c r="AI16" s="1">
        <v>33291</v>
      </c>
      <c r="AJ16">
        <v>93.78</v>
      </c>
      <c r="AK16" s="1">
        <v>33291</v>
      </c>
      <c r="AL16">
        <v>93.75</v>
      </c>
      <c r="AM16" s="1">
        <v>33351</v>
      </c>
      <c r="AN16">
        <v>93.76</v>
      </c>
      <c r="AO16" s="1">
        <v>33378</v>
      </c>
      <c r="AP16">
        <v>93.98</v>
      </c>
      <c r="AQ16" s="1">
        <v>33302</v>
      </c>
      <c r="AR16">
        <v>93.4</v>
      </c>
      <c r="AS16" s="1">
        <v>33442</v>
      </c>
      <c r="AT16">
        <v>93.68</v>
      </c>
      <c r="AU16" s="1">
        <v>33470</v>
      </c>
      <c r="AV16">
        <v>94.43</v>
      </c>
      <c r="AW16" s="1">
        <v>33480</v>
      </c>
      <c r="AX16">
        <v>94.35</v>
      </c>
      <c r="AY16" s="1">
        <v>33519</v>
      </c>
      <c r="AZ16">
        <v>94.71</v>
      </c>
      <c r="BA16" s="1">
        <v>33518</v>
      </c>
      <c r="BB16">
        <v>94.66</v>
      </c>
      <c r="BC16" s="1">
        <v>33619</v>
      </c>
      <c r="BD16">
        <v>95.9</v>
      </c>
      <c r="BE16" s="1">
        <v>33624</v>
      </c>
      <c r="BF16">
        <v>95.9</v>
      </c>
      <c r="BG16" s="1">
        <v>33627</v>
      </c>
      <c r="BH16">
        <v>95.64</v>
      </c>
      <c r="BI16" s="1">
        <v>33639</v>
      </c>
      <c r="BJ16">
        <v>95.58</v>
      </c>
      <c r="BK16" s="1">
        <v>33681</v>
      </c>
      <c r="BL16">
        <v>94.66</v>
      </c>
      <c r="BM16" s="1">
        <v>33735</v>
      </c>
      <c r="BN16">
        <v>95.54</v>
      </c>
      <c r="BO16" s="1">
        <v>33760</v>
      </c>
      <c r="BP16">
        <v>95.48</v>
      </c>
      <c r="BQ16" s="1">
        <v>33835</v>
      </c>
      <c r="BR16">
        <v>96.75</v>
      </c>
      <c r="BS16" s="1">
        <v>33898</v>
      </c>
      <c r="BT16">
        <v>96.63</v>
      </c>
      <c r="BU16" s="1">
        <v>33952</v>
      </c>
      <c r="BV16">
        <v>96.12</v>
      </c>
      <c r="BW16" s="1">
        <v>34044</v>
      </c>
      <c r="BX16">
        <v>96.77</v>
      </c>
      <c r="BY16" s="1">
        <v>33886</v>
      </c>
      <c r="BZ16">
        <v>96.83</v>
      </c>
      <c r="CA16" s="1">
        <v>34051</v>
      </c>
      <c r="CB16">
        <v>96.75</v>
      </c>
      <c r="CC16" s="1">
        <v>34088</v>
      </c>
      <c r="CD16">
        <v>96.71</v>
      </c>
      <c r="CE16" s="1">
        <v>34136</v>
      </c>
      <c r="CF16">
        <v>96.44</v>
      </c>
      <c r="CG16" s="1">
        <v>34262</v>
      </c>
      <c r="CH16">
        <v>96.81</v>
      </c>
      <c r="CI16" s="1">
        <v>34354</v>
      </c>
      <c r="CJ16">
        <v>96.78</v>
      </c>
      <c r="CK16" s="1">
        <v>34354</v>
      </c>
      <c r="CL16">
        <v>96.68</v>
      </c>
      <c r="CM16" s="1">
        <v>34354</v>
      </c>
      <c r="CN16">
        <v>96.61</v>
      </c>
      <c r="CO16" s="1">
        <v>34359</v>
      </c>
      <c r="CP16">
        <v>96.51</v>
      </c>
      <c r="CQ16" s="1">
        <v>34436</v>
      </c>
      <c r="CR16">
        <v>95.2</v>
      </c>
      <c r="CS16" s="1">
        <v>34436</v>
      </c>
      <c r="CT16">
        <v>95.35</v>
      </c>
      <c r="CU16" s="1">
        <v>34564</v>
      </c>
      <c r="CV16">
        <v>94.52</v>
      </c>
      <c r="CW16" s="1">
        <v>34355</v>
      </c>
      <c r="CX16">
        <v>96</v>
      </c>
      <c r="CY16" s="1">
        <v>34564</v>
      </c>
      <c r="CZ16">
        <v>94.08</v>
      </c>
      <c r="DA16" s="1">
        <v>34564</v>
      </c>
      <c r="DB16">
        <v>94.37</v>
      </c>
      <c r="DC16" s="1">
        <v>34618</v>
      </c>
      <c r="DD16">
        <v>93.6</v>
      </c>
      <c r="DE16" s="1">
        <v>34697</v>
      </c>
      <c r="DF16">
        <v>92.36</v>
      </c>
      <c r="DG16" s="1">
        <v>34824</v>
      </c>
      <c r="DH16">
        <v>94.08</v>
      </c>
      <c r="DI16" s="1">
        <v>34828</v>
      </c>
      <c r="DJ16">
        <v>94.12</v>
      </c>
      <c r="DK16" s="1">
        <v>34864</v>
      </c>
      <c r="DL16">
        <v>94.45</v>
      </c>
      <c r="DM16" s="1">
        <v>34978</v>
      </c>
      <c r="DN16">
        <v>94.51</v>
      </c>
      <c r="DO16" s="1">
        <v>35181</v>
      </c>
      <c r="DP16">
        <v>94.28</v>
      </c>
      <c r="DQ16" s="1">
        <v>34949</v>
      </c>
      <c r="DR16">
        <v>94.53</v>
      </c>
      <c r="DS16" s="1">
        <v>34978</v>
      </c>
      <c r="DT16">
        <v>94.58</v>
      </c>
      <c r="DU16" s="1">
        <v>34978</v>
      </c>
      <c r="DV16">
        <v>94.51</v>
      </c>
      <c r="DW16" s="1">
        <v>35088</v>
      </c>
      <c r="DX16">
        <v>95.19</v>
      </c>
      <c r="DY16" s="1">
        <v>35111</v>
      </c>
      <c r="DZ16">
        <v>95.43</v>
      </c>
      <c r="EA16" s="1">
        <v>35110</v>
      </c>
      <c r="EB16">
        <v>95.47</v>
      </c>
      <c r="EC16" s="1">
        <v>35111</v>
      </c>
      <c r="ED16">
        <v>95.43</v>
      </c>
      <c r="EE16" s="1">
        <v>35181</v>
      </c>
      <c r="EF16">
        <v>94.19</v>
      </c>
      <c r="EG16" s="1">
        <v>35326</v>
      </c>
      <c r="EH16">
        <v>94.04</v>
      </c>
      <c r="EI16" s="1">
        <v>35381</v>
      </c>
      <c r="EJ16">
        <v>94.56</v>
      </c>
      <c r="EK16" s="1">
        <v>35395</v>
      </c>
      <c r="EL16">
        <v>94.57</v>
      </c>
      <c r="EM16" s="1">
        <v>35513</v>
      </c>
      <c r="EN16">
        <v>94.02</v>
      </c>
      <c r="EO16" s="1">
        <v>35486</v>
      </c>
      <c r="EP16">
        <v>94.46</v>
      </c>
      <c r="EQ16" s="1">
        <v>35513</v>
      </c>
      <c r="ER16">
        <v>93.93</v>
      </c>
      <c r="ES16" s="1">
        <v>35598</v>
      </c>
      <c r="ET16">
        <v>94.1</v>
      </c>
      <c r="EU16" s="1">
        <v>35598</v>
      </c>
      <c r="EV16">
        <v>94.05</v>
      </c>
      <c r="EW16" s="1">
        <v>35730</v>
      </c>
      <c r="EX16">
        <v>94.36</v>
      </c>
      <c r="EY16" s="1">
        <v>35731</v>
      </c>
      <c r="EZ16">
        <v>94.24</v>
      </c>
      <c r="FA16" s="1">
        <v>35787</v>
      </c>
      <c r="FB16">
        <v>94.39</v>
      </c>
      <c r="FC16" s="1">
        <v>35867</v>
      </c>
      <c r="FD16">
        <v>94.57</v>
      </c>
      <c r="FE16" s="1">
        <v>35870</v>
      </c>
      <c r="FF16">
        <v>94.54</v>
      </c>
      <c r="FG16" s="1">
        <v>35870</v>
      </c>
      <c r="FH16">
        <v>94.56</v>
      </c>
      <c r="FI16" s="1">
        <v>35870</v>
      </c>
      <c r="FJ16">
        <v>94.52</v>
      </c>
      <c r="FK16" s="1">
        <v>35870</v>
      </c>
      <c r="FL16">
        <v>94.56</v>
      </c>
      <c r="FM16" s="1">
        <v>35962</v>
      </c>
      <c r="FN16">
        <v>94.47</v>
      </c>
      <c r="FO16" s="1">
        <v>36046</v>
      </c>
      <c r="FP16">
        <v>94.95</v>
      </c>
      <c r="FQ16" s="1">
        <v>36077</v>
      </c>
      <c r="FR16">
        <v>95.57</v>
      </c>
      <c r="FS16" s="1">
        <v>36179</v>
      </c>
      <c r="FT16">
        <v>95.38</v>
      </c>
      <c r="FU16" s="1">
        <v>36182</v>
      </c>
      <c r="FV16">
        <v>95.4</v>
      </c>
      <c r="FW16" s="1">
        <v>36179</v>
      </c>
      <c r="FX16">
        <v>95.38</v>
      </c>
      <c r="FY16" s="1">
        <v>36182</v>
      </c>
      <c r="FZ16">
        <v>95.25</v>
      </c>
      <c r="GA16" s="1">
        <v>36336</v>
      </c>
      <c r="GB16">
        <v>94.49</v>
      </c>
      <c r="GC16" s="1">
        <v>36430</v>
      </c>
      <c r="GD16">
        <v>94.5</v>
      </c>
      <c r="GE16" s="1">
        <v>36504</v>
      </c>
      <c r="GF16">
        <v>94.09</v>
      </c>
      <c r="GG16" s="1">
        <v>36504</v>
      </c>
      <c r="GH16">
        <v>94.17</v>
      </c>
      <c r="GI16" s="1">
        <v>36571</v>
      </c>
      <c r="GJ16">
        <v>93.594999999999999</v>
      </c>
      <c r="GK16" s="1">
        <v>36612</v>
      </c>
      <c r="GL16">
        <v>93</v>
      </c>
      <c r="GM16" s="1">
        <v>36612</v>
      </c>
      <c r="GN16">
        <v>93.25</v>
      </c>
      <c r="GO16" s="1">
        <v>36571</v>
      </c>
      <c r="GP16">
        <v>93.51</v>
      </c>
      <c r="GQ16" s="1">
        <v>36732</v>
      </c>
      <c r="GR16">
        <v>93.245000000000005</v>
      </c>
      <c r="GS16" s="1">
        <v>36662</v>
      </c>
      <c r="GT16">
        <v>92.704999999999998</v>
      </c>
      <c r="GU16" s="1">
        <v>36732</v>
      </c>
      <c r="GV16">
        <v>93.234999999999999</v>
      </c>
      <c r="GW16" s="1">
        <v>36878</v>
      </c>
      <c r="GX16">
        <v>94.3</v>
      </c>
      <c r="GY16" s="1">
        <v>36882</v>
      </c>
      <c r="GZ16">
        <v>94.48</v>
      </c>
      <c r="HA16" s="1">
        <v>36886</v>
      </c>
      <c r="HB16">
        <v>94.57</v>
      </c>
      <c r="HC16" s="1">
        <v>36950</v>
      </c>
      <c r="HD16">
        <v>95.435000000000002</v>
      </c>
      <c r="HE16" s="1">
        <v>37026</v>
      </c>
      <c r="HF16">
        <v>96.17</v>
      </c>
      <c r="HG16" s="1">
        <v>37078</v>
      </c>
      <c r="HH16">
        <v>96.265000000000001</v>
      </c>
      <c r="HI16" s="1">
        <v>37078</v>
      </c>
      <c r="HJ16">
        <v>96.12</v>
      </c>
      <c r="HK16" s="1">
        <v>37064</v>
      </c>
      <c r="HL16">
        <v>96.24</v>
      </c>
      <c r="HM16" s="1">
        <v>37064</v>
      </c>
      <c r="HN16">
        <v>96.21</v>
      </c>
      <c r="HO16" s="1">
        <v>37154</v>
      </c>
      <c r="HP16">
        <v>97.4</v>
      </c>
      <c r="HQ16" s="1">
        <v>37270</v>
      </c>
      <c r="HR16">
        <v>98.05</v>
      </c>
      <c r="HS16" s="1">
        <v>37270</v>
      </c>
      <c r="HT16">
        <v>97.95</v>
      </c>
      <c r="HU16" s="1">
        <v>37312</v>
      </c>
      <c r="HV16">
        <v>97.4</v>
      </c>
      <c r="HW16" s="1">
        <v>37313</v>
      </c>
      <c r="HX16">
        <v>97.29</v>
      </c>
      <c r="HY16" s="1">
        <v>37092</v>
      </c>
      <c r="HZ16">
        <v>93.424999999999997</v>
      </c>
      <c r="IA16" s="1">
        <v>37460</v>
      </c>
      <c r="IB16">
        <v>98.12</v>
      </c>
      <c r="IC16" s="1">
        <v>37440</v>
      </c>
      <c r="ID16">
        <v>97.625</v>
      </c>
      <c r="IE16" s="1">
        <v>37279</v>
      </c>
      <c r="IF16">
        <v>93.424999999999997</v>
      </c>
      <c r="IG16" s="1">
        <v>37573</v>
      </c>
      <c r="IH16">
        <v>98.69</v>
      </c>
      <c r="II16" s="1">
        <v>37308</v>
      </c>
      <c r="IJ16">
        <v>93.424999999999997</v>
      </c>
      <c r="IK16" s="1">
        <v>37364</v>
      </c>
      <c r="IL16">
        <v>93.424999999999997</v>
      </c>
      <c r="IM16" s="1">
        <v>37396</v>
      </c>
      <c r="IN16">
        <v>93.424999999999997</v>
      </c>
      <c r="IO16" s="1">
        <v>37427</v>
      </c>
      <c r="IP16">
        <v>93.424999999999997</v>
      </c>
      <c r="IQ16" s="1">
        <v>37775</v>
      </c>
      <c r="IR16">
        <v>98.98</v>
      </c>
      <c r="IS16" s="1">
        <v>37783</v>
      </c>
      <c r="IT16">
        <v>99.07</v>
      </c>
      <c r="IU16" s="1">
        <v>37823</v>
      </c>
      <c r="IV16">
        <v>98.77</v>
      </c>
      <c r="IW16" s="1">
        <v>37644</v>
      </c>
      <c r="IX16">
        <v>93.424999999999997</v>
      </c>
      <c r="IY16" s="1">
        <v>37944</v>
      </c>
      <c r="IZ16">
        <v>98.34</v>
      </c>
      <c r="JA16" s="1">
        <v>38019</v>
      </c>
      <c r="JB16">
        <v>98.46</v>
      </c>
      <c r="JC16" s="1">
        <v>38020</v>
      </c>
      <c r="JD16">
        <v>98.4</v>
      </c>
      <c r="JE16" s="1">
        <v>38028</v>
      </c>
      <c r="JF16">
        <v>98.38</v>
      </c>
      <c r="JG16" s="1">
        <v>38029</v>
      </c>
      <c r="JH16">
        <v>98.38</v>
      </c>
      <c r="JI16" s="1">
        <v>38029</v>
      </c>
      <c r="JJ16">
        <v>98.38</v>
      </c>
      <c r="JK16" s="1">
        <v>38029</v>
      </c>
      <c r="JL16">
        <v>98.38</v>
      </c>
      <c r="JM16" s="1">
        <v>38029</v>
      </c>
      <c r="JN16">
        <v>98.38</v>
      </c>
      <c r="JO16" s="1">
        <v>38029</v>
      </c>
      <c r="JP16">
        <v>98.38</v>
      </c>
      <c r="JQ16" s="1">
        <v>38029</v>
      </c>
      <c r="JR16">
        <v>98.38</v>
      </c>
      <c r="JS16" s="1">
        <v>38029</v>
      </c>
      <c r="JT16">
        <v>98.38</v>
      </c>
      <c r="JU16" s="1">
        <v>38065</v>
      </c>
      <c r="JV16">
        <v>98.385000000000005</v>
      </c>
      <c r="JW16" s="1">
        <v>38098</v>
      </c>
      <c r="JX16">
        <v>98.04</v>
      </c>
      <c r="JY16" s="1">
        <v>38349</v>
      </c>
      <c r="JZ16">
        <v>96.825000000000003</v>
      </c>
      <c r="KA16" s="1">
        <v>38189</v>
      </c>
      <c r="KB16">
        <v>96.96</v>
      </c>
      <c r="KC16" s="1">
        <v>38252</v>
      </c>
      <c r="KD16">
        <v>96.935000000000002</v>
      </c>
      <c r="KE16" s="1">
        <v>38341</v>
      </c>
      <c r="KF16">
        <v>96.87</v>
      </c>
      <c r="KG16" s="1">
        <v>38281</v>
      </c>
      <c r="KH16">
        <v>96.91</v>
      </c>
      <c r="KI16" s="1">
        <v>38373</v>
      </c>
      <c r="KJ16">
        <v>96.625</v>
      </c>
      <c r="KK16" s="1">
        <v>38463</v>
      </c>
      <c r="KL16">
        <v>96.17</v>
      </c>
      <c r="KM16" s="1">
        <v>38401</v>
      </c>
      <c r="KN16">
        <v>96.33</v>
      </c>
      <c r="KO16" s="1">
        <v>38491</v>
      </c>
      <c r="KP16">
        <v>96.08</v>
      </c>
      <c r="KQ16" s="1">
        <v>38555</v>
      </c>
      <c r="KR16">
        <v>95.9</v>
      </c>
      <c r="KS16" s="1">
        <v>38616</v>
      </c>
      <c r="KT16">
        <v>95.61</v>
      </c>
      <c r="KU16" s="1">
        <v>38706</v>
      </c>
      <c r="KV16">
        <v>95.305000000000007</v>
      </c>
      <c r="KW16" s="1">
        <v>38646</v>
      </c>
      <c r="KX16">
        <v>95.394999999999996</v>
      </c>
      <c r="KY16" s="1">
        <v>38740</v>
      </c>
      <c r="KZ16">
        <v>95.3</v>
      </c>
      <c r="LA16" s="1">
        <v>38810</v>
      </c>
      <c r="LB16">
        <v>94.935000000000002</v>
      </c>
      <c r="LC16" s="1">
        <v>38828</v>
      </c>
      <c r="LD16">
        <v>94.875</v>
      </c>
      <c r="LE16" s="1">
        <v>38855</v>
      </c>
      <c r="LF16">
        <v>94.784999999999997</v>
      </c>
      <c r="LG16" s="1">
        <v>38950</v>
      </c>
      <c r="LH16">
        <v>94.894999999999996</v>
      </c>
      <c r="LI16" s="1">
        <v>38919</v>
      </c>
      <c r="LJ16">
        <v>94.665000000000006</v>
      </c>
      <c r="LK16" s="1">
        <v>39009</v>
      </c>
      <c r="LL16">
        <v>94.95</v>
      </c>
      <c r="LM16" s="1">
        <v>39072</v>
      </c>
      <c r="LN16">
        <v>95.41</v>
      </c>
      <c r="LO16" s="1">
        <v>39104</v>
      </c>
      <c r="LP16">
        <v>95.04</v>
      </c>
      <c r="LQ16" s="1">
        <v>39135</v>
      </c>
      <c r="LR16">
        <v>95.064999999999998</v>
      </c>
      <c r="LS16" s="1">
        <v>39220</v>
      </c>
      <c r="LT16">
        <v>95.055000000000007</v>
      </c>
      <c r="LU16" s="1">
        <v>39283</v>
      </c>
      <c r="LV16">
        <v>95</v>
      </c>
      <c r="LW16" s="1">
        <v>39314</v>
      </c>
      <c r="LX16">
        <v>95.724999999999994</v>
      </c>
      <c r="LY16" s="1">
        <v>39436</v>
      </c>
      <c r="LZ16">
        <v>96.834999999999994</v>
      </c>
      <c r="MA16" s="1">
        <v>39373</v>
      </c>
      <c r="MB16">
        <v>95.92</v>
      </c>
      <c r="MC16" s="1">
        <v>39469</v>
      </c>
      <c r="MD16">
        <v>97.91</v>
      </c>
      <c r="ME16" s="1">
        <v>39527</v>
      </c>
      <c r="MF16">
        <v>98.114999999999995</v>
      </c>
      <c r="MG16" s="1">
        <v>39556</v>
      </c>
      <c r="MH16">
        <v>97.35</v>
      </c>
      <c r="MI16" s="1">
        <v>39588</v>
      </c>
      <c r="MJ16">
        <v>97.084999999999994</v>
      </c>
      <c r="MK16" s="1">
        <v>39650</v>
      </c>
      <c r="ML16">
        <v>96.915000000000006</v>
      </c>
      <c r="MM16" s="1">
        <v>39680</v>
      </c>
      <c r="MN16">
        <v>96.68</v>
      </c>
      <c r="MO16" s="1">
        <v>39741</v>
      </c>
      <c r="MP16">
        <v>97.454999999999998</v>
      </c>
      <c r="MQ16" s="1">
        <v>39800</v>
      </c>
      <c r="MR16">
        <v>98.674999999999997</v>
      </c>
      <c r="MS16" s="1">
        <v>39835</v>
      </c>
      <c r="MT16">
        <v>98.415000000000006</v>
      </c>
      <c r="MU16" s="1">
        <v>39892</v>
      </c>
      <c r="MV16">
        <v>98.43</v>
      </c>
      <c r="MW16" s="1">
        <v>39925</v>
      </c>
      <c r="MX16">
        <v>98.31</v>
      </c>
      <c r="MY16" s="1">
        <v>39953</v>
      </c>
      <c r="MZ16">
        <v>98.234999999999999</v>
      </c>
      <c r="NA16" s="1">
        <v>40015</v>
      </c>
      <c r="NB16">
        <v>97.8</v>
      </c>
      <c r="NC16" s="1">
        <v>40045</v>
      </c>
      <c r="ND16">
        <v>97.564999999999998</v>
      </c>
      <c r="NE16" s="1">
        <v>40106</v>
      </c>
      <c r="NF16">
        <v>97.704999999999998</v>
      </c>
      <c r="NG16" s="1">
        <v>40165</v>
      </c>
      <c r="NH16">
        <v>97.94</v>
      </c>
      <c r="NI16" s="1">
        <v>40200</v>
      </c>
      <c r="NJ16">
        <v>97.99</v>
      </c>
      <c r="NK16" s="1">
        <v>40255</v>
      </c>
      <c r="NL16">
        <v>97.92</v>
      </c>
      <c r="NM16" s="1">
        <v>40288</v>
      </c>
      <c r="NN16">
        <v>97.91</v>
      </c>
      <c r="NO16" s="1">
        <v>40318</v>
      </c>
      <c r="NP16">
        <v>98.58</v>
      </c>
      <c r="NQ16" s="1">
        <v>40380</v>
      </c>
      <c r="NR16">
        <v>98.944999999999993</v>
      </c>
      <c r="NS16" s="1">
        <v>40409</v>
      </c>
      <c r="NT16">
        <v>99.114999999999995</v>
      </c>
      <c r="NU16" s="1">
        <v>40471</v>
      </c>
      <c r="NV16">
        <v>99.5</v>
      </c>
      <c r="NW16" s="1">
        <v>40532</v>
      </c>
      <c r="NX16">
        <v>98.814999999999998</v>
      </c>
      <c r="NY16" s="1">
        <v>40564</v>
      </c>
      <c r="NZ16">
        <v>98.68</v>
      </c>
      <c r="OA16" s="1">
        <v>40619</v>
      </c>
      <c r="OB16">
        <v>98.56</v>
      </c>
      <c r="OC16" s="1">
        <v>40592</v>
      </c>
      <c r="OD16">
        <v>98.305000000000007</v>
      </c>
      <c r="OE16" s="1">
        <v>40619</v>
      </c>
      <c r="OF16">
        <v>98.48</v>
      </c>
      <c r="OG16" s="1">
        <v>40619</v>
      </c>
      <c r="OH16">
        <v>98.31</v>
      </c>
      <c r="OI16" s="1">
        <v>40619</v>
      </c>
      <c r="OJ16">
        <v>98.135000000000005</v>
      </c>
      <c r="OK16" s="1">
        <v>40619</v>
      </c>
      <c r="OL16">
        <v>98.045000000000002</v>
      </c>
      <c r="OM16" s="1">
        <v>40619</v>
      </c>
      <c r="ON16">
        <v>97.974999999999994</v>
      </c>
      <c r="OO16" s="1">
        <v>40619</v>
      </c>
      <c r="OP16">
        <v>97.814999999999998</v>
      </c>
      <c r="OQ16" s="1">
        <v>40619</v>
      </c>
      <c r="OR16">
        <v>97.754999999999995</v>
      </c>
      <c r="OS16" s="1">
        <v>40682</v>
      </c>
      <c r="OT16">
        <v>97.68</v>
      </c>
      <c r="OU16" s="1">
        <v>40653</v>
      </c>
      <c r="OV16">
        <v>97.334999999999994</v>
      </c>
      <c r="OW16" s="1">
        <v>40745</v>
      </c>
      <c r="OX16">
        <v>98.21</v>
      </c>
      <c r="OY16" s="1">
        <v>40773</v>
      </c>
      <c r="OZ16">
        <v>99.185000000000002</v>
      </c>
      <c r="PA16" s="1">
        <v>40836</v>
      </c>
      <c r="PB16">
        <v>98.944999999999993</v>
      </c>
      <c r="PC16" s="1">
        <v>40931</v>
      </c>
      <c r="PD16">
        <v>99.19</v>
      </c>
      <c r="PE16" s="1">
        <v>40865</v>
      </c>
      <c r="PF16">
        <v>99.17</v>
      </c>
      <c r="PG16" s="1">
        <v>40960</v>
      </c>
      <c r="PH16">
        <v>99.174999999999997</v>
      </c>
      <c r="PI16" s="1">
        <v>41018</v>
      </c>
      <c r="PJ16">
        <v>99.204999999999998</v>
      </c>
      <c r="PK16" s="1">
        <v>41047</v>
      </c>
      <c r="PL16">
        <v>99.314999999999998</v>
      </c>
      <c r="PM16" s="1">
        <v>41110</v>
      </c>
      <c r="PN16">
        <v>99.545000000000002</v>
      </c>
      <c r="PO16" s="1">
        <v>41141</v>
      </c>
      <c r="PP16">
        <v>99.385000000000005</v>
      </c>
      <c r="PQ16" s="1">
        <v>41200</v>
      </c>
      <c r="PR16">
        <v>99.38</v>
      </c>
      <c r="PS16" s="1">
        <v>41233</v>
      </c>
      <c r="PT16">
        <v>99.534999999999997</v>
      </c>
      <c r="PU16" s="1">
        <v>41296</v>
      </c>
      <c r="PV16">
        <v>99.36</v>
      </c>
      <c r="PW16" s="1">
        <v>41326</v>
      </c>
      <c r="PX16">
        <v>99.26</v>
      </c>
      <c r="PY16" s="1">
        <v>41382</v>
      </c>
      <c r="PZ16">
        <v>99.405000000000001</v>
      </c>
      <c r="QA16" s="1">
        <v>41411</v>
      </c>
      <c r="QB16">
        <v>99.254999999999995</v>
      </c>
      <c r="QC16" s="1">
        <v>41473</v>
      </c>
      <c r="QD16">
        <v>98.564999999999998</v>
      </c>
      <c r="QE16" s="1">
        <v>41505</v>
      </c>
      <c r="QF16">
        <v>98.144999999999996</v>
      </c>
      <c r="QG16" s="1">
        <v>41564</v>
      </c>
      <c r="QH16">
        <v>98.605000000000004</v>
      </c>
      <c r="QI16" s="1">
        <v>41597</v>
      </c>
      <c r="QJ16">
        <v>98.74</v>
      </c>
      <c r="QK16" s="1">
        <v>41660</v>
      </c>
      <c r="QL16">
        <v>98.15</v>
      </c>
      <c r="QM16" s="1">
        <v>41717</v>
      </c>
      <c r="QN16">
        <v>97.98</v>
      </c>
    </row>
    <row r="17" spans="1:456">
      <c r="A17" s="1">
        <v>32531</v>
      </c>
      <c r="B17">
        <v>90.75</v>
      </c>
      <c r="C17" s="1">
        <v>32647</v>
      </c>
      <c r="D17">
        <v>90.73</v>
      </c>
      <c r="E17" s="1">
        <v>32679</v>
      </c>
      <c r="F17">
        <v>91.08</v>
      </c>
      <c r="G17" s="1">
        <v>32765</v>
      </c>
      <c r="H17">
        <v>91.6</v>
      </c>
      <c r="I17" s="1">
        <v>32794</v>
      </c>
      <c r="J17">
        <v>91.68</v>
      </c>
      <c r="K17" s="1">
        <v>32779</v>
      </c>
      <c r="L17">
        <v>91.39</v>
      </c>
      <c r="M17" s="1">
        <v>32895</v>
      </c>
      <c r="N17">
        <v>91.87</v>
      </c>
      <c r="O17" s="1">
        <v>32896</v>
      </c>
      <c r="P17">
        <v>91.87</v>
      </c>
      <c r="Q17" s="1">
        <v>32962</v>
      </c>
      <c r="R17">
        <v>91.51</v>
      </c>
      <c r="S17" s="1">
        <v>33045</v>
      </c>
      <c r="T17">
        <v>91.88</v>
      </c>
      <c r="U17" s="1">
        <v>33051</v>
      </c>
      <c r="V17">
        <v>91.9</v>
      </c>
      <c r="W17" s="1">
        <v>33122</v>
      </c>
      <c r="X17">
        <v>92.23</v>
      </c>
      <c r="Y17" s="1">
        <v>33157</v>
      </c>
      <c r="Z17">
        <v>92.3</v>
      </c>
      <c r="AA17" s="1">
        <v>33192</v>
      </c>
      <c r="AB17">
        <v>92.56</v>
      </c>
      <c r="AC17" s="1">
        <v>33224</v>
      </c>
      <c r="AD17">
        <v>93.04</v>
      </c>
      <c r="AE17" s="1">
        <v>33224</v>
      </c>
      <c r="AF17">
        <v>93.06</v>
      </c>
      <c r="AG17" s="1">
        <v>33228</v>
      </c>
      <c r="AH17">
        <v>93.13</v>
      </c>
      <c r="AI17" s="1">
        <v>33294</v>
      </c>
      <c r="AJ17">
        <v>93.78</v>
      </c>
      <c r="AK17" s="1">
        <v>33294</v>
      </c>
      <c r="AL17">
        <v>93.76</v>
      </c>
      <c r="AM17" s="1">
        <v>33352</v>
      </c>
      <c r="AN17">
        <v>93.77</v>
      </c>
      <c r="AO17" s="1">
        <v>33379</v>
      </c>
      <c r="AP17">
        <v>93.98</v>
      </c>
      <c r="AQ17" s="1">
        <v>33303</v>
      </c>
      <c r="AR17">
        <v>93.35</v>
      </c>
      <c r="AS17" s="1">
        <v>33443</v>
      </c>
      <c r="AT17">
        <v>93.77</v>
      </c>
      <c r="AU17" s="1">
        <v>33471</v>
      </c>
      <c r="AV17">
        <v>94.4</v>
      </c>
      <c r="AW17" s="1">
        <v>33484</v>
      </c>
      <c r="AX17">
        <v>94.35</v>
      </c>
      <c r="AY17" s="1">
        <v>33520</v>
      </c>
      <c r="AZ17">
        <v>94.67</v>
      </c>
      <c r="BA17" s="1">
        <v>33519</v>
      </c>
      <c r="BB17">
        <v>94.65</v>
      </c>
      <c r="BC17" s="1">
        <v>33620</v>
      </c>
      <c r="BD17">
        <v>95.96</v>
      </c>
      <c r="BE17" s="1">
        <v>33625</v>
      </c>
      <c r="BF17">
        <v>95.87</v>
      </c>
      <c r="BG17" s="1">
        <v>33630</v>
      </c>
      <c r="BH17">
        <v>95.62</v>
      </c>
      <c r="BI17" s="1">
        <v>33640</v>
      </c>
      <c r="BJ17">
        <v>95.59</v>
      </c>
      <c r="BK17" s="1">
        <v>33682</v>
      </c>
      <c r="BL17">
        <v>94.67</v>
      </c>
      <c r="BM17" s="1">
        <v>33736</v>
      </c>
      <c r="BN17">
        <v>95.58</v>
      </c>
      <c r="BO17" s="1">
        <v>33763</v>
      </c>
      <c r="BP17">
        <v>95.48</v>
      </c>
      <c r="BQ17" s="1">
        <v>33836</v>
      </c>
      <c r="BR17">
        <v>96.75</v>
      </c>
      <c r="BS17" s="1">
        <v>33899</v>
      </c>
      <c r="BT17">
        <v>96.63</v>
      </c>
      <c r="BU17" s="1">
        <v>33953</v>
      </c>
      <c r="BV17">
        <v>96.15</v>
      </c>
      <c r="BW17" s="1">
        <v>34045</v>
      </c>
      <c r="BX17">
        <v>96.77</v>
      </c>
      <c r="BY17" s="1">
        <v>33889</v>
      </c>
      <c r="BZ17">
        <v>96.87</v>
      </c>
      <c r="CA17" s="1">
        <v>34052</v>
      </c>
      <c r="CB17">
        <v>96.72</v>
      </c>
      <c r="CC17" s="1">
        <v>34089</v>
      </c>
      <c r="CD17">
        <v>96.7</v>
      </c>
      <c r="CE17" s="1">
        <v>34137</v>
      </c>
      <c r="CF17">
        <v>96.45</v>
      </c>
      <c r="CG17" s="1">
        <v>34263</v>
      </c>
      <c r="CH17">
        <v>96.79</v>
      </c>
      <c r="CI17" s="1">
        <v>34355</v>
      </c>
      <c r="CJ17">
        <v>96.76</v>
      </c>
      <c r="CK17" s="1">
        <v>34355</v>
      </c>
      <c r="CL17">
        <v>96.65</v>
      </c>
      <c r="CM17" s="1">
        <v>34355</v>
      </c>
      <c r="CN17">
        <v>96.59</v>
      </c>
      <c r="CO17" s="1">
        <v>34360</v>
      </c>
      <c r="CP17">
        <v>96.51</v>
      </c>
      <c r="CQ17" s="1">
        <v>34437</v>
      </c>
      <c r="CR17">
        <v>95.2</v>
      </c>
      <c r="CS17" s="1">
        <v>34437</v>
      </c>
      <c r="CT17">
        <v>95.31</v>
      </c>
      <c r="CU17" s="1">
        <v>34565</v>
      </c>
      <c r="CV17">
        <v>94.52</v>
      </c>
      <c r="CW17" s="1">
        <v>34358</v>
      </c>
      <c r="CX17">
        <v>96</v>
      </c>
      <c r="CY17" s="1">
        <v>34565</v>
      </c>
      <c r="CZ17">
        <v>94.08</v>
      </c>
      <c r="DA17" s="1">
        <v>34565</v>
      </c>
      <c r="DB17">
        <v>94.37</v>
      </c>
      <c r="DC17" s="1">
        <v>34619</v>
      </c>
      <c r="DD17">
        <v>93.56</v>
      </c>
      <c r="DE17" s="1">
        <v>34698</v>
      </c>
      <c r="DF17">
        <v>92.36</v>
      </c>
      <c r="DG17" s="1">
        <v>34827</v>
      </c>
      <c r="DH17">
        <v>94.06</v>
      </c>
      <c r="DI17" s="1">
        <v>34829</v>
      </c>
      <c r="DJ17">
        <v>94.14</v>
      </c>
      <c r="DK17" s="1">
        <v>34865</v>
      </c>
      <c r="DL17">
        <v>94.42</v>
      </c>
      <c r="DM17" s="1">
        <v>34982</v>
      </c>
      <c r="DN17">
        <v>94.51</v>
      </c>
      <c r="DO17" s="1">
        <v>35184</v>
      </c>
      <c r="DP17">
        <v>94.25</v>
      </c>
      <c r="DQ17" s="1">
        <v>34950</v>
      </c>
      <c r="DR17">
        <v>94.53</v>
      </c>
      <c r="DS17" s="1">
        <v>34982</v>
      </c>
      <c r="DT17">
        <v>94.58</v>
      </c>
      <c r="DU17" s="1">
        <v>34982</v>
      </c>
      <c r="DV17">
        <v>94.51</v>
      </c>
      <c r="DW17" s="1">
        <v>35089</v>
      </c>
      <c r="DX17">
        <v>95.16</v>
      </c>
      <c r="DY17" s="1">
        <v>35115</v>
      </c>
      <c r="DZ17">
        <v>95.13</v>
      </c>
      <c r="EA17" s="1">
        <v>35111</v>
      </c>
      <c r="EB17">
        <v>95.43</v>
      </c>
      <c r="EC17" s="1">
        <v>35115</v>
      </c>
      <c r="ED17">
        <v>95.13</v>
      </c>
      <c r="EE17" s="1">
        <v>35184</v>
      </c>
      <c r="EF17">
        <v>94.16</v>
      </c>
      <c r="EG17" s="1">
        <v>35327</v>
      </c>
      <c r="EH17">
        <v>94</v>
      </c>
      <c r="EI17" s="1">
        <v>35382</v>
      </c>
      <c r="EJ17">
        <v>94.55</v>
      </c>
      <c r="EK17" s="1">
        <v>35396</v>
      </c>
      <c r="EL17">
        <v>94.58</v>
      </c>
      <c r="EM17" s="1">
        <v>35514</v>
      </c>
      <c r="EN17">
        <v>93.97</v>
      </c>
      <c r="EO17" s="1">
        <v>35487</v>
      </c>
      <c r="EP17">
        <v>94.28</v>
      </c>
      <c r="EQ17" s="1">
        <v>35514</v>
      </c>
      <c r="ER17">
        <v>93.88</v>
      </c>
      <c r="ES17" s="1">
        <v>35599</v>
      </c>
      <c r="ET17">
        <v>94.14</v>
      </c>
      <c r="EU17" s="1">
        <v>35599</v>
      </c>
      <c r="EV17">
        <v>94.09</v>
      </c>
      <c r="EW17" s="1">
        <v>35731</v>
      </c>
      <c r="EX17">
        <v>94.3</v>
      </c>
      <c r="EY17" s="1">
        <v>35732</v>
      </c>
      <c r="EZ17">
        <v>94.3</v>
      </c>
      <c r="FA17" s="1">
        <v>35788</v>
      </c>
      <c r="FB17">
        <v>94.39</v>
      </c>
      <c r="FC17" s="1">
        <v>35870</v>
      </c>
      <c r="FD17">
        <v>94.58</v>
      </c>
      <c r="FE17" s="1">
        <v>35871</v>
      </c>
      <c r="FF17">
        <v>94.52</v>
      </c>
      <c r="FG17" s="1">
        <v>35871</v>
      </c>
      <c r="FH17">
        <v>94.54</v>
      </c>
      <c r="FI17" s="1">
        <v>35871</v>
      </c>
      <c r="FJ17">
        <v>94.5</v>
      </c>
      <c r="FK17" s="1">
        <v>35871</v>
      </c>
      <c r="FL17">
        <v>94.54</v>
      </c>
      <c r="FM17" s="1">
        <v>35963</v>
      </c>
      <c r="FN17">
        <v>94.43</v>
      </c>
      <c r="FO17" s="1">
        <v>36047</v>
      </c>
      <c r="FP17">
        <v>95.05</v>
      </c>
      <c r="FQ17" s="1">
        <v>36081</v>
      </c>
      <c r="FR17">
        <v>95.57</v>
      </c>
      <c r="FS17" s="1">
        <v>36180</v>
      </c>
      <c r="FT17">
        <v>95.31</v>
      </c>
      <c r="FU17" s="1">
        <v>36185</v>
      </c>
      <c r="FV17">
        <v>95.4</v>
      </c>
      <c r="FW17" s="1">
        <v>36180</v>
      </c>
      <c r="FX17">
        <v>95.31</v>
      </c>
      <c r="FY17" s="1">
        <v>36185</v>
      </c>
      <c r="FZ17">
        <v>95.25</v>
      </c>
      <c r="GA17" s="1">
        <v>36339</v>
      </c>
      <c r="GB17">
        <v>94.48</v>
      </c>
      <c r="GC17" s="1">
        <v>36431</v>
      </c>
      <c r="GD17">
        <v>94.52</v>
      </c>
      <c r="GE17" s="1">
        <v>36507</v>
      </c>
      <c r="GF17">
        <v>94.06</v>
      </c>
      <c r="GG17" s="1">
        <v>36507</v>
      </c>
      <c r="GH17">
        <v>94.15</v>
      </c>
      <c r="GI17" s="1">
        <v>36572</v>
      </c>
      <c r="GJ17">
        <v>93.564999999999998</v>
      </c>
      <c r="GK17" s="1">
        <v>36613</v>
      </c>
      <c r="GL17">
        <v>93.02</v>
      </c>
      <c r="GM17" s="1">
        <v>36613</v>
      </c>
      <c r="GN17">
        <v>93.27</v>
      </c>
      <c r="GO17" s="1">
        <v>36572</v>
      </c>
      <c r="GP17">
        <v>93.47</v>
      </c>
      <c r="GQ17" s="1">
        <v>36733</v>
      </c>
      <c r="GR17">
        <v>93.245000000000005</v>
      </c>
      <c r="GS17" s="1">
        <v>36663</v>
      </c>
      <c r="GT17">
        <v>92.655000000000001</v>
      </c>
      <c r="GU17" s="1">
        <v>36733</v>
      </c>
      <c r="GV17">
        <v>93.234999999999999</v>
      </c>
      <c r="GW17" s="1">
        <v>36879</v>
      </c>
      <c r="GX17">
        <v>94.28</v>
      </c>
      <c r="GY17" s="1">
        <v>36886</v>
      </c>
      <c r="GZ17">
        <v>94.45</v>
      </c>
      <c r="HA17" s="1">
        <v>36887</v>
      </c>
      <c r="HB17">
        <v>94.52</v>
      </c>
      <c r="HC17" s="1">
        <v>36951</v>
      </c>
      <c r="HD17">
        <v>95.394999999999996</v>
      </c>
      <c r="HE17" s="1">
        <v>37027</v>
      </c>
      <c r="HF17">
        <v>96.204999999999998</v>
      </c>
      <c r="HG17" s="1">
        <v>37081</v>
      </c>
      <c r="HH17">
        <v>96.26</v>
      </c>
      <c r="HI17" s="1">
        <v>37081</v>
      </c>
      <c r="HJ17">
        <v>96.114999999999995</v>
      </c>
      <c r="HK17" s="1">
        <v>37067</v>
      </c>
      <c r="HL17">
        <v>96.234999999999999</v>
      </c>
      <c r="HM17" s="1">
        <v>37067</v>
      </c>
      <c r="HN17">
        <v>96.204999999999998</v>
      </c>
      <c r="HO17" s="1">
        <v>37155</v>
      </c>
      <c r="HP17">
        <v>97.43</v>
      </c>
      <c r="HQ17" s="1">
        <v>37271</v>
      </c>
      <c r="HR17">
        <v>98.06</v>
      </c>
      <c r="HS17" s="1">
        <v>37271</v>
      </c>
      <c r="HT17">
        <v>97.96</v>
      </c>
      <c r="HU17" s="1">
        <v>37313</v>
      </c>
      <c r="HV17">
        <v>97.39</v>
      </c>
      <c r="HW17" s="1">
        <v>37314</v>
      </c>
      <c r="HX17">
        <v>97.37</v>
      </c>
      <c r="HY17" s="1">
        <v>37095</v>
      </c>
      <c r="HZ17">
        <v>93.424999999999997</v>
      </c>
      <c r="IA17" s="1">
        <v>37461</v>
      </c>
      <c r="IB17">
        <v>98.185000000000002</v>
      </c>
      <c r="IC17" s="1">
        <v>37442</v>
      </c>
      <c r="ID17">
        <v>97.49</v>
      </c>
      <c r="IE17" s="1">
        <v>37280</v>
      </c>
      <c r="IF17">
        <v>93.424999999999997</v>
      </c>
      <c r="IG17" s="1">
        <v>37574</v>
      </c>
      <c r="IH17">
        <v>98.62</v>
      </c>
      <c r="II17" s="1">
        <v>37309</v>
      </c>
      <c r="IJ17">
        <v>93.424999999999997</v>
      </c>
      <c r="IK17" s="1">
        <v>37365</v>
      </c>
      <c r="IL17">
        <v>93.424999999999997</v>
      </c>
      <c r="IM17" s="1">
        <v>37397</v>
      </c>
      <c r="IN17">
        <v>93.424999999999997</v>
      </c>
      <c r="IO17" s="1">
        <v>37428</v>
      </c>
      <c r="IP17">
        <v>93.424999999999997</v>
      </c>
      <c r="IQ17" s="1">
        <v>37776</v>
      </c>
      <c r="IR17">
        <v>98.99</v>
      </c>
      <c r="IS17" s="1">
        <v>37784</v>
      </c>
      <c r="IT17">
        <v>99.1</v>
      </c>
      <c r="IU17" s="1">
        <v>37824</v>
      </c>
      <c r="IV17">
        <v>98.78</v>
      </c>
      <c r="IW17" s="1">
        <v>37645</v>
      </c>
      <c r="IX17">
        <v>93.424999999999997</v>
      </c>
      <c r="IY17" s="1">
        <v>37945</v>
      </c>
      <c r="IZ17">
        <v>98.375</v>
      </c>
      <c r="JA17" s="1">
        <v>38020</v>
      </c>
      <c r="JB17">
        <v>98.515000000000001</v>
      </c>
      <c r="JC17" s="1">
        <v>38021</v>
      </c>
      <c r="JD17">
        <v>98.39</v>
      </c>
      <c r="JE17" s="1">
        <v>38029</v>
      </c>
      <c r="JF17">
        <v>98.38</v>
      </c>
      <c r="JG17" s="1">
        <v>38030</v>
      </c>
      <c r="JH17">
        <v>98.38</v>
      </c>
      <c r="JI17" s="1">
        <v>38030</v>
      </c>
      <c r="JJ17">
        <v>98.38</v>
      </c>
      <c r="JK17" s="1">
        <v>38030</v>
      </c>
      <c r="JL17">
        <v>98.38</v>
      </c>
      <c r="JM17" s="1">
        <v>38030</v>
      </c>
      <c r="JN17">
        <v>98.38</v>
      </c>
      <c r="JO17" s="1">
        <v>38030</v>
      </c>
      <c r="JP17">
        <v>98.38</v>
      </c>
      <c r="JQ17" s="1">
        <v>38030</v>
      </c>
      <c r="JR17">
        <v>98.38</v>
      </c>
      <c r="JS17" s="1">
        <v>38030</v>
      </c>
      <c r="JT17">
        <v>98.38</v>
      </c>
      <c r="JU17" s="1">
        <v>38068</v>
      </c>
      <c r="JV17">
        <v>98.385000000000005</v>
      </c>
      <c r="JW17" s="1">
        <v>38099</v>
      </c>
      <c r="JX17">
        <v>98.04</v>
      </c>
      <c r="JY17" s="1">
        <v>38350</v>
      </c>
      <c r="JZ17">
        <v>96.825000000000003</v>
      </c>
      <c r="KA17" s="1">
        <v>38190</v>
      </c>
      <c r="KB17">
        <v>96.96</v>
      </c>
      <c r="KC17" s="1">
        <v>38253</v>
      </c>
      <c r="KD17">
        <v>96.93</v>
      </c>
      <c r="KE17" s="1">
        <v>38342</v>
      </c>
      <c r="KF17">
        <v>96.75</v>
      </c>
      <c r="KG17" s="1">
        <v>38282</v>
      </c>
      <c r="KH17">
        <v>96.91</v>
      </c>
      <c r="KI17" s="1">
        <v>38376</v>
      </c>
      <c r="KJ17">
        <v>96.534999999999997</v>
      </c>
      <c r="KK17" s="1">
        <v>38464</v>
      </c>
      <c r="KL17">
        <v>96.17</v>
      </c>
      <c r="KM17" s="1">
        <v>38405</v>
      </c>
      <c r="KN17">
        <v>96.28</v>
      </c>
      <c r="KO17" s="1">
        <v>38492</v>
      </c>
      <c r="KP17">
        <v>96.08</v>
      </c>
      <c r="KQ17" s="1">
        <v>38558</v>
      </c>
      <c r="KR17">
        <v>95.9</v>
      </c>
      <c r="KS17" s="1">
        <v>38617</v>
      </c>
      <c r="KT17">
        <v>95.61</v>
      </c>
      <c r="KU17" s="1">
        <v>38707</v>
      </c>
      <c r="KV17">
        <v>95.23</v>
      </c>
      <c r="KW17" s="1">
        <v>38649</v>
      </c>
      <c r="KX17">
        <v>95.394999999999996</v>
      </c>
      <c r="KY17" s="1">
        <v>38741</v>
      </c>
      <c r="KZ17">
        <v>95.3</v>
      </c>
      <c r="LA17" s="1">
        <v>38811</v>
      </c>
      <c r="LB17">
        <v>94.935000000000002</v>
      </c>
      <c r="LC17" s="1">
        <v>38831</v>
      </c>
      <c r="LD17">
        <v>94.885000000000005</v>
      </c>
      <c r="LE17" s="1">
        <v>38856</v>
      </c>
      <c r="LF17">
        <v>94.75</v>
      </c>
      <c r="LG17" s="1">
        <v>38951</v>
      </c>
      <c r="LH17">
        <v>94.89</v>
      </c>
      <c r="LI17" s="1">
        <v>38922</v>
      </c>
      <c r="LJ17">
        <v>94.655000000000001</v>
      </c>
      <c r="LK17" s="1">
        <v>39010</v>
      </c>
      <c r="LL17">
        <v>94.94</v>
      </c>
      <c r="LM17" s="1">
        <v>39073</v>
      </c>
      <c r="LN17">
        <v>95.325000000000003</v>
      </c>
      <c r="LO17" s="1">
        <v>39105</v>
      </c>
      <c r="LP17">
        <v>95.01</v>
      </c>
      <c r="LQ17" s="1">
        <v>39136</v>
      </c>
      <c r="LR17">
        <v>95.105000000000004</v>
      </c>
      <c r="LS17" s="1">
        <v>39223</v>
      </c>
      <c r="LT17">
        <v>95.064999999999998</v>
      </c>
      <c r="LU17" s="1">
        <v>39286</v>
      </c>
      <c r="LV17">
        <v>94.974999999999994</v>
      </c>
      <c r="LW17" s="1">
        <v>39315</v>
      </c>
      <c r="LX17">
        <v>95.69</v>
      </c>
      <c r="LY17" s="1">
        <v>39437</v>
      </c>
      <c r="LZ17">
        <v>96.745000000000005</v>
      </c>
      <c r="MA17" s="1">
        <v>39374</v>
      </c>
      <c r="MB17">
        <v>96.025000000000006</v>
      </c>
      <c r="MC17" s="1">
        <v>39470</v>
      </c>
      <c r="MD17">
        <v>97.95</v>
      </c>
      <c r="ME17" s="1">
        <v>39531</v>
      </c>
      <c r="MF17">
        <v>97.885000000000005</v>
      </c>
      <c r="MG17" s="1">
        <v>39559</v>
      </c>
      <c r="MH17">
        <v>97.35</v>
      </c>
      <c r="MI17" s="1">
        <v>39589</v>
      </c>
      <c r="MJ17">
        <v>96.99</v>
      </c>
      <c r="MK17" s="1">
        <v>39651</v>
      </c>
      <c r="ML17">
        <v>96.855000000000004</v>
      </c>
      <c r="MM17" s="1">
        <v>39681</v>
      </c>
      <c r="MN17">
        <v>96.635000000000005</v>
      </c>
      <c r="MO17" s="1">
        <v>39742</v>
      </c>
      <c r="MP17">
        <v>97.63</v>
      </c>
      <c r="MQ17" s="1">
        <v>39801</v>
      </c>
      <c r="MR17">
        <v>98.68</v>
      </c>
      <c r="MS17" s="1">
        <v>39836</v>
      </c>
      <c r="MT17">
        <v>98.4</v>
      </c>
      <c r="MU17" s="1">
        <v>39895</v>
      </c>
      <c r="MV17">
        <v>98.435000000000002</v>
      </c>
      <c r="MW17" s="1">
        <v>39926</v>
      </c>
      <c r="MX17">
        <v>98.33</v>
      </c>
      <c r="MY17" s="1">
        <v>39954</v>
      </c>
      <c r="MZ17">
        <v>98.21</v>
      </c>
      <c r="NA17" s="1">
        <v>40016</v>
      </c>
      <c r="NB17">
        <v>97.784999999999997</v>
      </c>
      <c r="NC17" s="1">
        <v>40046</v>
      </c>
      <c r="ND17">
        <v>97.405000000000001</v>
      </c>
      <c r="NE17" s="1">
        <v>40107</v>
      </c>
      <c r="NF17">
        <v>97.64</v>
      </c>
      <c r="NG17" s="1">
        <v>40168</v>
      </c>
      <c r="NH17">
        <v>97.795000000000002</v>
      </c>
      <c r="NI17" s="1">
        <v>40203</v>
      </c>
      <c r="NJ17">
        <v>97.974999999999994</v>
      </c>
      <c r="NK17" s="1">
        <v>40256</v>
      </c>
      <c r="NL17">
        <v>97.87</v>
      </c>
      <c r="NM17" s="1">
        <v>40289</v>
      </c>
      <c r="NN17">
        <v>97.96</v>
      </c>
      <c r="NO17" s="1">
        <v>40319</v>
      </c>
      <c r="NP17">
        <v>98.62</v>
      </c>
      <c r="NQ17" s="1">
        <v>40381</v>
      </c>
      <c r="NR17">
        <v>98.96</v>
      </c>
      <c r="NS17" s="1">
        <v>40410</v>
      </c>
      <c r="NT17">
        <v>99.1</v>
      </c>
      <c r="NU17" s="1">
        <v>40472</v>
      </c>
      <c r="NV17">
        <v>99.465000000000003</v>
      </c>
      <c r="NW17" s="1">
        <v>40533</v>
      </c>
      <c r="NX17">
        <v>98.82</v>
      </c>
      <c r="NY17" s="1">
        <v>40567</v>
      </c>
      <c r="NZ17">
        <v>98.68</v>
      </c>
      <c r="OA17" s="1">
        <v>40620</v>
      </c>
      <c r="OB17">
        <v>98.55</v>
      </c>
      <c r="OC17" s="1">
        <v>40596</v>
      </c>
      <c r="OD17">
        <v>98.364999999999995</v>
      </c>
      <c r="OE17" s="1">
        <v>40620</v>
      </c>
      <c r="OF17">
        <v>98.47</v>
      </c>
      <c r="OG17" s="1">
        <v>40620</v>
      </c>
      <c r="OH17">
        <v>98.3</v>
      </c>
      <c r="OI17" s="1">
        <v>40620</v>
      </c>
      <c r="OJ17">
        <v>98.12</v>
      </c>
      <c r="OK17" s="1">
        <v>40620</v>
      </c>
      <c r="OL17">
        <v>98.03</v>
      </c>
      <c r="OM17" s="1">
        <v>40620</v>
      </c>
      <c r="ON17">
        <v>97.96</v>
      </c>
      <c r="OO17" s="1">
        <v>40620</v>
      </c>
      <c r="OP17">
        <v>97.8</v>
      </c>
      <c r="OQ17" s="1">
        <v>40620</v>
      </c>
      <c r="OR17">
        <v>97.724999999999994</v>
      </c>
      <c r="OS17" s="1">
        <v>40683</v>
      </c>
      <c r="OT17">
        <v>97.73</v>
      </c>
      <c r="OU17" s="1">
        <v>40654</v>
      </c>
      <c r="OV17">
        <v>97.32</v>
      </c>
      <c r="OW17" s="1">
        <v>40746</v>
      </c>
      <c r="OX17">
        <v>98.27</v>
      </c>
      <c r="OY17" s="1">
        <v>40774</v>
      </c>
      <c r="OZ17">
        <v>99.17</v>
      </c>
      <c r="PA17" s="1">
        <v>40837</v>
      </c>
      <c r="PB17">
        <v>98.944999999999993</v>
      </c>
      <c r="PC17" s="1">
        <v>40932</v>
      </c>
      <c r="PD17">
        <v>99.21</v>
      </c>
      <c r="PE17" s="1">
        <v>40868</v>
      </c>
      <c r="PF17">
        <v>99.144999999999996</v>
      </c>
      <c r="PG17" s="1">
        <v>40961</v>
      </c>
      <c r="PH17">
        <v>99.21</v>
      </c>
      <c r="PI17" s="1">
        <v>41019</v>
      </c>
      <c r="PJ17">
        <v>99.204999999999998</v>
      </c>
      <c r="PK17" s="1">
        <v>41050</v>
      </c>
      <c r="PL17">
        <v>99.325000000000003</v>
      </c>
      <c r="PM17" s="1">
        <v>41113</v>
      </c>
      <c r="PN17">
        <v>99.575000000000003</v>
      </c>
      <c r="PO17" s="1">
        <v>41142</v>
      </c>
      <c r="PP17">
        <v>99.38</v>
      </c>
      <c r="PQ17" s="1">
        <v>41201</v>
      </c>
      <c r="PR17">
        <v>99.4</v>
      </c>
      <c r="PS17" s="1">
        <v>41234</v>
      </c>
      <c r="PT17">
        <v>99.5</v>
      </c>
      <c r="PU17" s="1">
        <v>41297</v>
      </c>
      <c r="PV17">
        <v>99.37</v>
      </c>
      <c r="PW17" s="1">
        <v>41327</v>
      </c>
      <c r="PX17">
        <v>99.29</v>
      </c>
      <c r="PY17" s="1">
        <v>41383</v>
      </c>
      <c r="PZ17">
        <v>99.385000000000005</v>
      </c>
      <c r="QA17" s="1">
        <v>41414</v>
      </c>
      <c r="QB17">
        <v>99.234999999999999</v>
      </c>
      <c r="QC17" s="1">
        <v>41474</v>
      </c>
      <c r="QD17">
        <v>98.59</v>
      </c>
      <c r="QE17" s="1">
        <v>41506</v>
      </c>
      <c r="QF17">
        <v>98.234999999999999</v>
      </c>
      <c r="QG17" s="1">
        <v>41565</v>
      </c>
      <c r="QH17">
        <v>98.605000000000004</v>
      </c>
      <c r="QI17" s="1">
        <v>41598</v>
      </c>
      <c r="QJ17">
        <v>98.765000000000001</v>
      </c>
      <c r="QK17" s="1">
        <v>41661</v>
      </c>
      <c r="QL17">
        <v>98.084999999999994</v>
      </c>
      <c r="QM17" s="1">
        <v>41718</v>
      </c>
      <c r="QN17">
        <v>97.94</v>
      </c>
    </row>
    <row r="18" spans="1:456">
      <c r="A18" s="1">
        <v>32532</v>
      </c>
      <c r="B18">
        <v>90.78</v>
      </c>
      <c r="C18" s="1">
        <v>32650</v>
      </c>
      <c r="D18">
        <v>90.9</v>
      </c>
      <c r="E18" s="1">
        <v>32680</v>
      </c>
      <c r="F18">
        <v>91.04</v>
      </c>
      <c r="G18" s="1">
        <v>32766</v>
      </c>
      <c r="H18">
        <v>91.6</v>
      </c>
      <c r="I18" s="1">
        <v>32797</v>
      </c>
      <c r="J18">
        <v>91.8</v>
      </c>
      <c r="K18" s="1">
        <v>32780</v>
      </c>
      <c r="L18">
        <v>91.3</v>
      </c>
      <c r="M18" s="1">
        <v>32896</v>
      </c>
      <c r="N18">
        <v>91.87</v>
      </c>
      <c r="O18" s="1">
        <v>32897</v>
      </c>
      <c r="P18">
        <v>91.87</v>
      </c>
      <c r="Q18" s="1">
        <v>32965</v>
      </c>
      <c r="R18">
        <v>91.5</v>
      </c>
      <c r="S18" s="1">
        <v>33046</v>
      </c>
      <c r="T18">
        <v>91.92</v>
      </c>
      <c r="U18" s="1">
        <v>33052</v>
      </c>
      <c r="V18">
        <v>91.94</v>
      </c>
      <c r="W18" s="1">
        <v>33123</v>
      </c>
      <c r="X18">
        <v>92.22</v>
      </c>
      <c r="Y18" s="1">
        <v>33158</v>
      </c>
      <c r="Z18">
        <v>92.33</v>
      </c>
      <c r="AA18" s="1">
        <v>33193</v>
      </c>
      <c r="AB18">
        <v>92.62</v>
      </c>
      <c r="AC18" s="1">
        <v>33225</v>
      </c>
      <c r="AD18">
        <v>93.03</v>
      </c>
      <c r="AE18" s="1">
        <v>33225</v>
      </c>
      <c r="AF18">
        <v>93.03</v>
      </c>
      <c r="AG18" s="1">
        <v>33231</v>
      </c>
      <c r="AH18">
        <v>93.13</v>
      </c>
      <c r="AI18" s="1">
        <v>33295</v>
      </c>
      <c r="AJ18">
        <v>93.76</v>
      </c>
      <c r="AK18" s="1">
        <v>33295</v>
      </c>
      <c r="AL18">
        <v>93.74</v>
      </c>
      <c r="AM18" s="1">
        <v>33353</v>
      </c>
      <c r="AN18">
        <v>93.8</v>
      </c>
      <c r="AO18" s="1">
        <v>33380</v>
      </c>
      <c r="AP18">
        <v>94.01</v>
      </c>
      <c r="AQ18" s="1">
        <v>33304</v>
      </c>
      <c r="AR18">
        <v>93.36</v>
      </c>
      <c r="AS18" s="1">
        <v>33444</v>
      </c>
      <c r="AT18">
        <v>93.78</v>
      </c>
      <c r="AU18" s="1">
        <v>33472</v>
      </c>
      <c r="AV18">
        <v>94.41</v>
      </c>
      <c r="AW18" s="1">
        <v>33485</v>
      </c>
      <c r="AX18">
        <v>94.35</v>
      </c>
      <c r="AY18" s="1">
        <v>33521</v>
      </c>
      <c r="AZ18">
        <v>94.67</v>
      </c>
      <c r="BA18" s="1">
        <v>33520</v>
      </c>
      <c r="BB18">
        <v>94.61</v>
      </c>
      <c r="BC18" s="1">
        <v>33623</v>
      </c>
      <c r="BD18">
        <v>95.96</v>
      </c>
      <c r="BE18" s="1">
        <v>33626</v>
      </c>
      <c r="BF18">
        <v>95.84</v>
      </c>
      <c r="BG18" s="1">
        <v>33631</v>
      </c>
      <c r="BH18">
        <v>95.66</v>
      </c>
      <c r="BI18" s="1">
        <v>33641</v>
      </c>
      <c r="BJ18">
        <v>95.75</v>
      </c>
      <c r="BK18" s="1">
        <v>33683</v>
      </c>
      <c r="BL18">
        <v>94.67</v>
      </c>
      <c r="BM18" s="1">
        <v>33737</v>
      </c>
      <c r="BN18">
        <v>95.61</v>
      </c>
      <c r="BO18" s="1">
        <v>33764</v>
      </c>
      <c r="BP18">
        <v>95.48</v>
      </c>
      <c r="BQ18" s="1">
        <v>33837</v>
      </c>
      <c r="BR18">
        <v>96.71</v>
      </c>
      <c r="BS18" s="1">
        <v>33900</v>
      </c>
      <c r="BT18">
        <v>96.57</v>
      </c>
      <c r="BU18" s="1">
        <v>33954</v>
      </c>
      <c r="BV18">
        <v>96.19</v>
      </c>
      <c r="BW18" s="1">
        <v>34046</v>
      </c>
      <c r="BX18">
        <v>96.81</v>
      </c>
      <c r="BY18" s="1">
        <v>33890</v>
      </c>
      <c r="BZ18">
        <v>96.85</v>
      </c>
      <c r="CA18" s="1">
        <v>34053</v>
      </c>
      <c r="CB18">
        <v>96.73</v>
      </c>
      <c r="CC18" s="1">
        <v>34092</v>
      </c>
      <c r="CD18">
        <v>96.75</v>
      </c>
      <c r="CE18" s="1">
        <v>34138</v>
      </c>
      <c r="CF18">
        <v>96.43</v>
      </c>
      <c r="CG18" s="1">
        <v>34264</v>
      </c>
      <c r="CH18">
        <v>96.77</v>
      </c>
      <c r="CI18" s="1">
        <v>34358</v>
      </c>
      <c r="CJ18">
        <v>96.77</v>
      </c>
      <c r="CK18" s="1">
        <v>34358</v>
      </c>
      <c r="CL18">
        <v>96.67</v>
      </c>
      <c r="CM18" s="1">
        <v>34358</v>
      </c>
      <c r="CN18">
        <v>96.61</v>
      </c>
      <c r="CO18" s="1">
        <v>34361</v>
      </c>
      <c r="CP18">
        <v>96.52</v>
      </c>
      <c r="CQ18" s="1">
        <v>34438</v>
      </c>
      <c r="CR18">
        <v>95</v>
      </c>
      <c r="CS18" s="1">
        <v>34438</v>
      </c>
      <c r="CT18">
        <v>95.29</v>
      </c>
      <c r="CU18" s="1">
        <v>34568</v>
      </c>
      <c r="CV18">
        <v>94.51</v>
      </c>
      <c r="CW18" s="1">
        <v>34359</v>
      </c>
      <c r="CX18">
        <v>96</v>
      </c>
      <c r="CY18" s="1">
        <v>34568</v>
      </c>
      <c r="CZ18">
        <v>94.07</v>
      </c>
      <c r="DA18" s="1">
        <v>34568</v>
      </c>
      <c r="DB18">
        <v>94.36</v>
      </c>
      <c r="DC18" s="1">
        <v>34620</v>
      </c>
      <c r="DD18">
        <v>93.62</v>
      </c>
      <c r="DE18" s="1">
        <v>34702</v>
      </c>
      <c r="DF18">
        <v>92.32</v>
      </c>
      <c r="DG18" s="1">
        <v>34828</v>
      </c>
      <c r="DH18">
        <v>94.1</v>
      </c>
      <c r="DI18" s="1">
        <v>34830</v>
      </c>
      <c r="DJ18">
        <v>94.08</v>
      </c>
      <c r="DK18" s="1">
        <v>34866</v>
      </c>
      <c r="DL18">
        <v>94.39</v>
      </c>
      <c r="DM18" s="1">
        <v>34983</v>
      </c>
      <c r="DN18">
        <v>94.48</v>
      </c>
      <c r="DO18" s="1">
        <v>35185</v>
      </c>
      <c r="DP18">
        <v>94.19</v>
      </c>
      <c r="DQ18" s="1">
        <v>34953</v>
      </c>
      <c r="DR18">
        <v>94.53</v>
      </c>
      <c r="DS18" s="1">
        <v>34983</v>
      </c>
      <c r="DT18">
        <v>94.54</v>
      </c>
      <c r="DU18" s="1">
        <v>34983</v>
      </c>
      <c r="DV18">
        <v>94.45</v>
      </c>
      <c r="DW18" s="1">
        <v>35090</v>
      </c>
      <c r="DX18">
        <v>95.19</v>
      </c>
      <c r="DY18" s="1">
        <v>35116</v>
      </c>
      <c r="DZ18">
        <v>95.1</v>
      </c>
      <c r="EA18" s="1">
        <v>35115</v>
      </c>
      <c r="EB18">
        <v>95.13</v>
      </c>
      <c r="EC18" s="1">
        <v>35116</v>
      </c>
      <c r="ED18">
        <v>95.1</v>
      </c>
      <c r="EE18" s="1">
        <v>35185</v>
      </c>
      <c r="EF18">
        <v>94.1</v>
      </c>
      <c r="EG18" s="1">
        <v>35328</v>
      </c>
      <c r="EH18">
        <v>94.01</v>
      </c>
      <c r="EI18" s="1">
        <v>35383</v>
      </c>
      <c r="EJ18">
        <v>94.58</v>
      </c>
      <c r="EK18" s="1">
        <v>35398</v>
      </c>
      <c r="EL18">
        <v>94.62</v>
      </c>
      <c r="EM18" s="1">
        <v>35515</v>
      </c>
      <c r="EN18">
        <v>93.93</v>
      </c>
      <c r="EO18" s="1">
        <v>35488</v>
      </c>
      <c r="EP18">
        <v>94.25</v>
      </c>
      <c r="EQ18" s="1">
        <v>35515</v>
      </c>
      <c r="ER18">
        <v>93.84</v>
      </c>
      <c r="ES18" s="1">
        <v>35600</v>
      </c>
      <c r="ET18">
        <v>94.13</v>
      </c>
      <c r="EU18" s="1">
        <v>35600</v>
      </c>
      <c r="EV18">
        <v>94.08</v>
      </c>
      <c r="EW18" s="1">
        <v>35732</v>
      </c>
      <c r="EX18">
        <v>94.35</v>
      </c>
      <c r="EY18" s="1">
        <v>35733</v>
      </c>
      <c r="EZ18">
        <v>94.33</v>
      </c>
      <c r="FA18" s="1">
        <v>35790</v>
      </c>
      <c r="FB18">
        <v>94.39</v>
      </c>
      <c r="FC18" s="1">
        <v>35871</v>
      </c>
      <c r="FD18">
        <v>94.56</v>
      </c>
      <c r="FE18" s="1">
        <v>35872</v>
      </c>
      <c r="FF18">
        <v>94.5</v>
      </c>
      <c r="FG18" s="1">
        <v>35872</v>
      </c>
      <c r="FH18">
        <v>94.53</v>
      </c>
      <c r="FI18" s="1">
        <v>35872</v>
      </c>
      <c r="FJ18">
        <v>94.48</v>
      </c>
      <c r="FK18" s="1">
        <v>35872</v>
      </c>
      <c r="FL18">
        <v>94.52</v>
      </c>
      <c r="FM18" s="1">
        <v>35964</v>
      </c>
      <c r="FN18">
        <v>94.47</v>
      </c>
      <c r="FO18" s="1">
        <v>36048</v>
      </c>
      <c r="FP18">
        <v>95.21</v>
      </c>
      <c r="FQ18" s="1">
        <v>36082</v>
      </c>
      <c r="FR18">
        <v>95.62</v>
      </c>
      <c r="FS18" s="1">
        <v>36181</v>
      </c>
      <c r="FT18">
        <v>95.37</v>
      </c>
      <c r="FU18" s="1">
        <v>36186</v>
      </c>
      <c r="FV18">
        <v>95.38</v>
      </c>
      <c r="FW18" s="1">
        <v>36181</v>
      </c>
      <c r="FX18">
        <v>95.37</v>
      </c>
      <c r="FY18" s="1">
        <v>36186</v>
      </c>
      <c r="FZ18">
        <v>95.26</v>
      </c>
      <c r="GA18" s="1">
        <v>36340</v>
      </c>
      <c r="GB18">
        <v>94.44</v>
      </c>
      <c r="GC18" s="1">
        <v>36432</v>
      </c>
      <c r="GD18">
        <v>94.5</v>
      </c>
      <c r="GE18" s="1">
        <v>36508</v>
      </c>
      <c r="GF18">
        <v>94</v>
      </c>
      <c r="GG18" s="1">
        <v>36508</v>
      </c>
      <c r="GH18">
        <v>94.09</v>
      </c>
      <c r="GI18" s="1">
        <v>36573</v>
      </c>
      <c r="GJ18">
        <v>93.5</v>
      </c>
      <c r="GK18" s="1">
        <v>36614</v>
      </c>
      <c r="GL18">
        <v>93.01</v>
      </c>
      <c r="GM18" s="1">
        <v>36614</v>
      </c>
      <c r="GN18">
        <v>93.26</v>
      </c>
      <c r="GO18" s="1">
        <v>36573</v>
      </c>
      <c r="GP18">
        <v>93.35</v>
      </c>
      <c r="GQ18" s="1">
        <v>36734</v>
      </c>
      <c r="GR18">
        <v>93.25</v>
      </c>
      <c r="GS18" s="1">
        <v>36664</v>
      </c>
      <c r="GT18">
        <v>92.644999999999996</v>
      </c>
      <c r="GU18" s="1">
        <v>36734</v>
      </c>
      <c r="GV18">
        <v>93.24</v>
      </c>
      <c r="GW18" s="1">
        <v>36880</v>
      </c>
      <c r="GX18">
        <v>94.42</v>
      </c>
      <c r="GY18" s="1">
        <v>36887</v>
      </c>
      <c r="GZ18">
        <v>94.4</v>
      </c>
      <c r="HA18" s="1">
        <v>36888</v>
      </c>
      <c r="HB18">
        <v>94.504999999999995</v>
      </c>
      <c r="HC18" s="1">
        <v>36952</v>
      </c>
      <c r="HD18">
        <v>95.364999999999995</v>
      </c>
      <c r="HE18" s="1">
        <v>37028</v>
      </c>
      <c r="HF18">
        <v>96.13</v>
      </c>
      <c r="HG18" s="1">
        <v>37082</v>
      </c>
      <c r="HH18">
        <v>96.32</v>
      </c>
      <c r="HI18" s="1">
        <v>37082</v>
      </c>
      <c r="HJ18">
        <v>96.185000000000002</v>
      </c>
      <c r="HK18" s="1">
        <v>37068</v>
      </c>
      <c r="HL18">
        <v>96.135000000000005</v>
      </c>
      <c r="HM18" s="1">
        <v>37068</v>
      </c>
      <c r="HN18">
        <v>96.105000000000004</v>
      </c>
      <c r="HO18" s="1">
        <v>37158</v>
      </c>
      <c r="HP18">
        <v>97.45</v>
      </c>
      <c r="HQ18" s="1">
        <v>37272</v>
      </c>
      <c r="HR18">
        <v>98.03</v>
      </c>
      <c r="HS18" s="1">
        <v>37272</v>
      </c>
      <c r="HT18">
        <v>97.93</v>
      </c>
      <c r="HU18" s="1">
        <v>37314</v>
      </c>
      <c r="HV18">
        <v>97.47</v>
      </c>
      <c r="HW18" s="1">
        <v>37315</v>
      </c>
      <c r="HX18">
        <v>97.32</v>
      </c>
      <c r="HY18" s="1">
        <v>37096</v>
      </c>
      <c r="HZ18">
        <v>93.424999999999997</v>
      </c>
      <c r="IA18" s="1">
        <v>37462</v>
      </c>
      <c r="IB18">
        <v>98.19</v>
      </c>
      <c r="IC18" s="1">
        <v>37445</v>
      </c>
      <c r="ID18">
        <v>97.54</v>
      </c>
      <c r="IE18" s="1">
        <v>37281</v>
      </c>
      <c r="IF18">
        <v>93.424999999999997</v>
      </c>
      <c r="IG18" s="1">
        <v>37575</v>
      </c>
      <c r="IH18">
        <v>98.62</v>
      </c>
      <c r="II18" s="1">
        <v>37312</v>
      </c>
      <c r="IJ18">
        <v>93.424999999999997</v>
      </c>
      <c r="IK18" s="1">
        <v>37368</v>
      </c>
      <c r="IL18">
        <v>93.424999999999997</v>
      </c>
      <c r="IM18" s="1">
        <v>37398</v>
      </c>
      <c r="IN18">
        <v>93.424999999999997</v>
      </c>
      <c r="IO18" s="1">
        <v>37431</v>
      </c>
      <c r="IP18">
        <v>93.424999999999997</v>
      </c>
      <c r="IQ18" s="1">
        <v>37777</v>
      </c>
      <c r="IR18">
        <v>98.96</v>
      </c>
      <c r="IS18" s="1">
        <v>37785</v>
      </c>
      <c r="IT18">
        <v>99.144999999999996</v>
      </c>
      <c r="IU18" s="1">
        <v>37825</v>
      </c>
      <c r="IV18">
        <v>98.84</v>
      </c>
      <c r="IW18" s="1">
        <v>37648</v>
      </c>
      <c r="IX18">
        <v>93.424999999999997</v>
      </c>
      <c r="IY18" s="1">
        <v>37946</v>
      </c>
      <c r="IZ18">
        <v>98.385000000000005</v>
      </c>
      <c r="JA18" s="1">
        <v>38021</v>
      </c>
      <c r="JB18">
        <v>98.51</v>
      </c>
      <c r="JC18" s="1">
        <v>38022</v>
      </c>
      <c r="JD18">
        <v>98.3</v>
      </c>
      <c r="JE18" s="1">
        <v>38030</v>
      </c>
      <c r="JF18">
        <v>98.38</v>
      </c>
      <c r="JG18" s="1">
        <v>38034</v>
      </c>
      <c r="JH18">
        <v>98.38</v>
      </c>
      <c r="JI18" s="1">
        <v>38034</v>
      </c>
      <c r="JJ18">
        <v>98.38</v>
      </c>
      <c r="JK18" s="1">
        <v>38034</v>
      </c>
      <c r="JL18">
        <v>98.38</v>
      </c>
      <c r="JM18" s="1">
        <v>38034</v>
      </c>
      <c r="JN18">
        <v>98.38</v>
      </c>
      <c r="JO18" s="1">
        <v>38034</v>
      </c>
      <c r="JP18">
        <v>98.38</v>
      </c>
      <c r="JQ18" s="1">
        <v>38034</v>
      </c>
      <c r="JR18">
        <v>98.38</v>
      </c>
      <c r="JS18" s="1">
        <v>38034</v>
      </c>
      <c r="JT18">
        <v>98.38</v>
      </c>
      <c r="JU18" s="1">
        <v>38069</v>
      </c>
      <c r="JV18">
        <v>98.385000000000005</v>
      </c>
      <c r="JW18" s="1">
        <v>38100</v>
      </c>
      <c r="JX18">
        <v>98.034999999999997</v>
      </c>
      <c r="JY18" s="1">
        <v>38351</v>
      </c>
      <c r="JZ18">
        <v>96.825000000000003</v>
      </c>
      <c r="KA18" s="1">
        <v>38191</v>
      </c>
      <c r="KB18">
        <v>96.96</v>
      </c>
      <c r="KC18" s="1">
        <v>38254</v>
      </c>
      <c r="KD18">
        <v>96.93</v>
      </c>
      <c r="KE18" s="1">
        <v>38343</v>
      </c>
      <c r="KF18">
        <v>96.75</v>
      </c>
      <c r="KG18" s="1">
        <v>38285</v>
      </c>
      <c r="KH18">
        <v>96.91</v>
      </c>
      <c r="KI18" s="1">
        <v>38377</v>
      </c>
      <c r="KJ18">
        <v>96.534999999999997</v>
      </c>
      <c r="KK18" s="1">
        <v>38467</v>
      </c>
      <c r="KL18">
        <v>96.17</v>
      </c>
      <c r="KM18" s="1">
        <v>38406</v>
      </c>
      <c r="KN18">
        <v>96.28</v>
      </c>
      <c r="KO18" s="1">
        <v>38495</v>
      </c>
      <c r="KP18">
        <v>96.08</v>
      </c>
      <c r="KQ18" s="1">
        <v>38559</v>
      </c>
      <c r="KR18">
        <v>95.894999999999996</v>
      </c>
      <c r="KS18" s="1">
        <v>38618</v>
      </c>
      <c r="KT18">
        <v>95.61</v>
      </c>
      <c r="KU18" s="1">
        <v>38708</v>
      </c>
      <c r="KV18">
        <v>95.23</v>
      </c>
      <c r="KW18" s="1">
        <v>38650</v>
      </c>
      <c r="KX18">
        <v>95.394999999999996</v>
      </c>
      <c r="KY18" s="1">
        <v>38742</v>
      </c>
      <c r="KZ18">
        <v>95.25</v>
      </c>
      <c r="LA18" s="1">
        <v>38812</v>
      </c>
      <c r="LB18">
        <v>94.984999999999999</v>
      </c>
      <c r="LC18" s="1">
        <v>38832</v>
      </c>
      <c r="LD18">
        <v>94.82</v>
      </c>
      <c r="LE18" s="1">
        <v>38860</v>
      </c>
      <c r="LF18">
        <v>94.77</v>
      </c>
      <c r="LG18" s="1">
        <v>38952</v>
      </c>
      <c r="LH18">
        <v>94.9</v>
      </c>
      <c r="LI18" s="1">
        <v>38924</v>
      </c>
      <c r="LJ18">
        <v>94.674999999999997</v>
      </c>
      <c r="LK18" s="1">
        <v>39013</v>
      </c>
      <c r="LL18">
        <v>94.9</v>
      </c>
      <c r="LM18" s="1">
        <v>39077</v>
      </c>
      <c r="LN18">
        <v>95.325000000000003</v>
      </c>
      <c r="LO18" s="1">
        <v>39106</v>
      </c>
      <c r="LP18">
        <v>95.01</v>
      </c>
      <c r="LQ18" s="1">
        <v>39139</v>
      </c>
      <c r="LR18">
        <v>95.15</v>
      </c>
      <c r="LS18" s="1">
        <v>39224</v>
      </c>
      <c r="LT18">
        <v>95.04</v>
      </c>
      <c r="LU18" s="1">
        <v>39287</v>
      </c>
      <c r="LV18">
        <v>95</v>
      </c>
      <c r="LW18" s="1">
        <v>39316</v>
      </c>
      <c r="LX18">
        <v>95.555000000000007</v>
      </c>
      <c r="LY18" s="1">
        <v>39440</v>
      </c>
      <c r="LZ18">
        <v>96.724999999999994</v>
      </c>
      <c r="MA18" s="1">
        <v>39377</v>
      </c>
      <c r="MB18">
        <v>96.02</v>
      </c>
      <c r="MC18" s="1">
        <v>39471</v>
      </c>
      <c r="MD18">
        <v>97.7</v>
      </c>
      <c r="ME18" s="1">
        <v>39532</v>
      </c>
      <c r="MF18">
        <v>97.924999999999997</v>
      </c>
      <c r="MG18" s="1">
        <v>39560</v>
      </c>
      <c r="MH18">
        <v>97.305000000000007</v>
      </c>
      <c r="MI18" s="1">
        <v>39590</v>
      </c>
      <c r="MJ18">
        <v>96.825000000000003</v>
      </c>
      <c r="MK18" s="1">
        <v>39652</v>
      </c>
      <c r="ML18">
        <v>96.75</v>
      </c>
      <c r="MM18" s="1">
        <v>39682</v>
      </c>
      <c r="MN18">
        <v>96.51</v>
      </c>
      <c r="MO18" s="1">
        <v>39743</v>
      </c>
      <c r="MP18">
        <v>97.715000000000003</v>
      </c>
      <c r="MQ18" s="1">
        <v>39804</v>
      </c>
      <c r="MR18">
        <v>98.47</v>
      </c>
      <c r="MS18" s="1">
        <v>39839</v>
      </c>
      <c r="MT18">
        <v>98.394999999999996</v>
      </c>
      <c r="MU18" s="1">
        <v>39896</v>
      </c>
      <c r="MV18">
        <v>98.43</v>
      </c>
      <c r="MW18" s="1">
        <v>39927</v>
      </c>
      <c r="MX18">
        <v>98.33</v>
      </c>
      <c r="MY18" s="1">
        <v>39955</v>
      </c>
      <c r="MZ18">
        <v>98.165000000000006</v>
      </c>
      <c r="NA18" s="1">
        <v>40017</v>
      </c>
      <c r="NB18">
        <v>97.61</v>
      </c>
      <c r="NC18" s="1">
        <v>40049</v>
      </c>
      <c r="ND18">
        <v>97.504999999999995</v>
      </c>
      <c r="NE18" s="1">
        <v>40108</v>
      </c>
      <c r="NF18">
        <v>97.665000000000006</v>
      </c>
      <c r="NG18" s="1">
        <v>40169</v>
      </c>
      <c r="NH18">
        <v>97.7</v>
      </c>
      <c r="NI18" s="1">
        <v>40204</v>
      </c>
      <c r="NJ18">
        <v>97.97</v>
      </c>
      <c r="NK18" s="1">
        <v>40259</v>
      </c>
      <c r="NL18">
        <v>97.915000000000006</v>
      </c>
      <c r="NM18" s="1">
        <v>40290</v>
      </c>
      <c r="NN18">
        <v>97.95</v>
      </c>
      <c r="NO18" s="1">
        <v>40322</v>
      </c>
      <c r="NP18">
        <v>98.59</v>
      </c>
      <c r="NQ18" s="1">
        <v>40382</v>
      </c>
      <c r="NR18">
        <v>98.894999999999996</v>
      </c>
      <c r="NS18" s="1">
        <v>40413</v>
      </c>
      <c r="NT18">
        <v>99.11</v>
      </c>
      <c r="NU18" s="1">
        <v>40473</v>
      </c>
      <c r="NV18">
        <v>99.454999999999998</v>
      </c>
      <c r="NW18" s="1">
        <v>40534</v>
      </c>
      <c r="NX18">
        <v>98.74</v>
      </c>
      <c r="NY18" s="1">
        <v>40568</v>
      </c>
      <c r="NZ18">
        <v>98.74</v>
      </c>
      <c r="OA18" s="1">
        <v>40623</v>
      </c>
      <c r="OB18">
        <v>98.435000000000002</v>
      </c>
      <c r="OC18" s="1">
        <v>40597</v>
      </c>
      <c r="OD18">
        <v>98.38</v>
      </c>
      <c r="OE18" s="1">
        <v>40623</v>
      </c>
      <c r="OF18">
        <v>98.355000000000004</v>
      </c>
      <c r="OG18" s="1">
        <v>40623</v>
      </c>
      <c r="OH18">
        <v>98.185000000000002</v>
      </c>
      <c r="OI18" s="1">
        <v>40623</v>
      </c>
      <c r="OJ18">
        <v>98.004999999999995</v>
      </c>
      <c r="OK18" s="1">
        <v>40623</v>
      </c>
      <c r="OL18">
        <v>97.915000000000006</v>
      </c>
      <c r="OM18" s="1">
        <v>40623</v>
      </c>
      <c r="ON18">
        <v>97.844999999999999</v>
      </c>
      <c r="OO18" s="1">
        <v>40623</v>
      </c>
      <c r="OP18">
        <v>97.685000000000002</v>
      </c>
      <c r="OQ18" s="1">
        <v>40623</v>
      </c>
      <c r="OR18">
        <v>97.61</v>
      </c>
      <c r="OS18" s="1">
        <v>40686</v>
      </c>
      <c r="OT18">
        <v>97.74</v>
      </c>
      <c r="OU18" s="1">
        <v>40658</v>
      </c>
      <c r="OV18">
        <v>97.37</v>
      </c>
      <c r="OW18" s="1">
        <v>40749</v>
      </c>
      <c r="OX18">
        <v>98.305000000000007</v>
      </c>
      <c r="OY18" s="1">
        <v>40777</v>
      </c>
      <c r="OZ18">
        <v>99.16</v>
      </c>
      <c r="PA18" s="1">
        <v>40840</v>
      </c>
      <c r="PB18">
        <v>98.944999999999993</v>
      </c>
      <c r="PC18" s="1">
        <v>40933</v>
      </c>
      <c r="PD18">
        <v>99.355000000000004</v>
      </c>
      <c r="PE18" s="1">
        <v>40869</v>
      </c>
      <c r="PF18">
        <v>99.155000000000001</v>
      </c>
      <c r="PG18" s="1">
        <v>40962</v>
      </c>
      <c r="PH18">
        <v>99.21</v>
      </c>
      <c r="PI18" s="1">
        <v>41022</v>
      </c>
      <c r="PJ18">
        <v>99.23</v>
      </c>
      <c r="PK18" s="1">
        <v>41051</v>
      </c>
      <c r="PL18">
        <v>99.334999999999994</v>
      </c>
      <c r="PM18" s="1">
        <v>41114</v>
      </c>
      <c r="PN18">
        <v>99.594999999999999</v>
      </c>
      <c r="PO18" s="1">
        <v>41143</v>
      </c>
      <c r="PP18">
        <v>99.43</v>
      </c>
      <c r="PQ18" s="1">
        <v>41204</v>
      </c>
      <c r="PR18">
        <v>99.375</v>
      </c>
      <c r="PS18" s="1">
        <v>41236</v>
      </c>
      <c r="PT18">
        <v>99.49</v>
      </c>
      <c r="PU18" s="1">
        <v>41298</v>
      </c>
      <c r="PV18">
        <v>99.355000000000004</v>
      </c>
      <c r="PW18" s="1">
        <v>41330</v>
      </c>
      <c r="PX18">
        <v>99.334999999999994</v>
      </c>
      <c r="PY18" s="1">
        <v>41386</v>
      </c>
      <c r="PZ18">
        <v>99.394999999999996</v>
      </c>
      <c r="QA18" s="1">
        <v>41415</v>
      </c>
      <c r="QB18">
        <v>99.234999999999999</v>
      </c>
      <c r="QC18" s="1">
        <v>41477</v>
      </c>
      <c r="QD18">
        <v>98.6</v>
      </c>
      <c r="QE18" s="1">
        <v>41507</v>
      </c>
      <c r="QF18">
        <v>98.174999999999997</v>
      </c>
      <c r="QG18" s="1">
        <v>41568</v>
      </c>
      <c r="QH18">
        <v>98.57</v>
      </c>
      <c r="QI18" s="1">
        <v>41599</v>
      </c>
      <c r="QJ18">
        <v>98.78</v>
      </c>
      <c r="QK18" s="1">
        <v>41662</v>
      </c>
      <c r="QL18">
        <v>98.215000000000003</v>
      </c>
      <c r="QM18" s="1">
        <v>41719</v>
      </c>
      <c r="QN18">
        <v>97.92</v>
      </c>
    </row>
    <row r="19" spans="1:456">
      <c r="A19" s="1">
        <v>32533</v>
      </c>
      <c r="B19">
        <v>90.72</v>
      </c>
      <c r="C19" s="1">
        <v>32651</v>
      </c>
      <c r="D19">
        <v>90.9</v>
      </c>
      <c r="E19" s="1">
        <v>32681</v>
      </c>
      <c r="F19">
        <v>91.03</v>
      </c>
      <c r="G19" s="1">
        <v>32769</v>
      </c>
      <c r="H19">
        <v>91.6</v>
      </c>
      <c r="I19" s="1">
        <v>32798</v>
      </c>
      <c r="J19">
        <v>91.83</v>
      </c>
      <c r="K19" s="1">
        <v>32783</v>
      </c>
      <c r="L19">
        <v>91.3</v>
      </c>
      <c r="M19" s="1">
        <v>32897</v>
      </c>
      <c r="N19">
        <v>91.87</v>
      </c>
      <c r="O19" s="1">
        <v>32898</v>
      </c>
      <c r="P19">
        <v>91.87</v>
      </c>
      <c r="Q19" s="1">
        <v>32966</v>
      </c>
      <c r="R19">
        <v>91.5</v>
      </c>
      <c r="S19" s="1">
        <v>33049</v>
      </c>
      <c r="T19">
        <v>91.9</v>
      </c>
      <c r="U19" s="1">
        <v>33053</v>
      </c>
      <c r="V19">
        <v>91.95</v>
      </c>
      <c r="W19" s="1">
        <v>33126</v>
      </c>
      <c r="X19">
        <v>92.22</v>
      </c>
      <c r="Y19" s="1">
        <v>33161</v>
      </c>
      <c r="Z19">
        <v>92.3</v>
      </c>
      <c r="AA19" s="1">
        <v>33196</v>
      </c>
      <c r="AB19">
        <v>92.57</v>
      </c>
      <c r="AC19" s="1">
        <v>33226</v>
      </c>
      <c r="AD19">
        <v>93.18</v>
      </c>
      <c r="AE19" s="1">
        <v>33226</v>
      </c>
      <c r="AF19">
        <v>93.15</v>
      </c>
      <c r="AG19" s="1">
        <v>33233</v>
      </c>
      <c r="AH19">
        <v>93.15</v>
      </c>
      <c r="AI19" s="1">
        <v>33296</v>
      </c>
      <c r="AJ19">
        <v>93.76</v>
      </c>
      <c r="AK19" s="1">
        <v>33296</v>
      </c>
      <c r="AL19">
        <v>93.74</v>
      </c>
      <c r="AM19" s="1">
        <v>33354</v>
      </c>
      <c r="AN19">
        <v>93.81</v>
      </c>
      <c r="AO19" s="1">
        <v>33381</v>
      </c>
      <c r="AP19">
        <v>94.01</v>
      </c>
      <c r="AQ19" s="1">
        <v>33305</v>
      </c>
      <c r="AR19">
        <v>93.35</v>
      </c>
      <c r="AS19" s="1">
        <v>33445</v>
      </c>
      <c r="AT19">
        <v>93.81</v>
      </c>
      <c r="AU19" s="1">
        <v>33473</v>
      </c>
      <c r="AV19">
        <v>94.32</v>
      </c>
      <c r="AW19" s="1">
        <v>33486</v>
      </c>
      <c r="AX19">
        <v>94.36</v>
      </c>
      <c r="AY19" s="1">
        <v>33522</v>
      </c>
      <c r="AZ19">
        <v>94.75</v>
      </c>
      <c r="BA19" s="1">
        <v>33521</v>
      </c>
      <c r="BB19">
        <v>94.61</v>
      </c>
      <c r="BC19" s="1">
        <v>33624</v>
      </c>
      <c r="BD19">
        <v>95.98</v>
      </c>
      <c r="BE19" s="1">
        <v>33627</v>
      </c>
      <c r="BF19">
        <v>95.8</v>
      </c>
      <c r="BG19" s="1">
        <v>33632</v>
      </c>
      <c r="BH19">
        <v>95.65</v>
      </c>
      <c r="BI19" s="1">
        <v>33644</v>
      </c>
      <c r="BJ19">
        <v>95.78</v>
      </c>
      <c r="BK19" s="1">
        <v>33686</v>
      </c>
      <c r="BL19">
        <v>94.7</v>
      </c>
      <c r="BM19" s="1">
        <v>33738</v>
      </c>
      <c r="BN19">
        <v>95.62</v>
      </c>
      <c r="BO19" s="1">
        <v>33765</v>
      </c>
      <c r="BP19">
        <v>95.46</v>
      </c>
      <c r="BQ19" s="1">
        <v>33840</v>
      </c>
      <c r="BR19">
        <v>96.64</v>
      </c>
      <c r="BS19" s="1">
        <v>33903</v>
      </c>
      <c r="BT19">
        <v>96.55</v>
      </c>
      <c r="BU19" s="1">
        <v>33955</v>
      </c>
      <c r="BV19">
        <v>96.15</v>
      </c>
      <c r="BW19" s="1">
        <v>34047</v>
      </c>
      <c r="BX19">
        <v>96.8</v>
      </c>
      <c r="BY19" s="1">
        <v>33891</v>
      </c>
      <c r="BZ19">
        <v>96.75</v>
      </c>
      <c r="CA19" s="1">
        <v>34054</v>
      </c>
      <c r="CB19">
        <v>96.69</v>
      </c>
      <c r="CC19" s="1">
        <v>34093</v>
      </c>
      <c r="CD19">
        <v>96.78</v>
      </c>
      <c r="CE19" s="1">
        <v>34141</v>
      </c>
      <c r="CF19">
        <v>96.41</v>
      </c>
      <c r="CG19" s="1">
        <v>34267</v>
      </c>
      <c r="CH19">
        <v>96.77</v>
      </c>
      <c r="CI19" s="1">
        <v>34359</v>
      </c>
      <c r="CJ19">
        <v>96.76</v>
      </c>
      <c r="CK19" s="1">
        <v>34359</v>
      </c>
      <c r="CL19">
        <v>96.67</v>
      </c>
      <c r="CM19" s="1">
        <v>34359</v>
      </c>
      <c r="CN19">
        <v>96.6</v>
      </c>
      <c r="CO19" s="1">
        <v>34362</v>
      </c>
      <c r="CP19">
        <v>96.58</v>
      </c>
      <c r="CQ19" s="1">
        <v>34439</v>
      </c>
      <c r="CR19">
        <v>95</v>
      </c>
      <c r="CS19" s="1">
        <v>34439</v>
      </c>
      <c r="CT19">
        <v>95.27</v>
      </c>
      <c r="CU19" s="1">
        <v>34569</v>
      </c>
      <c r="CV19">
        <v>94.53</v>
      </c>
      <c r="CW19" s="1">
        <v>34360</v>
      </c>
      <c r="CX19">
        <v>96</v>
      </c>
      <c r="CY19" s="1">
        <v>34569</v>
      </c>
      <c r="CZ19">
        <v>94.09</v>
      </c>
      <c r="DA19" s="1">
        <v>34569</v>
      </c>
      <c r="DB19">
        <v>94.38</v>
      </c>
      <c r="DC19" s="1">
        <v>34621</v>
      </c>
      <c r="DD19">
        <v>93.64</v>
      </c>
      <c r="DE19" s="1">
        <v>34703</v>
      </c>
      <c r="DF19">
        <v>92.38</v>
      </c>
      <c r="DG19" s="1">
        <v>34829</v>
      </c>
      <c r="DH19">
        <v>94.12</v>
      </c>
      <c r="DI19" s="1">
        <v>34831</v>
      </c>
      <c r="DJ19">
        <v>94.04</v>
      </c>
      <c r="DK19" s="1">
        <v>34869</v>
      </c>
      <c r="DL19">
        <v>94.46</v>
      </c>
      <c r="DM19" s="1">
        <v>34984</v>
      </c>
      <c r="DN19">
        <v>94.48</v>
      </c>
      <c r="DO19" s="1">
        <v>35186</v>
      </c>
      <c r="DP19">
        <v>94.19</v>
      </c>
      <c r="DQ19" s="1">
        <v>34954</v>
      </c>
      <c r="DR19">
        <v>94.58</v>
      </c>
      <c r="DS19" s="1">
        <v>34984</v>
      </c>
      <c r="DT19">
        <v>94.57</v>
      </c>
      <c r="DU19" s="1">
        <v>34984</v>
      </c>
      <c r="DV19">
        <v>94.51</v>
      </c>
      <c r="DW19" s="1">
        <v>35093</v>
      </c>
      <c r="DX19">
        <v>95.17</v>
      </c>
      <c r="DY19" s="1">
        <v>35117</v>
      </c>
      <c r="DZ19">
        <v>95.19</v>
      </c>
      <c r="EA19" s="1">
        <v>35116</v>
      </c>
      <c r="EB19">
        <v>95.1</v>
      </c>
      <c r="EC19" s="1">
        <v>35117</v>
      </c>
      <c r="ED19">
        <v>95.2</v>
      </c>
      <c r="EE19" s="1">
        <v>35186</v>
      </c>
      <c r="EF19">
        <v>94.1</v>
      </c>
      <c r="EG19" s="1">
        <v>35331</v>
      </c>
      <c r="EH19">
        <v>94.01</v>
      </c>
      <c r="EI19" s="1">
        <v>35384</v>
      </c>
      <c r="EJ19">
        <v>94.59</v>
      </c>
      <c r="EK19" s="1">
        <v>35401</v>
      </c>
      <c r="EL19">
        <v>94.6</v>
      </c>
      <c r="EM19" s="1">
        <v>35516</v>
      </c>
      <c r="EN19">
        <v>93.83</v>
      </c>
      <c r="EO19" s="1">
        <v>35489</v>
      </c>
      <c r="EP19">
        <v>94.24</v>
      </c>
      <c r="EQ19" s="1">
        <v>35516</v>
      </c>
      <c r="ER19">
        <v>93.74</v>
      </c>
      <c r="ES19" s="1">
        <v>35601</v>
      </c>
      <c r="ET19">
        <v>94.13</v>
      </c>
      <c r="EU19" s="1">
        <v>35601</v>
      </c>
      <c r="EV19">
        <v>94.08</v>
      </c>
      <c r="EW19" s="1">
        <v>35733</v>
      </c>
      <c r="EX19">
        <v>94.38</v>
      </c>
      <c r="EY19" s="1">
        <v>35734</v>
      </c>
      <c r="EZ19">
        <v>94.33</v>
      </c>
      <c r="FA19" s="1">
        <v>35793</v>
      </c>
      <c r="FB19">
        <v>94.38</v>
      </c>
      <c r="FC19" s="1">
        <v>35872</v>
      </c>
      <c r="FD19">
        <v>94.55</v>
      </c>
      <c r="FE19" s="1">
        <v>35873</v>
      </c>
      <c r="FF19">
        <v>94.48</v>
      </c>
      <c r="FG19" s="1">
        <v>35873</v>
      </c>
      <c r="FH19">
        <v>94.51</v>
      </c>
      <c r="FI19" s="1">
        <v>35873</v>
      </c>
      <c r="FJ19">
        <v>94.46</v>
      </c>
      <c r="FK19" s="1">
        <v>35873</v>
      </c>
      <c r="FL19">
        <v>94.5</v>
      </c>
      <c r="FM19" s="1">
        <v>35965</v>
      </c>
      <c r="FN19">
        <v>94.44</v>
      </c>
      <c r="FO19" s="1">
        <v>36049</v>
      </c>
      <c r="FP19">
        <v>95.17</v>
      </c>
      <c r="FQ19" s="1">
        <v>36083</v>
      </c>
      <c r="FR19">
        <v>95.56</v>
      </c>
      <c r="FS19" s="1">
        <v>36182</v>
      </c>
      <c r="FT19">
        <v>95.4</v>
      </c>
      <c r="FU19" s="1">
        <v>36187</v>
      </c>
      <c r="FV19">
        <v>95.38</v>
      </c>
      <c r="FW19" s="1">
        <v>36182</v>
      </c>
      <c r="FX19">
        <v>95.4</v>
      </c>
      <c r="FY19" s="1">
        <v>36187</v>
      </c>
      <c r="FZ19">
        <v>95.18</v>
      </c>
      <c r="GA19" s="1">
        <v>36341</v>
      </c>
      <c r="GB19">
        <v>94.47</v>
      </c>
      <c r="GC19" s="1">
        <v>36433</v>
      </c>
      <c r="GD19">
        <v>94.51</v>
      </c>
      <c r="GE19" s="1">
        <v>36509</v>
      </c>
      <c r="GF19">
        <v>93.96</v>
      </c>
      <c r="GG19" s="1">
        <v>36509</v>
      </c>
      <c r="GH19">
        <v>94.07</v>
      </c>
      <c r="GI19" s="1">
        <v>36574</v>
      </c>
      <c r="GJ19">
        <v>93.51</v>
      </c>
      <c r="GK19" s="1">
        <v>36615</v>
      </c>
      <c r="GL19">
        <v>93.08</v>
      </c>
      <c r="GM19" s="1">
        <v>36615</v>
      </c>
      <c r="GN19">
        <v>93.32</v>
      </c>
      <c r="GO19" s="1">
        <v>36574</v>
      </c>
      <c r="GP19">
        <v>93.35</v>
      </c>
      <c r="GQ19" s="1">
        <v>36735</v>
      </c>
      <c r="GR19">
        <v>93.21</v>
      </c>
      <c r="GS19" s="1">
        <v>36665</v>
      </c>
      <c r="GT19">
        <v>92.71</v>
      </c>
      <c r="GU19" s="1">
        <v>36735</v>
      </c>
      <c r="GV19">
        <v>93.2</v>
      </c>
      <c r="GW19" s="1">
        <v>36881</v>
      </c>
      <c r="GX19">
        <v>94.52</v>
      </c>
      <c r="GY19" s="1">
        <v>36888</v>
      </c>
      <c r="GZ19">
        <v>94.385000000000005</v>
      </c>
      <c r="HA19" s="1">
        <v>36889</v>
      </c>
      <c r="HB19">
        <v>94.555000000000007</v>
      </c>
      <c r="HC19" s="1">
        <v>36955</v>
      </c>
      <c r="HD19">
        <v>95.35</v>
      </c>
      <c r="HE19" s="1">
        <v>37029</v>
      </c>
      <c r="HF19">
        <v>96.105000000000004</v>
      </c>
      <c r="HG19" s="1">
        <v>37083</v>
      </c>
      <c r="HH19">
        <v>96.375</v>
      </c>
      <c r="HI19" s="1">
        <v>37083</v>
      </c>
      <c r="HJ19">
        <v>96.234999999999999</v>
      </c>
      <c r="HK19" s="1">
        <v>37069</v>
      </c>
      <c r="HL19">
        <v>96.034999999999997</v>
      </c>
      <c r="HM19" s="1">
        <v>37069</v>
      </c>
      <c r="HN19">
        <v>96.015000000000001</v>
      </c>
      <c r="HO19" s="1">
        <v>37159</v>
      </c>
      <c r="HP19">
        <v>97.5</v>
      </c>
      <c r="HQ19" s="1">
        <v>37273</v>
      </c>
      <c r="HR19">
        <v>97.95</v>
      </c>
      <c r="HS19" s="1">
        <v>37273</v>
      </c>
      <c r="HT19">
        <v>97.85</v>
      </c>
      <c r="HU19" s="1">
        <v>37315</v>
      </c>
      <c r="HV19">
        <v>97.42</v>
      </c>
      <c r="HW19" s="1">
        <v>37316</v>
      </c>
      <c r="HX19">
        <v>97.2</v>
      </c>
      <c r="HY19" s="1">
        <v>37097</v>
      </c>
      <c r="HZ19">
        <v>93.424999999999997</v>
      </c>
      <c r="IA19" s="1">
        <v>37463</v>
      </c>
      <c r="IB19">
        <v>98.21</v>
      </c>
      <c r="IC19" s="1">
        <v>37446</v>
      </c>
      <c r="ID19">
        <v>97.69</v>
      </c>
      <c r="IE19" s="1">
        <v>37284</v>
      </c>
      <c r="IF19">
        <v>93.424999999999997</v>
      </c>
      <c r="IG19" s="1">
        <v>37578</v>
      </c>
      <c r="IH19">
        <v>98.63</v>
      </c>
      <c r="II19" s="1">
        <v>37313</v>
      </c>
      <c r="IJ19">
        <v>93.424999999999997</v>
      </c>
      <c r="IK19" s="1">
        <v>37369</v>
      </c>
      <c r="IL19">
        <v>93.424999999999997</v>
      </c>
      <c r="IM19" s="1">
        <v>37399</v>
      </c>
      <c r="IN19">
        <v>93.424999999999997</v>
      </c>
      <c r="IO19" s="1">
        <v>37432</v>
      </c>
      <c r="IP19">
        <v>93.424999999999997</v>
      </c>
      <c r="IQ19" s="1">
        <v>37778</v>
      </c>
      <c r="IR19">
        <v>98.97</v>
      </c>
      <c r="IS19" s="1">
        <v>37788</v>
      </c>
      <c r="IT19">
        <v>99.09</v>
      </c>
      <c r="IU19" s="1">
        <v>37826</v>
      </c>
      <c r="IV19">
        <v>98.83</v>
      </c>
      <c r="IW19" s="1">
        <v>37649</v>
      </c>
      <c r="IX19">
        <v>93.424999999999997</v>
      </c>
      <c r="IY19" s="1">
        <v>37949</v>
      </c>
      <c r="IZ19">
        <v>98.32</v>
      </c>
      <c r="JA19" s="1">
        <v>38022</v>
      </c>
      <c r="JB19">
        <v>98.44</v>
      </c>
      <c r="JC19" s="1">
        <v>38023</v>
      </c>
      <c r="JD19">
        <v>98.39</v>
      </c>
      <c r="JE19" s="1">
        <v>38034</v>
      </c>
      <c r="JF19">
        <v>98.38</v>
      </c>
      <c r="JG19" s="1">
        <v>38035</v>
      </c>
      <c r="JH19">
        <v>98.38</v>
      </c>
      <c r="JI19" s="1">
        <v>38035</v>
      </c>
      <c r="JJ19">
        <v>98.38</v>
      </c>
      <c r="JK19" s="1">
        <v>38035</v>
      </c>
      <c r="JL19">
        <v>98.38</v>
      </c>
      <c r="JM19" s="1">
        <v>38035</v>
      </c>
      <c r="JN19">
        <v>98.38</v>
      </c>
      <c r="JO19" s="1">
        <v>38035</v>
      </c>
      <c r="JP19">
        <v>98.38</v>
      </c>
      <c r="JQ19" s="1">
        <v>38035</v>
      </c>
      <c r="JR19">
        <v>98.38</v>
      </c>
      <c r="JS19" s="1">
        <v>38035</v>
      </c>
      <c r="JT19">
        <v>98.38</v>
      </c>
      <c r="JU19" s="1">
        <v>38070</v>
      </c>
      <c r="JV19">
        <v>98.385000000000005</v>
      </c>
      <c r="JW19" s="1">
        <v>38103</v>
      </c>
      <c r="JX19">
        <v>97.974999999999994</v>
      </c>
      <c r="JY19" s="1">
        <v>38352</v>
      </c>
      <c r="JZ19">
        <v>96.81</v>
      </c>
      <c r="KA19" s="1">
        <v>38194</v>
      </c>
      <c r="KB19">
        <v>96.96</v>
      </c>
      <c r="KC19" s="1">
        <v>38257</v>
      </c>
      <c r="KD19">
        <v>96.93</v>
      </c>
      <c r="KE19" s="1">
        <v>38344</v>
      </c>
      <c r="KF19">
        <v>96.88</v>
      </c>
      <c r="KG19" s="1">
        <v>38286</v>
      </c>
      <c r="KH19">
        <v>96.91</v>
      </c>
      <c r="KI19" s="1">
        <v>38378</v>
      </c>
      <c r="KJ19">
        <v>96.53</v>
      </c>
      <c r="KK19" s="1">
        <v>38468</v>
      </c>
      <c r="KL19">
        <v>96.13</v>
      </c>
      <c r="KM19" s="1">
        <v>38407</v>
      </c>
      <c r="KN19">
        <v>96.275000000000006</v>
      </c>
      <c r="KO19" s="1">
        <v>38496</v>
      </c>
      <c r="KP19">
        <v>96.08</v>
      </c>
      <c r="KQ19" s="1">
        <v>38560</v>
      </c>
      <c r="KR19">
        <v>95.894999999999996</v>
      </c>
      <c r="KS19" s="1">
        <v>38621</v>
      </c>
      <c r="KT19">
        <v>95.605000000000004</v>
      </c>
      <c r="KU19" s="1">
        <v>38709</v>
      </c>
      <c r="KV19">
        <v>95.27</v>
      </c>
      <c r="KW19" s="1">
        <v>38651</v>
      </c>
      <c r="KX19">
        <v>95.305000000000007</v>
      </c>
      <c r="KY19" s="1">
        <v>38743</v>
      </c>
      <c r="KZ19">
        <v>95.24</v>
      </c>
      <c r="LA19" s="1">
        <v>38813</v>
      </c>
      <c r="LB19">
        <v>94.96</v>
      </c>
      <c r="LC19" s="1">
        <v>38833</v>
      </c>
      <c r="LD19">
        <v>94.78</v>
      </c>
      <c r="LE19" s="1">
        <v>38861</v>
      </c>
      <c r="LF19">
        <v>94.795000000000002</v>
      </c>
      <c r="LG19" s="1">
        <v>38953</v>
      </c>
      <c r="LH19">
        <v>94.91</v>
      </c>
      <c r="LI19" s="1">
        <v>38925</v>
      </c>
      <c r="LJ19">
        <v>94.68</v>
      </c>
      <c r="LK19" s="1">
        <v>39014</v>
      </c>
      <c r="LL19">
        <v>94.92</v>
      </c>
      <c r="LM19" s="1">
        <v>39078</v>
      </c>
      <c r="LN19">
        <v>95.275000000000006</v>
      </c>
      <c r="LO19" s="1">
        <v>39107</v>
      </c>
      <c r="LP19">
        <v>94.954999999999998</v>
      </c>
      <c r="LQ19" s="1">
        <v>39140</v>
      </c>
      <c r="LR19">
        <v>95.344999999999999</v>
      </c>
      <c r="LS19" s="1">
        <v>39225</v>
      </c>
      <c r="LT19">
        <v>95.025000000000006</v>
      </c>
      <c r="LU19" s="1">
        <v>39288</v>
      </c>
      <c r="LV19">
        <v>95.04</v>
      </c>
      <c r="LW19" s="1">
        <v>39317</v>
      </c>
      <c r="LX19">
        <v>95.49</v>
      </c>
      <c r="LY19" s="1">
        <v>39442</v>
      </c>
      <c r="LZ19">
        <v>96.71</v>
      </c>
      <c r="MA19" s="1">
        <v>39378</v>
      </c>
      <c r="MB19">
        <v>96.025000000000006</v>
      </c>
      <c r="MC19" s="1">
        <v>39472</v>
      </c>
      <c r="MD19">
        <v>97.71</v>
      </c>
      <c r="ME19" s="1">
        <v>39533</v>
      </c>
      <c r="MF19">
        <v>97.96</v>
      </c>
      <c r="MG19" s="1">
        <v>39561</v>
      </c>
      <c r="MH19">
        <v>97.305000000000007</v>
      </c>
      <c r="MI19" s="1">
        <v>39591</v>
      </c>
      <c r="MJ19">
        <v>96.875</v>
      </c>
      <c r="MK19" s="1">
        <v>39653</v>
      </c>
      <c r="ML19">
        <v>96.97</v>
      </c>
      <c r="MM19" s="1">
        <v>39685</v>
      </c>
      <c r="MN19">
        <v>96.61</v>
      </c>
      <c r="MO19" s="1">
        <v>39744</v>
      </c>
      <c r="MP19">
        <v>97.76</v>
      </c>
      <c r="MQ19" s="1">
        <v>39805</v>
      </c>
      <c r="MR19">
        <v>98.43</v>
      </c>
      <c r="MS19" s="1">
        <v>39840</v>
      </c>
      <c r="MT19">
        <v>98.47</v>
      </c>
      <c r="MU19" s="1">
        <v>39897</v>
      </c>
      <c r="MV19">
        <v>98.39</v>
      </c>
      <c r="MW19" s="1">
        <v>39930</v>
      </c>
      <c r="MX19">
        <v>98.31</v>
      </c>
      <c r="MY19" s="1">
        <v>39959</v>
      </c>
      <c r="MZ19">
        <v>98.1</v>
      </c>
      <c r="NA19" s="1">
        <v>40018</v>
      </c>
      <c r="NB19">
        <v>97.67</v>
      </c>
      <c r="NC19" s="1">
        <v>40050</v>
      </c>
      <c r="ND19">
        <v>97.54</v>
      </c>
      <c r="NE19" s="1">
        <v>40109</v>
      </c>
      <c r="NF19">
        <v>97.594999999999999</v>
      </c>
      <c r="NG19" s="1">
        <v>40170</v>
      </c>
      <c r="NH19">
        <v>97.68</v>
      </c>
      <c r="NI19" s="1">
        <v>40205</v>
      </c>
      <c r="NJ19">
        <v>97.885000000000005</v>
      </c>
      <c r="NK19" s="1">
        <v>40260</v>
      </c>
      <c r="NL19">
        <v>97.935000000000002</v>
      </c>
      <c r="NM19" s="1">
        <v>40291</v>
      </c>
      <c r="NN19">
        <v>97.875</v>
      </c>
      <c r="NO19" s="1">
        <v>40323</v>
      </c>
      <c r="NP19">
        <v>98.564999999999998</v>
      </c>
      <c r="NQ19" s="1">
        <v>40385</v>
      </c>
      <c r="NR19">
        <v>98.89</v>
      </c>
      <c r="NS19" s="1">
        <v>40414</v>
      </c>
      <c r="NT19">
        <v>99.174999999999997</v>
      </c>
      <c r="NU19" s="1">
        <v>40476</v>
      </c>
      <c r="NV19">
        <v>99.454999999999998</v>
      </c>
      <c r="NW19" s="1">
        <v>40535</v>
      </c>
      <c r="NX19">
        <v>98.66</v>
      </c>
      <c r="NY19" s="1">
        <v>40569</v>
      </c>
      <c r="NZ19">
        <v>98.72</v>
      </c>
      <c r="OA19" s="1">
        <v>40624</v>
      </c>
      <c r="OB19">
        <v>98.41</v>
      </c>
      <c r="OC19" s="1">
        <v>40598</v>
      </c>
      <c r="OD19">
        <v>98.405000000000001</v>
      </c>
      <c r="OE19" s="1">
        <v>40624</v>
      </c>
      <c r="OF19">
        <v>98.33</v>
      </c>
      <c r="OG19" s="1">
        <v>40624</v>
      </c>
      <c r="OH19">
        <v>98.16</v>
      </c>
      <c r="OI19" s="1">
        <v>40624</v>
      </c>
      <c r="OJ19">
        <v>97.98</v>
      </c>
      <c r="OK19" s="1">
        <v>40624</v>
      </c>
      <c r="OL19">
        <v>97.89</v>
      </c>
      <c r="OM19" s="1">
        <v>40624</v>
      </c>
      <c r="ON19">
        <v>97.82</v>
      </c>
      <c r="OO19" s="1">
        <v>40624</v>
      </c>
      <c r="OP19">
        <v>97.66</v>
      </c>
      <c r="OQ19" s="1">
        <v>40624</v>
      </c>
      <c r="OR19">
        <v>97.584999999999994</v>
      </c>
      <c r="OS19" s="1">
        <v>40687</v>
      </c>
      <c r="OT19">
        <v>97.754999999999995</v>
      </c>
      <c r="OU19" s="1">
        <v>40659</v>
      </c>
      <c r="OV19">
        <v>97.454999999999998</v>
      </c>
      <c r="OW19" s="1">
        <v>40750</v>
      </c>
      <c r="OX19">
        <v>98.385000000000005</v>
      </c>
      <c r="OY19" s="1">
        <v>40778</v>
      </c>
      <c r="OZ19">
        <v>99.144999999999996</v>
      </c>
      <c r="PA19" s="1">
        <v>40841</v>
      </c>
      <c r="PB19">
        <v>99.03</v>
      </c>
      <c r="PC19" s="1">
        <v>40934</v>
      </c>
      <c r="PD19">
        <v>99.41</v>
      </c>
      <c r="PE19" s="1">
        <v>40870</v>
      </c>
      <c r="PF19">
        <v>99.18</v>
      </c>
      <c r="PG19" s="1">
        <v>40963</v>
      </c>
      <c r="PH19">
        <v>99.204999999999998</v>
      </c>
      <c r="PI19" s="1">
        <v>41023</v>
      </c>
      <c r="PJ19">
        <v>99.21</v>
      </c>
      <c r="PK19" s="1">
        <v>41052</v>
      </c>
      <c r="PL19">
        <v>99.34</v>
      </c>
      <c r="PM19" s="1">
        <v>41115</v>
      </c>
      <c r="PN19">
        <v>99.62</v>
      </c>
      <c r="PO19" s="1">
        <v>41144</v>
      </c>
      <c r="PP19">
        <v>99.45</v>
      </c>
      <c r="PQ19" s="1">
        <v>41205</v>
      </c>
      <c r="PR19">
        <v>99.4</v>
      </c>
      <c r="PS19" s="1">
        <v>41239</v>
      </c>
      <c r="PT19">
        <v>99.495000000000005</v>
      </c>
      <c r="PU19" s="1">
        <v>41299</v>
      </c>
      <c r="PV19">
        <v>99.265000000000001</v>
      </c>
      <c r="PW19" s="1">
        <v>41331</v>
      </c>
      <c r="PX19">
        <v>99.355000000000004</v>
      </c>
      <c r="PY19" s="1">
        <v>41387</v>
      </c>
      <c r="PZ19">
        <v>99.4</v>
      </c>
      <c r="QA19" s="1">
        <v>41416</v>
      </c>
      <c r="QB19">
        <v>99.174999999999997</v>
      </c>
      <c r="QC19" s="1">
        <v>41478</v>
      </c>
      <c r="QD19">
        <v>98.594999999999999</v>
      </c>
      <c r="QE19" s="1">
        <v>41508</v>
      </c>
      <c r="QF19">
        <v>98.05</v>
      </c>
      <c r="QG19" s="1">
        <v>41569</v>
      </c>
      <c r="QH19">
        <v>98.66</v>
      </c>
      <c r="QI19" s="1">
        <v>41600</v>
      </c>
      <c r="QJ19">
        <v>98.75</v>
      </c>
      <c r="QK19" s="1">
        <v>41663</v>
      </c>
      <c r="QL19">
        <v>98.265000000000001</v>
      </c>
      <c r="QM19" s="1">
        <v>41722</v>
      </c>
      <c r="QN19">
        <v>97.87</v>
      </c>
    </row>
    <row r="20" spans="1:456">
      <c r="A20" s="1">
        <v>32534</v>
      </c>
      <c r="B20">
        <v>90.68</v>
      </c>
      <c r="C20" s="1">
        <v>32652</v>
      </c>
      <c r="D20">
        <v>90.85</v>
      </c>
      <c r="E20" s="1">
        <v>32682</v>
      </c>
      <c r="F20">
        <v>91.29</v>
      </c>
      <c r="G20" s="1">
        <v>32770</v>
      </c>
      <c r="H20">
        <v>91.6</v>
      </c>
      <c r="I20" s="1">
        <v>32799</v>
      </c>
      <c r="J20">
        <v>91.83</v>
      </c>
      <c r="K20" s="1">
        <v>32784</v>
      </c>
      <c r="L20">
        <v>91.34</v>
      </c>
      <c r="M20" s="1">
        <v>32898</v>
      </c>
      <c r="N20">
        <v>91.86</v>
      </c>
      <c r="O20" s="1">
        <v>32899</v>
      </c>
      <c r="P20">
        <v>91.85</v>
      </c>
      <c r="Q20" s="1">
        <v>32967</v>
      </c>
      <c r="R20">
        <v>91.54</v>
      </c>
      <c r="S20" s="1">
        <v>33050</v>
      </c>
      <c r="T20">
        <v>91.9</v>
      </c>
      <c r="U20" s="1">
        <v>33056</v>
      </c>
      <c r="V20">
        <v>91.95</v>
      </c>
      <c r="W20" s="1">
        <v>33127</v>
      </c>
      <c r="X20">
        <v>92.21</v>
      </c>
      <c r="Y20" s="1">
        <v>33162</v>
      </c>
      <c r="Z20">
        <v>92.3</v>
      </c>
      <c r="AA20" s="1">
        <v>33197</v>
      </c>
      <c r="AB20">
        <v>92.58</v>
      </c>
      <c r="AC20" s="1">
        <v>33227</v>
      </c>
      <c r="AD20">
        <v>93.14</v>
      </c>
      <c r="AE20" s="1">
        <v>33227</v>
      </c>
      <c r="AF20">
        <v>93.15</v>
      </c>
      <c r="AG20" s="1">
        <v>33234</v>
      </c>
      <c r="AH20">
        <v>93.16</v>
      </c>
      <c r="AI20" s="1">
        <v>33297</v>
      </c>
      <c r="AJ20">
        <v>93.71</v>
      </c>
      <c r="AK20" s="1">
        <v>33297</v>
      </c>
      <c r="AL20">
        <v>93.71</v>
      </c>
      <c r="AM20" s="1">
        <v>33357</v>
      </c>
      <c r="AN20">
        <v>93.82</v>
      </c>
      <c r="AO20" s="1">
        <v>33382</v>
      </c>
      <c r="AP20">
        <v>94.02</v>
      </c>
      <c r="AQ20" s="1">
        <v>33308</v>
      </c>
      <c r="AR20">
        <v>93.45</v>
      </c>
      <c r="AS20" s="1">
        <v>33448</v>
      </c>
      <c r="AT20">
        <v>93.81</v>
      </c>
      <c r="AU20" s="1">
        <v>33476</v>
      </c>
      <c r="AV20">
        <v>94.32</v>
      </c>
      <c r="AW20" s="1">
        <v>33487</v>
      </c>
      <c r="AX20">
        <v>94.41</v>
      </c>
      <c r="AY20" s="1">
        <v>33525</v>
      </c>
      <c r="AZ20">
        <v>94.75</v>
      </c>
      <c r="BA20" s="1">
        <v>33522</v>
      </c>
      <c r="BB20">
        <v>94.67</v>
      </c>
      <c r="BC20" s="1">
        <v>33625</v>
      </c>
      <c r="BD20">
        <v>95.96</v>
      </c>
      <c r="BE20" s="1">
        <v>33630</v>
      </c>
      <c r="BF20">
        <v>95.78</v>
      </c>
      <c r="BG20" s="1">
        <v>33633</v>
      </c>
      <c r="BH20">
        <v>95.64</v>
      </c>
      <c r="BI20" s="1">
        <v>33645</v>
      </c>
      <c r="BJ20">
        <v>95.74</v>
      </c>
      <c r="BK20" s="1">
        <v>33687</v>
      </c>
      <c r="BL20">
        <v>94.8</v>
      </c>
      <c r="BM20" s="1">
        <v>33739</v>
      </c>
      <c r="BN20">
        <v>95.6</v>
      </c>
      <c r="BO20" s="1">
        <v>33766</v>
      </c>
      <c r="BP20">
        <v>95.48</v>
      </c>
      <c r="BQ20" s="1">
        <v>33841</v>
      </c>
      <c r="BR20">
        <v>96.62</v>
      </c>
      <c r="BS20" s="1">
        <v>33904</v>
      </c>
      <c r="BT20">
        <v>96.6</v>
      </c>
      <c r="BU20" s="1">
        <v>33956</v>
      </c>
      <c r="BV20">
        <v>96.19</v>
      </c>
      <c r="BW20" s="1">
        <v>34050</v>
      </c>
      <c r="BX20">
        <v>96.8</v>
      </c>
      <c r="BY20" s="1">
        <v>33892</v>
      </c>
      <c r="BZ20">
        <v>96.76</v>
      </c>
      <c r="CA20" s="1">
        <v>34057</v>
      </c>
      <c r="CB20">
        <v>96.69</v>
      </c>
      <c r="CC20" s="1">
        <v>34094</v>
      </c>
      <c r="CD20">
        <v>96.76</v>
      </c>
      <c r="CE20" s="1">
        <v>34142</v>
      </c>
      <c r="CF20">
        <v>96.41</v>
      </c>
      <c r="CG20" s="1">
        <v>34268</v>
      </c>
      <c r="CH20">
        <v>96.78</v>
      </c>
      <c r="CI20" s="1">
        <v>34360</v>
      </c>
      <c r="CJ20">
        <v>96.76</v>
      </c>
      <c r="CK20" s="1">
        <v>34360</v>
      </c>
      <c r="CL20">
        <v>96.67</v>
      </c>
      <c r="CM20" s="1">
        <v>34360</v>
      </c>
      <c r="CN20">
        <v>96.6</v>
      </c>
      <c r="CO20" s="1">
        <v>34365</v>
      </c>
      <c r="CP20">
        <v>96.51</v>
      </c>
      <c r="CQ20" s="1">
        <v>34442</v>
      </c>
      <c r="CR20">
        <v>94.8</v>
      </c>
      <c r="CS20" s="1">
        <v>34442</v>
      </c>
      <c r="CT20">
        <v>95.09</v>
      </c>
      <c r="CU20" s="1">
        <v>34570</v>
      </c>
      <c r="CV20">
        <v>94.56</v>
      </c>
      <c r="CW20" s="1">
        <v>34361</v>
      </c>
      <c r="CX20">
        <v>96</v>
      </c>
      <c r="CY20" s="1">
        <v>34570</v>
      </c>
      <c r="CZ20">
        <v>94.12</v>
      </c>
      <c r="DA20" s="1">
        <v>34570</v>
      </c>
      <c r="DB20">
        <v>94.41</v>
      </c>
      <c r="DC20" s="1">
        <v>34624</v>
      </c>
      <c r="DD20">
        <v>93.62</v>
      </c>
      <c r="DE20" s="1">
        <v>34704</v>
      </c>
      <c r="DF20">
        <v>92.37</v>
      </c>
      <c r="DG20" s="1">
        <v>34830</v>
      </c>
      <c r="DH20">
        <v>94.07</v>
      </c>
      <c r="DI20" s="1">
        <v>34834</v>
      </c>
      <c r="DJ20">
        <v>94.06</v>
      </c>
      <c r="DK20" s="1">
        <v>34870</v>
      </c>
      <c r="DL20">
        <v>94.43</v>
      </c>
      <c r="DM20" s="1">
        <v>34985</v>
      </c>
      <c r="DN20">
        <v>94.52</v>
      </c>
      <c r="DO20" s="1">
        <v>35187</v>
      </c>
      <c r="DP20">
        <v>94.02</v>
      </c>
      <c r="DQ20" s="1">
        <v>34955</v>
      </c>
      <c r="DR20">
        <v>94.57</v>
      </c>
      <c r="DS20" s="1">
        <v>34985</v>
      </c>
      <c r="DT20">
        <v>94.6</v>
      </c>
      <c r="DU20" s="1">
        <v>34985</v>
      </c>
      <c r="DV20">
        <v>94.53</v>
      </c>
      <c r="DW20" s="1">
        <v>35094</v>
      </c>
      <c r="DX20">
        <v>95.21</v>
      </c>
      <c r="DY20" s="1">
        <v>35118</v>
      </c>
      <c r="DZ20">
        <v>95.14</v>
      </c>
      <c r="EA20" s="1">
        <v>35117</v>
      </c>
      <c r="EB20">
        <v>95.2</v>
      </c>
      <c r="EC20" s="1">
        <v>35118</v>
      </c>
      <c r="ED20">
        <v>95.15</v>
      </c>
      <c r="EE20" s="1">
        <v>35187</v>
      </c>
      <c r="EF20">
        <v>93.93</v>
      </c>
      <c r="EG20" s="1">
        <v>35332</v>
      </c>
      <c r="EH20">
        <v>94.13</v>
      </c>
      <c r="EI20" s="1">
        <v>35387</v>
      </c>
      <c r="EJ20">
        <v>94.6</v>
      </c>
      <c r="EK20" s="1">
        <v>35402</v>
      </c>
      <c r="EL20">
        <v>94.61</v>
      </c>
      <c r="EM20" s="1">
        <v>35520</v>
      </c>
      <c r="EN20">
        <v>93.86</v>
      </c>
      <c r="EO20" s="1">
        <v>35492</v>
      </c>
      <c r="EP20">
        <v>94.21</v>
      </c>
      <c r="EQ20" s="1">
        <v>35520</v>
      </c>
      <c r="ER20">
        <v>93.77</v>
      </c>
      <c r="ES20" s="1">
        <v>35604</v>
      </c>
      <c r="ET20">
        <v>94.13</v>
      </c>
      <c r="EU20" s="1">
        <v>35604</v>
      </c>
      <c r="EV20">
        <v>94.08</v>
      </c>
      <c r="EW20" s="1">
        <v>35734</v>
      </c>
      <c r="EX20">
        <v>94.38</v>
      </c>
      <c r="EY20" s="1">
        <v>35737</v>
      </c>
      <c r="EZ20">
        <v>94.3</v>
      </c>
      <c r="FA20" s="1">
        <v>35794</v>
      </c>
      <c r="FB20">
        <v>94.36</v>
      </c>
      <c r="FC20" s="1">
        <v>35873</v>
      </c>
      <c r="FD20">
        <v>94.53</v>
      </c>
      <c r="FE20" s="1">
        <v>35874</v>
      </c>
      <c r="FF20">
        <v>94.48</v>
      </c>
      <c r="FG20" s="1">
        <v>35874</v>
      </c>
      <c r="FH20">
        <v>94.5</v>
      </c>
      <c r="FI20" s="1">
        <v>35874</v>
      </c>
      <c r="FJ20">
        <v>94.46</v>
      </c>
      <c r="FK20" s="1">
        <v>35874</v>
      </c>
      <c r="FL20">
        <v>94.5</v>
      </c>
      <c r="FM20" s="1">
        <v>35968</v>
      </c>
      <c r="FN20">
        <v>94.46</v>
      </c>
      <c r="FO20" s="1">
        <v>36052</v>
      </c>
      <c r="FP20">
        <v>95.15</v>
      </c>
      <c r="FQ20" s="1">
        <v>36084</v>
      </c>
      <c r="FR20">
        <v>95.79</v>
      </c>
      <c r="FS20" s="1">
        <v>36185</v>
      </c>
      <c r="FT20">
        <v>95.4</v>
      </c>
      <c r="FU20" s="1">
        <v>36188</v>
      </c>
      <c r="FV20">
        <v>95.37</v>
      </c>
      <c r="FW20" s="1">
        <v>36185</v>
      </c>
      <c r="FX20">
        <v>95.4</v>
      </c>
      <c r="FY20" s="1">
        <v>36188</v>
      </c>
      <c r="FZ20">
        <v>95.16</v>
      </c>
      <c r="GA20" s="1">
        <v>36342</v>
      </c>
      <c r="GB20">
        <v>94.47</v>
      </c>
      <c r="GC20" s="1">
        <v>36434</v>
      </c>
      <c r="GD20">
        <v>94.405000000000001</v>
      </c>
      <c r="GE20" s="1">
        <v>36510</v>
      </c>
      <c r="GF20">
        <v>93.92</v>
      </c>
      <c r="GG20" s="1">
        <v>36510</v>
      </c>
      <c r="GH20">
        <v>94.034999999999997</v>
      </c>
      <c r="GI20" s="1">
        <v>36578</v>
      </c>
      <c r="GJ20">
        <v>93.59</v>
      </c>
      <c r="GK20" s="1">
        <v>36616</v>
      </c>
      <c r="GL20">
        <v>93.07</v>
      </c>
      <c r="GM20" s="1">
        <v>36616</v>
      </c>
      <c r="GN20">
        <v>93.31</v>
      </c>
      <c r="GO20" s="1">
        <v>36578</v>
      </c>
      <c r="GP20">
        <v>93.45</v>
      </c>
      <c r="GQ20" s="1">
        <v>36738</v>
      </c>
      <c r="GR20">
        <v>93.194999999999993</v>
      </c>
      <c r="GS20" s="1">
        <v>36668</v>
      </c>
      <c r="GT20">
        <v>92.76</v>
      </c>
      <c r="GU20" s="1">
        <v>36738</v>
      </c>
      <c r="GV20">
        <v>93.185000000000002</v>
      </c>
      <c r="GW20" s="1">
        <v>36882</v>
      </c>
      <c r="GX20">
        <v>94.57</v>
      </c>
      <c r="GY20" s="1">
        <v>36889</v>
      </c>
      <c r="GZ20">
        <v>94.435000000000002</v>
      </c>
      <c r="HA20" s="1">
        <v>36893</v>
      </c>
      <c r="HB20">
        <v>94.745000000000005</v>
      </c>
      <c r="HC20" s="1">
        <v>36956</v>
      </c>
      <c r="HD20">
        <v>95.41</v>
      </c>
      <c r="HE20" s="1">
        <v>37032</v>
      </c>
      <c r="HF20">
        <v>96.094999999999999</v>
      </c>
      <c r="HG20" s="1">
        <v>37084</v>
      </c>
      <c r="HH20">
        <v>96.385000000000005</v>
      </c>
      <c r="HI20" s="1">
        <v>37084</v>
      </c>
      <c r="HJ20">
        <v>96.245000000000005</v>
      </c>
      <c r="HK20" s="1">
        <v>37070</v>
      </c>
      <c r="HL20">
        <v>95.885000000000005</v>
      </c>
      <c r="HM20" s="1">
        <v>37070</v>
      </c>
      <c r="HN20">
        <v>95.834999999999994</v>
      </c>
      <c r="HO20" s="1">
        <v>37160</v>
      </c>
      <c r="HP20">
        <v>97.51</v>
      </c>
      <c r="HQ20" s="1">
        <v>37274</v>
      </c>
      <c r="HR20">
        <v>97.95</v>
      </c>
      <c r="HS20" s="1">
        <v>37274</v>
      </c>
      <c r="HT20">
        <v>97.85</v>
      </c>
      <c r="HU20" s="1">
        <v>37316</v>
      </c>
      <c r="HV20">
        <v>97.3</v>
      </c>
      <c r="HW20" s="1">
        <v>37319</v>
      </c>
      <c r="HX20">
        <v>97.17</v>
      </c>
      <c r="HY20" s="1">
        <v>37098</v>
      </c>
      <c r="HZ20">
        <v>93.424999999999997</v>
      </c>
      <c r="IA20" s="1">
        <v>37466</v>
      </c>
      <c r="IB20">
        <v>98.125</v>
      </c>
      <c r="IC20" s="1">
        <v>37447</v>
      </c>
      <c r="ID20">
        <v>97.81</v>
      </c>
      <c r="IE20" s="1">
        <v>37285</v>
      </c>
      <c r="IF20">
        <v>93.424999999999997</v>
      </c>
      <c r="IG20" s="1">
        <v>37579</v>
      </c>
      <c r="IH20">
        <v>98.635000000000005</v>
      </c>
      <c r="II20" s="1">
        <v>37314</v>
      </c>
      <c r="IJ20">
        <v>93.424999999999997</v>
      </c>
      <c r="IK20" s="1">
        <v>37370</v>
      </c>
      <c r="IL20">
        <v>93.424999999999997</v>
      </c>
      <c r="IM20" s="1">
        <v>37400</v>
      </c>
      <c r="IN20">
        <v>93.424999999999997</v>
      </c>
      <c r="IO20" s="1">
        <v>37433</v>
      </c>
      <c r="IP20">
        <v>93.424999999999997</v>
      </c>
      <c r="IQ20" s="1">
        <v>37781</v>
      </c>
      <c r="IR20">
        <v>99.05</v>
      </c>
      <c r="IS20" s="1">
        <v>37789</v>
      </c>
      <c r="IT20">
        <v>99.02</v>
      </c>
      <c r="IU20" s="1">
        <v>37827</v>
      </c>
      <c r="IV20">
        <v>98.85</v>
      </c>
      <c r="IW20" s="1">
        <v>37650</v>
      </c>
      <c r="IX20">
        <v>93.424999999999997</v>
      </c>
      <c r="IY20" s="1">
        <v>37950</v>
      </c>
      <c r="IZ20">
        <v>98.325000000000003</v>
      </c>
      <c r="JA20" s="1">
        <v>38023</v>
      </c>
      <c r="JB20">
        <v>98.53</v>
      </c>
      <c r="JC20" s="1">
        <v>38026</v>
      </c>
      <c r="JD20">
        <v>98.385000000000005</v>
      </c>
      <c r="JE20" s="1">
        <v>38035</v>
      </c>
      <c r="JF20">
        <v>98.38</v>
      </c>
      <c r="JG20" s="1">
        <v>38036</v>
      </c>
      <c r="JH20">
        <v>98.38</v>
      </c>
      <c r="JI20" s="1">
        <v>38036</v>
      </c>
      <c r="JJ20">
        <v>98.38</v>
      </c>
      <c r="JK20" s="1">
        <v>38036</v>
      </c>
      <c r="JL20">
        <v>98.38</v>
      </c>
      <c r="JM20" s="1">
        <v>38036</v>
      </c>
      <c r="JN20">
        <v>98.38</v>
      </c>
      <c r="JO20" s="1">
        <v>38036</v>
      </c>
      <c r="JP20">
        <v>98.38</v>
      </c>
      <c r="JQ20" s="1">
        <v>38036</v>
      </c>
      <c r="JR20">
        <v>98.38</v>
      </c>
      <c r="JS20" s="1">
        <v>38036</v>
      </c>
      <c r="JT20">
        <v>98.38</v>
      </c>
      <c r="JU20" s="1">
        <v>38071</v>
      </c>
      <c r="JV20">
        <v>98.385000000000005</v>
      </c>
      <c r="JW20" s="1">
        <v>38104</v>
      </c>
      <c r="JX20">
        <v>97.974999999999994</v>
      </c>
      <c r="JY20" s="1">
        <v>38355</v>
      </c>
      <c r="JZ20">
        <v>96.82</v>
      </c>
      <c r="KA20" s="1">
        <v>38195</v>
      </c>
      <c r="KB20">
        <v>96.96</v>
      </c>
      <c r="KC20" s="1">
        <v>38258</v>
      </c>
      <c r="KD20">
        <v>96.924999999999997</v>
      </c>
      <c r="KE20" s="1">
        <v>38348</v>
      </c>
      <c r="KF20">
        <v>96.844999999999999</v>
      </c>
      <c r="KG20" s="1">
        <v>38287</v>
      </c>
      <c r="KH20">
        <v>96.91</v>
      </c>
      <c r="KI20" s="1">
        <v>38379</v>
      </c>
      <c r="KJ20">
        <v>96.53</v>
      </c>
      <c r="KK20" s="1">
        <v>38469</v>
      </c>
      <c r="KL20">
        <v>96.13</v>
      </c>
      <c r="KM20" s="1">
        <v>38408</v>
      </c>
      <c r="KN20">
        <v>96.29</v>
      </c>
      <c r="KO20" s="1">
        <v>38497</v>
      </c>
      <c r="KP20">
        <v>96.08</v>
      </c>
      <c r="KQ20" s="1">
        <v>38561</v>
      </c>
      <c r="KR20">
        <v>95.894999999999996</v>
      </c>
      <c r="KS20" s="1">
        <v>38622</v>
      </c>
      <c r="KT20">
        <v>95.594999999999999</v>
      </c>
      <c r="KU20" s="1">
        <v>38713</v>
      </c>
      <c r="KV20">
        <v>95.275000000000006</v>
      </c>
      <c r="KW20" s="1">
        <v>38652</v>
      </c>
      <c r="KX20">
        <v>95.305000000000007</v>
      </c>
      <c r="KY20" s="1">
        <v>38744</v>
      </c>
      <c r="KZ20">
        <v>95.25</v>
      </c>
      <c r="LA20" s="1">
        <v>38814</v>
      </c>
      <c r="LB20">
        <v>94.9</v>
      </c>
      <c r="LC20" s="1">
        <v>38834</v>
      </c>
      <c r="LD20">
        <v>94.87</v>
      </c>
      <c r="LE20" s="1">
        <v>38862</v>
      </c>
      <c r="LF20">
        <v>94.78</v>
      </c>
      <c r="LG20" s="1">
        <v>38954</v>
      </c>
      <c r="LH20">
        <v>94.92</v>
      </c>
      <c r="LI20" s="1">
        <v>38926</v>
      </c>
      <c r="LJ20">
        <v>94.73</v>
      </c>
      <c r="LK20" s="1">
        <v>39015</v>
      </c>
      <c r="LL20">
        <v>94.965000000000003</v>
      </c>
      <c r="LM20" s="1">
        <v>39079</v>
      </c>
      <c r="LN20">
        <v>95.215000000000003</v>
      </c>
      <c r="LO20" s="1">
        <v>39108</v>
      </c>
      <c r="LP20">
        <v>94.94</v>
      </c>
      <c r="LQ20" s="1">
        <v>39141</v>
      </c>
      <c r="LR20">
        <v>95.32</v>
      </c>
      <c r="LS20" s="1">
        <v>39226</v>
      </c>
      <c r="LT20">
        <v>95.025000000000006</v>
      </c>
      <c r="LU20" s="1">
        <v>39289</v>
      </c>
      <c r="LV20">
        <v>95.19</v>
      </c>
      <c r="LW20" s="1">
        <v>39318</v>
      </c>
      <c r="LX20">
        <v>95.39</v>
      </c>
      <c r="LY20" s="1">
        <v>39443</v>
      </c>
      <c r="LZ20">
        <v>96.71</v>
      </c>
      <c r="MA20" s="1">
        <v>39379</v>
      </c>
      <c r="MB20">
        <v>96.12</v>
      </c>
      <c r="MC20" s="1">
        <v>39475</v>
      </c>
      <c r="MD20">
        <v>97.76</v>
      </c>
      <c r="ME20" s="1">
        <v>39534</v>
      </c>
      <c r="MF20">
        <v>97.98</v>
      </c>
      <c r="MG20" s="1">
        <v>39562</v>
      </c>
      <c r="MH20">
        <v>97.094999999999999</v>
      </c>
      <c r="MI20" s="1">
        <v>39595</v>
      </c>
      <c r="MJ20">
        <v>96.83</v>
      </c>
      <c r="MK20" s="1">
        <v>39654</v>
      </c>
      <c r="ML20">
        <v>96.905000000000001</v>
      </c>
      <c r="MM20" s="1">
        <v>39686</v>
      </c>
      <c r="MN20">
        <v>96.655000000000001</v>
      </c>
      <c r="MO20" s="1">
        <v>39745</v>
      </c>
      <c r="MP20">
        <v>97.715000000000003</v>
      </c>
      <c r="MQ20" s="1">
        <v>39806</v>
      </c>
      <c r="MR20">
        <v>98.375</v>
      </c>
      <c r="MS20" s="1">
        <v>39841</v>
      </c>
      <c r="MT20">
        <v>98.44</v>
      </c>
      <c r="MU20" s="1">
        <v>39898</v>
      </c>
      <c r="MV20">
        <v>98.465000000000003</v>
      </c>
      <c r="MW20" s="1">
        <v>39931</v>
      </c>
      <c r="MX20">
        <v>98.29</v>
      </c>
      <c r="MY20" s="1">
        <v>39960</v>
      </c>
      <c r="MZ20">
        <v>98.1</v>
      </c>
      <c r="NA20" s="1">
        <v>40021</v>
      </c>
      <c r="NB20">
        <v>97.674999999999997</v>
      </c>
      <c r="NC20" s="1">
        <v>40051</v>
      </c>
      <c r="ND20">
        <v>97.545000000000002</v>
      </c>
      <c r="NE20" s="1">
        <v>40112</v>
      </c>
      <c r="NF20">
        <v>97.515000000000001</v>
      </c>
      <c r="NG20" s="1">
        <v>40171</v>
      </c>
      <c r="NH20">
        <v>97.62</v>
      </c>
      <c r="NI20" s="1">
        <v>40206</v>
      </c>
      <c r="NJ20">
        <v>97.924999999999997</v>
      </c>
      <c r="NK20" s="1">
        <v>40261</v>
      </c>
      <c r="NL20">
        <v>97.855000000000004</v>
      </c>
      <c r="NM20" s="1">
        <v>40294</v>
      </c>
      <c r="NN20">
        <v>97.89</v>
      </c>
      <c r="NO20" s="1">
        <v>40324</v>
      </c>
      <c r="NP20">
        <v>98.47</v>
      </c>
      <c r="NQ20" s="1">
        <v>40386</v>
      </c>
      <c r="NR20">
        <v>98.83</v>
      </c>
      <c r="NS20" s="1">
        <v>40415</v>
      </c>
      <c r="NT20">
        <v>99.15</v>
      </c>
      <c r="NU20" s="1">
        <v>40477</v>
      </c>
      <c r="NV20">
        <v>99.405000000000001</v>
      </c>
      <c r="NW20" s="1">
        <v>40539</v>
      </c>
      <c r="NX20">
        <v>98.65</v>
      </c>
      <c r="NY20" s="1">
        <v>40570</v>
      </c>
      <c r="NZ20">
        <v>98.77</v>
      </c>
      <c r="OA20" s="1">
        <v>40625</v>
      </c>
      <c r="OB20">
        <v>98.415000000000006</v>
      </c>
      <c r="OC20" s="1">
        <v>40599</v>
      </c>
      <c r="OD20">
        <v>98.41</v>
      </c>
      <c r="OE20" s="1">
        <v>40625</v>
      </c>
      <c r="OF20">
        <v>98.334999999999994</v>
      </c>
      <c r="OG20" s="1">
        <v>40625</v>
      </c>
      <c r="OH20">
        <v>98.165000000000006</v>
      </c>
      <c r="OI20" s="1">
        <v>40625</v>
      </c>
      <c r="OJ20">
        <v>97.984999999999999</v>
      </c>
      <c r="OK20" s="1">
        <v>40625</v>
      </c>
      <c r="OL20">
        <v>97.89</v>
      </c>
      <c r="OM20" s="1">
        <v>40625</v>
      </c>
      <c r="ON20">
        <v>97.82</v>
      </c>
      <c r="OO20" s="1">
        <v>40625</v>
      </c>
      <c r="OP20">
        <v>97.66</v>
      </c>
      <c r="OQ20" s="1">
        <v>40625</v>
      </c>
      <c r="OR20">
        <v>97.584999999999994</v>
      </c>
      <c r="OS20" s="1">
        <v>40688</v>
      </c>
      <c r="OT20">
        <v>97.78</v>
      </c>
      <c r="OU20" s="1">
        <v>40660</v>
      </c>
      <c r="OV20">
        <v>97.42</v>
      </c>
      <c r="OW20" s="1">
        <v>40751</v>
      </c>
      <c r="OX20">
        <v>98.36</v>
      </c>
      <c r="OY20" s="1">
        <v>40779</v>
      </c>
      <c r="OZ20">
        <v>99.064999999999998</v>
      </c>
      <c r="PA20" s="1">
        <v>40842</v>
      </c>
      <c r="PB20">
        <v>99.004999999999995</v>
      </c>
      <c r="PC20" s="1">
        <v>40935</v>
      </c>
      <c r="PD20">
        <v>99.4</v>
      </c>
      <c r="PE20" s="1">
        <v>40872</v>
      </c>
      <c r="PF20">
        <v>99.17</v>
      </c>
      <c r="PG20" s="1">
        <v>40966</v>
      </c>
      <c r="PH20">
        <v>99.25</v>
      </c>
      <c r="PI20" s="1">
        <v>41024</v>
      </c>
      <c r="PJ20">
        <v>99.194999999999993</v>
      </c>
      <c r="PK20" s="1">
        <v>41053</v>
      </c>
      <c r="PL20">
        <v>99.334999999999994</v>
      </c>
      <c r="PM20" s="1">
        <v>41116</v>
      </c>
      <c r="PN20">
        <v>99.594999999999999</v>
      </c>
      <c r="PO20" s="1">
        <v>41145</v>
      </c>
      <c r="PP20">
        <v>99.47</v>
      </c>
      <c r="PQ20" s="1">
        <v>41206</v>
      </c>
      <c r="PR20">
        <v>99.424999999999997</v>
      </c>
      <c r="PS20" s="1">
        <v>41240</v>
      </c>
      <c r="PT20">
        <v>99.515000000000001</v>
      </c>
      <c r="PU20" s="1">
        <v>41302</v>
      </c>
      <c r="PV20">
        <v>99.23</v>
      </c>
      <c r="PW20" s="1">
        <v>41332</v>
      </c>
      <c r="PX20">
        <v>99.355000000000004</v>
      </c>
      <c r="PY20" s="1">
        <v>41388</v>
      </c>
      <c r="PZ20">
        <v>99.405000000000001</v>
      </c>
      <c r="QA20" s="1">
        <v>41417</v>
      </c>
      <c r="QB20">
        <v>99.17</v>
      </c>
      <c r="QC20" s="1">
        <v>41479</v>
      </c>
      <c r="QD20">
        <v>98.515000000000001</v>
      </c>
      <c r="QE20" s="1">
        <v>41509</v>
      </c>
      <c r="QF20">
        <v>98.08</v>
      </c>
      <c r="QG20" s="1">
        <v>41570</v>
      </c>
      <c r="QH20">
        <v>98.685000000000002</v>
      </c>
      <c r="QI20" s="1">
        <v>41603</v>
      </c>
      <c r="QJ20">
        <v>98.745000000000005</v>
      </c>
      <c r="QK20" s="1">
        <v>41666</v>
      </c>
      <c r="QL20">
        <v>98.23</v>
      </c>
      <c r="QM20" s="1">
        <v>41723</v>
      </c>
      <c r="QN20">
        <v>97.885000000000005</v>
      </c>
    </row>
    <row r="21" spans="1:456">
      <c r="A21" s="1">
        <v>32535</v>
      </c>
      <c r="B21">
        <v>90.76</v>
      </c>
      <c r="C21" s="1">
        <v>32653</v>
      </c>
      <c r="D21">
        <v>90.75</v>
      </c>
      <c r="E21" s="1">
        <v>32685</v>
      </c>
      <c r="F21">
        <v>91.31</v>
      </c>
      <c r="G21" s="1">
        <v>32771</v>
      </c>
      <c r="H21">
        <v>91.51</v>
      </c>
      <c r="I21" s="1">
        <v>32800</v>
      </c>
      <c r="J21">
        <v>91.81</v>
      </c>
      <c r="K21" s="1">
        <v>32785</v>
      </c>
      <c r="L21">
        <v>91.33</v>
      </c>
      <c r="M21" s="1">
        <v>32899</v>
      </c>
      <c r="N21">
        <v>91.86</v>
      </c>
      <c r="O21" s="1">
        <v>32902</v>
      </c>
      <c r="P21">
        <v>91.85</v>
      </c>
      <c r="Q21" s="1">
        <v>32968</v>
      </c>
      <c r="R21">
        <v>91.57</v>
      </c>
      <c r="S21" s="1">
        <v>33051</v>
      </c>
      <c r="T21">
        <v>91.9</v>
      </c>
      <c r="U21" s="1">
        <v>33057</v>
      </c>
      <c r="V21">
        <v>91.95</v>
      </c>
      <c r="W21" s="1">
        <v>33128</v>
      </c>
      <c r="X21">
        <v>92.24</v>
      </c>
      <c r="Y21" s="1">
        <v>33163</v>
      </c>
      <c r="Z21">
        <v>92.27</v>
      </c>
      <c r="AA21" s="1">
        <v>33198</v>
      </c>
      <c r="AB21">
        <v>92.65</v>
      </c>
      <c r="AC21" s="1">
        <v>33228</v>
      </c>
      <c r="AD21">
        <v>93.09</v>
      </c>
      <c r="AE21" s="1">
        <v>33228</v>
      </c>
      <c r="AF21">
        <v>93.1</v>
      </c>
      <c r="AG21" s="1">
        <v>33235</v>
      </c>
      <c r="AH21">
        <v>93.18</v>
      </c>
      <c r="AI21" s="1">
        <v>33298</v>
      </c>
      <c r="AJ21">
        <v>93.65</v>
      </c>
      <c r="AK21" s="1">
        <v>33298</v>
      </c>
      <c r="AL21">
        <v>93.63</v>
      </c>
      <c r="AM21" s="1">
        <v>33358</v>
      </c>
      <c r="AN21">
        <v>93.98</v>
      </c>
      <c r="AO21" s="1">
        <v>33386</v>
      </c>
      <c r="AP21">
        <v>94.06</v>
      </c>
      <c r="AQ21" s="1">
        <v>33309</v>
      </c>
      <c r="AR21">
        <v>93.55</v>
      </c>
      <c r="AS21" s="1">
        <v>33449</v>
      </c>
      <c r="AT21">
        <v>93.82</v>
      </c>
      <c r="AU21" s="1">
        <v>33477</v>
      </c>
      <c r="AV21">
        <v>94.32</v>
      </c>
      <c r="AW21" s="1">
        <v>33490</v>
      </c>
      <c r="AX21">
        <v>94.44</v>
      </c>
      <c r="AY21" s="1">
        <v>33526</v>
      </c>
      <c r="AZ21">
        <v>94.75</v>
      </c>
      <c r="BA21" s="1">
        <v>33525</v>
      </c>
      <c r="BB21">
        <v>94.67</v>
      </c>
      <c r="BC21" s="1">
        <v>33626</v>
      </c>
      <c r="BD21">
        <v>95.93</v>
      </c>
      <c r="BE21" s="1">
        <v>33631</v>
      </c>
      <c r="BF21">
        <v>95.83</v>
      </c>
      <c r="BG21" s="1">
        <v>33634</v>
      </c>
      <c r="BH21">
        <v>95.66</v>
      </c>
      <c r="BI21" s="1">
        <v>33646</v>
      </c>
      <c r="BJ21">
        <v>95.69</v>
      </c>
      <c r="BK21" s="1">
        <v>33688</v>
      </c>
      <c r="BL21">
        <v>94.86</v>
      </c>
      <c r="BM21" s="1">
        <v>33742</v>
      </c>
      <c r="BN21">
        <v>95.6</v>
      </c>
      <c r="BO21" s="1">
        <v>33767</v>
      </c>
      <c r="BP21">
        <v>95.51</v>
      </c>
      <c r="BQ21" s="1">
        <v>33842</v>
      </c>
      <c r="BR21">
        <v>96.64</v>
      </c>
      <c r="BS21" s="1">
        <v>33905</v>
      </c>
      <c r="BT21">
        <v>96.6</v>
      </c>
      <c r="BU21" s="1">
        <v>33959</v>
      </c>
      <c r="BV21">
        <v>96.19</v>
      </c>
      <c r="BW21" s="1">
        <v>34051</v>
      </c>
      <c r="BX21">
        <v>96.81</v>
      </c>
      <c r="BY21" s="1">
        <v>33893</v>
      </c>
      <c r="BZ21">
        <v>96.75</v>
      </c>
      <c r="CA21" s="1">
        <v>34058</v>
      </c>
      <c r="CB21">
        <v>96.71</v>
      </c>
      <c r="CC21" s="1">
        <v>34095</v>
      </c>
      <c r="CD21">
        <v>96.76</v>
      </c>
      <c r="CE21" s="1">
        <v>34143</v>
      </c>
      <c r="CF21">
        <v>96.37</v>
      </c>
      <c r="CG21" s="1">
        <v>34269</v>
      </c>
      <c r="CH21">
        <v>96.77</v>
      </c>
      <c r="CI21" s="1">
        <v>34361</v>
      </c>
      <c r="CJ21">
        <v>96.77</v>
      </c>
      <c r="CK21" s="1">
        <v>34361</v>
      </c>
      <c r="CL21">
        <v>96.67</v>
      </c>
      <c r="CM21" s="1">
        <v>34361</v>
      </c>
      <c r="CN21">
        <v>96.61</v>
      </c>
      <c r="CO21" s="1">
        <v>34366</v>
      </c>
      <c r="CP21">
        <v>96.44</v>
      </c>
      <c r="CQ21" s="1">
        <v>34443</v>
      </c>
      <c r="CR21">
        <v>94.8</v>
      </c>
      <c r="CS21" s="1">
        <v>34443</v>
      </c>
      <c r="CT21">
        <v>95.07</v>
      </c>
      <c r="CU21" s="1">
        <v>34571</v>
      </c>
      <c r="CV21">
        <v>94.53</v>
      </c>
      <c r="CW21" s="1">
        <v>34362</v>
      </c>
      <c r="CX21">
        <v>96.2</v>
      </c>
      <c r="CY21" s="1">
        <v>34571</v>
      </c>
      <c r="CZ21">
        <v>94.09</v>
      </c>
      <c r="DA21" s="1">
        <v>34571</v>
      </c>
      <c r="DB21">
        <v>94.37</v>
      </c>
      <c r="DC21" s="1">
        <v>34625</v>
      </c>
      <c r="DD21">
        <v>93.64</v>
      </c>
      <c r="DE21" s="1">
        <v>34705</v>
      </c>
      <c r="DF21">
        <v>92.44</v>
      </c>
      <c r="DG21" s="1">
        <v>34831</v>
      </c>
      <c r="DH21">
        <v>94.04</v>
      </c>
      <c r="DI21" s="1">
        <v>34835</v>
      </c>
      <c r="DJ21">
        <v>94.13</v>
      </c>
      <c r="DK21" s="1">
        <v>34871</v>
      </c>
      <c r="DL21">
        <v>94.46</v>
      </c>
      <c r="DM21" s="1">
        <v>34988</v>
      </c>
      <c r="DN21">
        <v>94.51</v>
      </c>
      <c r="DO21" s="1">
        <v>35188</v>
      </c>
      <c r="DP21">
        <v>94.01</v>
      </c>
      <c r="DQ21" s="1">
        <v>34956</v>
      </c>
      <c r="DR21">
        <v>94.64</v>
      </c>
      <c r="DS21" s="1">
        <v>34988</v>
      </c>
      <c r="DT21">
        <v>94.59</v>
      </c>
      <c r="DU21" s="1">
        <v>34988</v>
      </c>
      <c r="DV21">
        <v>94.53</v>
      </c>
      <c r="DW21" s="1">
        <v>35095</v>
      </c>
      <c r="DX21">
        <v>95.28</v>
      </c>
      <c r="DY21" s="1">
        <v>35121</v>
      </c>
      <c r="DZ21">
        <v>95.12</v>
      </c>
      <c r="EA21" s="1">
        <v>35118</v>
      </c>
      <c r="EB21">
        <v>95.15</v>
      </c>
      <c r="EC21" s="1">
        <v>35121</v>
      </c>
      <c r="ED21">
        <v>95.12</v>
      </c>
      <c r="EE21" s="1">
        <v>35188</v>
      </c>
      <c r="EF21">
        <v>93.92</v>
      </c>
      <c r="EG21" s="1">
        <v>35333</v>
      </c>
      <c r="EH21">
        <v>94.18</v>
      </c>
      <c r="EI21" s="1">
        <v>35388</v>
      </c>
      <c r="EJ21">
        <v>94.62</v>
      </c>
      <c r="EK21" s="1">
        <v>35403</v>
      </c>
      <c r="EL21">
        <v>94.59</v>
      </c>
      <c r="EM21" s="1">
        <v>35521</v>
      </c>
      <c r="EN21">
        <v>93.87</v>
      </c>
      <c r="EO21" s="1">
        <v>35493</v>
      </c>
      <c r="EP21">
        <v>94.2</v>
      </c>
      <c r="EQ21" s="1">
        <v>35521</v>
      </c>
      <c r="ER21">
        <v>93.78</v>
      </c>
      <c r="ES21" s="1">
        <v>35605</v>
      </c>
      <c r="ET21">
        <v>94.14</v>
      </c>
      <c r="EU21" s="1">
        <v>35605</v>
      </c>
      <c r="EV21">
        <v>94.09</v>
      </c>
      <c r="EW21" s="1">
        <v>35737</v>
      </c>
      <c r="EX21">
        <v>94.35</v>
      </c>
      <c r="EY21" s="1">
        <v>35738</v>
      </c>
      <c r="EZ21">
        <v>94.29</v>
      </c>
      <c r="FA21" s="1">
        <v>35795</v>
      </c>
      <c r="FB21">
        <v>94.42</v>
      </c>
      <c r="FC21" s="1">
        <v>35874</v>
      </c>
      <c r="FD21">
        <v>94.52</v>
      </c>
      <c r="FE21" s="1">
        <v>35877</v>
      </c>
      <c r="FF21">
        <v>94.48</v>
      </c>
      <c r="FG21" s="1">
        <v>35877</v>
      </c>
      <c r="FH21">
        <v>94.5</v>
      </c>
      <c r="FI21" s="1">
        <v>35877</v>
      </c>
      <c r="FJ21">
        <v>94.46</v>
      </c>
      <c r="FK21" s="1">
        <v>35877</v>
      </c>
      <c r="FL21">
        <v>94.5</v>
      </c>
      <c r="FM21" s="1">
        <v>35969</v>
      </c>
      <c r="FN21">
        <v>94.46</v>
      </c>
      <c r="FO21" s="1">
        <v>36053</v>
      </c>
      <c r="FP21">
        <v>95.14</v>
      </c>
      <c r="FQ21" s="1">
        <v>36087</v>
      </c>
      <c r="FR21">
        <v>95.8</v>
      </c>
      <c r="FS21" s="1">
        <v>36186</v>
      </c>
      <c r="FT21">
        <v>95.38</v>
      </c>
      <c r="FU21" s="1">
        <v>36189</v>
      </c>
      <c r="FV21">
        <v>95.32</v>
      </c>
      <c r="FW21" s="1">
        <v>36186</v>
      </c>
      <c r="FX21">
        <v>95.38</v>
      </c>
      <c r="FY21" s="1">
        <v>36189</v>
      </c>
      <c r="FZ21">
        <v>95.11</v>
      </c>
      <c r="GA21" s="1">
        <v>36343</v>
      </c>
      <c r="GB21">
        <v>94.58</v>
      </c>
      <c r="GC21" s="1">
        <v>36437</v>
      </c>
      <c r="GD21">
        <v>94.405000000000001</v>
      </c>
      <c r="GE21" s="1">
        <v>36511</v>
      </c>
      <c r="GF21">
        <v>93.92</v>
      </c>
      <c r="GG21" s="1">
        <v>36511</v>
      </c>
      <c r="GH21">
        <v>94.034999999999997</v>
      </c>
      <c r="GI21" s="1">
        <v>36579</v>
      </c>
      <c r="GJ21">
        <v>93.58</v>
      </c>
      <c r="GK21" s="1">
        <v>36619</v>
      </c>
      <c r="GL21">
        <v>93.1</v>
      </c>
      <c r="GM21" s="1">
        <v>36619</v>
      </c>
      <c r="GN21">
        <v>93.27</v>
      </c>
      <c r="GO21" s="1">
        <v>36579</v>
      </c>
      <c r="GP21">
        <v>93.44</v>
      </c>
      <c r="GQ21" s="1">
        <v>36739</v>
      </c>
      <c r="GR21">
        <v>93.22</v>
      </c>
      <c r="GS21" s="1">
        <v>36669</v>
      </c>
      <c r="GT21">
        <v>92.72</v>
      </c>
      <c r="GU21" s="1">
        <v>36739</v>
      </c>
      <c r="GV21">
        <v>93.21</v>
      </c>
      <c r="GW21" s="1">
        <v>36886</v>
      </c>
      <c r="GX21">
        <v>94.54</v>
      </c>
      <c r="GY21" s="1">
        <v>36893</v>
      </c>
      <c r="GZ21">
        <v>94.594999999999999</v>
      </c>
      <c r="HA21" s="1">
        <v>36894</v>
      </c>
      <c r="HB21">
        <v>94.905000000000001</v>
      </c>
      <c r="HC21" s="1">
        <v>36957</v>
      </c>
      <c r="HD21">
        <v>95.43</v>
      </c>
      <c r="HE21" s="1">
        <v>37033</v>
      </c>
      <c r="HF21">
        <v>96.13</v>
      </c>
      <c r="HG21" s="1">
        <v>37085</v>
      </c>
      <c r="HH21">
        <v>96.344999999999999</v>
      </c>
      <c r="HI21" s="1">
        <v>37085</v>
      </c>
      <c r="HJ21">
        <v>96.194999999999993</v>
      </c>
      <c r="HK21" s="1">
        <v>37071</v>
      </c>
      <c r="HL21">
        <v>95.87</v>
      </c>
      <c r="HM21" s="1">
        <v>37071</v>
      </c>
      <c r="HN21">
        <v>95.765000000000001</v>
      </c>
      <c r="HO21" s="1">
        <v>37161</v>
      </c>
      <c r="HP21">
        <v>97.57</v>
      </c>
      <c r="HQ21" s="1">
        <v>37278</v>
      </c>
      <c r="HR21">
        <v>97.885000000000005</v>
      </c>
      <c r="HS21" s="1">
        <v>37279</v>
      </c>
      <c r="HT21">
        <v>97.75</v>
      </c>
      <c r="HU21" s="1">
        <v>37319</v>
      </c>
      <c r="HV21">
        <v>97.27</v>
      </c>
      <c r="HW21" s="1">
        <v>37320</v>
      </c>
      <c r="HX21">
        <v>97.155000000000001</v>
      </c>
      <c r="HY21" s="1">
        <v>37099</v>
      </c>
      <c r="HZ21">
        <v>93.424999999999997</v>
      </c>
      <c r="IA21" s="1">
        <v>37467</v>
      </c>
      <c r="IB21">
        <v>98.1</v>
      </c>
      <c r="IC21" s="1">
        <v>37448</v>
      </c>
      <c r="ID21">
        <v>97.88</v>
      </c>
      <c r="IE21" s="1">
        <v>37286</v>
      </c>
      <c r="IF21">
        <v>93.424999999999997</v>
      </c>
      <c r="IG21" s="1">
        <v>37580</v>
      </c>
      <c r="IH21">
        <v>98.564999999999998</v>
      </c>
      <c r="II21" s="1">
        <v>37315</v>
      </c>
      <c r="IJ21">
        <v>93.424999999999997</v>
      </c>
      <c r="IK21" s="1">
        <v>37371</v>
      </c>
      <c r="IL21">
        <v>93.424999999999997</v>
      </c>
      <c r="IM21" s="1">
        <v>37404</v>
      </c>
      <c r="IN21">
        <v>93.424999999999997</v>
      </c>
      <c r="IO21" s="1">
        <v>37434</v>
      </c>
      <c r="IP21">
        <v>93.424999999999997</v>
      </c>
      <c r="IQ21" s="1">
        <v>37782</v>
      </c>
      <c r="IR21">
        <v>99.1</v>
      </c>
      <c r="IS21" s="1">
        <v>37790</v>
      </c>
      <c r="IT21">
        <v>99.04</v>
      </c>
      <c r="IU21" s="1">
        <v>37830</v>
      </c>
      <c r="IV21">
        <v>98.795000000000002</v>
      </c>
      <c r="IW21" s="1">
        <v>37651</v>
      </c>
      <c r="IX21">
        <v>93.424999999999997</v>
      </c>
      <c r="IY21" s="1">
        <v>37951</v>
      </c>
      <c r="IZ21">
        <v>98.265000000000001</v>
      </c>
      <c r="JA21" s="1">
        <v>38026</v>
      </c>
      <c r="JB21">
        <v>98.525000000000006</v>
      </c>
      <c r="JC21" s="1">
        <v>38027</v>
      </c>
      <c r="JD21">
        <v>98.35</v>
      </c>
      <c r="JE21" s="1">
        <v>38036</v>
      </c>
      <c r="JF21">
        <v>98.38</v>
      </c>
      <c r="JG21" s="1">
        <v>38037</v>
      </c>
      <c r="JH21">
        <v>98.38</v>
      </c>
      <c r="JI21" s="1">
        <v>38037</v>
      </c>
      <c r="JJ21">
        <v>98.38</v>
      </c>
      <c r="JK21" s="1">
        <v>38037</v>
      </c>
      <c r="JL21">
        <v>98.38</v>
      </c>
      <c r="JM21" s="1">
        <v>38037</v>
      </c>
      <c r="JN21">
        <v>98.38</v>
      </c>
      <c r="JO21" s="1">
        <v>38037</v>
      </c>
      <c r="JP21">
        <v>98.38</v>
      </c>
      <c r="JQ21" s="1">
        <v>38037</v>
      </c>
      <c r="JR21">
        <v>98.38</v>
      </c>
      <c r="JS21" s="1">
        <v>38037</v>
      </c>
      <c r="JT21">
        <v>98.38</v>
      </c>
      <c r="JU21" s="1">
        <v>38072</v>
      </c>
      <c r="JV21">
        <v>98.385000000000005</v>
      </c>
      <c r="JW21" s="1">
        <v>38105</v>
      </c>
      <c r="JX21">
        <v>97.974999999999994</v>
      </c>
      <c r="JY21" s="1">
        <v>38356</v>
      </c>
      <c r="JZ21">
        <v>96.82</v>
      </c>
      <c r="KA21" s="1">
        <v>38196</v>
      </c>
      <c r="KB21">
        <v>96.96</v>
      </c>
      <c r="KC21" s="1">
        <v>38259</v>
      </c>
      <c r="KD21">
        <v>96.924999999999997</v>
      </c>
      <c r="KE21" s="1">
        <v>38349</v>
      </c>
      <c r="KF21">
        <v>96.825000000000003</v>
      </c>
      <c r="KG21" s="1">
        <v>38288</v>
      </c>
      <c r="KH21">
        <v>96.91</v>
      </c>
      <c r="KI21" s="1">
        <v>38380</v>
      </c>
      <c r="KJ21">
        <v>96.515000000000001</v>
      </c>
      <c r="KK21" s="1">
        <v>38470</v>
      </c>
      <c r="KL21">
        <v>96.13</v>
      </c>
      <c r="KM21" s="1">
        <v>38411</v>
      </c>
      <c r="KN21">
        <v>96.29</v>
      </c>
      <c r="KO21" s="1">
        <v>38498</v>
      </c>
      <c r="KP21">
        <v>96.08</v>
      </c>
      <c r="KQ21" s="1">
        <v>38562</v>
      </c>
      <c r="KR21">
        <v>95.8</v>
      </c>
      <c r="KS21" s="1">
        <v>38623</v>
      </c>
      <c r="KT21">
        <v>95.594999999999999</v>
      </c>
      <c r="KU21" s="1">
        <v>38714</v>
      </c>
      <c r="KV21">
        <v>95.275000000000006</v>
      </c>
      <c r="KW21" s="1">
        <v>38653</v>
      </c>
      <c r="KX21">
        <v>95.305000000000007</v>
      </c>
      <c r="KY21" s="1">
        <v>38747</v>
      </c>
      <c r="KZ21">
        <v>95.25</v>
      </c>
      <c r="LA21" s="1">
        <v>38817</v>
      </c>
      <c r="LB21">
        <v>94.885000000000005</v>
      </c>
      <c r="LC21" s="1">
        <v>38835</v>
      </c>
      <c r="LD21">
        <v>94.905000000000001</v>
      </c>
      <c r="LE21" s="1">
        <v>38863</v>
      </c>
      <c r="LF21">
        <v>94.8</v>
      </c>
      <c r="LG21" s="1">
        <v>38957</v>
      </c>
      <c r="LH21">
        <v>94.91</v>
      </c>
      <c r="LI21" s="1">
        <v>38929</v>
      </c>
      <c r="LJ21">
        <v>94.73</v>
      </c>
      <c r="LK21" s="1">
        <v>39016</v>
      </c>
      <c r="LL21">
        <v>95.04</v>
      </c>
      <c r="LM21" s="1">
        <v>39080</v>
      </c>
      <c r="LN21">
        <v>95.194999999999993</v>
      </c>
      <c r="LO21" s="1">
        <v>39111</v>
      </c>
      <c r="LP21">
        <v>94.94</v>
      </c>
      <c r="LQ21" s="1">
        <v>39142</v>
      </c>
      <c r="LR21">
        <v>95.32</v>
      </c>
      <c r="LS21" s="1">
        <v>39227</v>
      </c>
      <c r="LT21">
        <v>95.015000000000001</v>
      </c>
      <c r="LU21" s="1">
        <v>39290</v>
      </c>
      <c r="LV21">
        <v>95.215000000000003</v>
      </c>
      <c r="LW21" s="1">
        <v>39321</v>
      </c>
      <c r="LX21">
        <v>95.46</v>
      </c>
      <c r="LY21" s="1">
        <v>39444</v>
      </c>
      <c r="LZ21">
        <v>96.754999999999995</v>
      </c>
      <c r="MA21" s="1">
        <v>39380</v>
      </c>
      <c r="MB21">
        <v>96.114999999999995</v>
      </c>
      <c r="MC21" s="1">
        <v>39476</v>
      </c>
      <c r="MD21">
        <v>97.644999999999996</v>
      </c>
      <c r="ME21" s="1">
        <v>39535</v>
      </c>
      <c r="MF21">
        <v>97.99</v>
      </c>
      <c r="MG21" s="1">
        <v>39563</v>
      </c>
      <c r="MH21">
        <v>97.07</v>
      </c>
      <c r="MI21" s="1">
        <v>39596</v>
      </c>
      <c r="MJ21">
        <v>96.73</v>
      </c>
      <c r="MK21" s="1">
        <v>39657</v>
      </c>
      <c r="ML21">
        <v>97.05</v>
      </c>
      <c r="MM21" s="1">
        <v>39687</v>
      </c>
      <c r="MN21">
        <v>96.72</v>
      </c>
      <c r="MO21" s="1">
        <v>39748</v>
      </c>
      <c r="MP21">
        <v>97.694999999999993</v>
      </c>
      <c r="MQ21" s="1">
        <v>39808</v>
      </c>
      <c r="MR21">
        <v>98.385000000000005</v>
      </c>
      <c r="MS21" s="1">
        <v>39842</v>
      </c>
      <c r="MT21">
        <v>98.284999999999997</v>
      </c>
      <c r="MU21" s="1">
        <v>39899</v>
      </c>
      <c r="MV21">
        <v>98.48</v>
      </c>
      <c r="MW21" s="1">
        <v>39932</v>
      </c>
      <c r="MX21">
        <v>98.25</v>
      </c>
      <c r="MY21" s="1">
        <v>39961</v>
      </c>
      <c r="MZ21">
        <v>98.034999999999997</v>
      </c>
      <c r="NA21" s="1">
        <v>40022</v>
      </c>
      <c r="NB21">
        <v>97.625</v>
      </c>
      <c r="NC21" s="1">
        <v>40052</v>
      </c>
      <c r="ND21">
        <v>97.57</v>
      </c>
      <c r="NE21" s="1">
        <v>40113</v>
      </c>
      <c r="NF21">
        <v>97.644999999999996</v>
      </c>
      <c r="NG21" s="1">
        <v>40175</v>
      </c>
      <c r="NH21">
        <v>97.54</v>
      </c>
      <c r="NI21" s="1">
        <v>40207</v>
      </c>
      <c r="NJ21">
        <v>98</v>
      </c>
      <c r="NK21" s="1">
        <v>40262</v>
      </c>
      <c r="NL21">
        <v>97.834999999999994</v>
      </c>
      <c r="NM21" s="1">
        <v>40295</v>
      </c>
      <c r="NN21">
        <v>98.055000000000007</v>
      </c>
      <c r="NO21" s="1">
        <v>40325</v>
      </c>
      <c r="NP21">
        <v>98.42</v>
      </c>
      <c r="NQ21" s="1">
        <v>40387</v>
      </c>
      <c r="NR21">
        <v>98.88</v>
      </c>
      <c r="NS21" s="1">
        <v>40416</v>
      </c>
      <c r="NT21">
        <v>99.135000000000005</v>
      </c>
      <c r="NU21" s="1">
        <v>40478</v>
      </c>
      <c r="NV21">
        <v>99.37</v>
      </c>
      <c r="NW21" s="1">
        <v>40540</v>
      </c>
      <c r="NX21">
        <v>98.594999999999999</v>
      </c>
      <c r="NY21" s="1">
        <v>40571</v>
      </c>
      <c r="NZ21">
        <v>98.82</v>
      </c>
      <c r="OA21" s="1">
        <v>40626</v>
      </c>
      <c r="OB21">
        <v>98.394999999999996</v>
      </c>
      <c r="OC21" s="1">
        <v>40602</v>
      </c>
      <c r="OD21">
        <v>98.465000000000003</v>
      </c>
      <c r="OE21" s="1">
        <v>40626</v>
      </c>
      <c r="OF21">
        <v>98.314999999999998</v>
      </c>
      <c r="OG21" s="1">
        <v>40626</v>
      </c>
      <c r="OH21">
        <v>98.144999999999996</v>
      </c>
      <c r="OI21" s="1">
        <v>40626</v>
      </c>
      <c r="OJ21">
        <v>97.965000000000003</v>
      </c>
      <c r="OK21" s="1">
        <v>40626</v>
      </c>
      <c r="OL21">
        <v>97.87</v>
      </c>
      <c r="OM21" s="1">
        <v>40626</v>
      </c>
      <c r="ON21">
        <v>97.8</v>
      </c>
      <c r="OO21" s="1">
        <v>40626</v>
      </c>
      <c r="OP21">
        <v>97.64</v>
      </c>
      <c r="OQ21" s="1">
        <v>40626</v>
      </c>
      <c r="OR21">
        <v>97.564999999999998</v>
      </c>
      <c r="OS21" s="1">
        <v>40689</v>
      </c>
      <c r="OT21">
        <v>97.88</v>
      </c>
      <c r="OU21" s="1">
        <v>40661</v>
      </c>
      <c r="OV21">
        <v>97.534999999999997</v>
      </c>
      <c r="OW21" s="1">
        <v>40752</v>
      </c>
      <c r="OX21">
        <v>98.39</v>
      </c>
      <c r="OY21" s="1">
        <v>40780</v>
      </c>
      <c r="OZ21">
        <v>99.084999999999994</v>
      </c>
      <c r="PA21" s="1">
        <v>40843</v>
      </c>
      <c r="PB21">
        <v>98.88</v>
      </c>
      <c r="PC21" s="1">
        <v>40938</v>
      </c>
      <c r="PD21">
        <v>99.405000000000001</v>
      </c>
      <c r="PE21" s="1">
        <v>40875</v>
      </c>
      <c r="PF21">
        <v>99.155000000000001</v>
      </c>
      <c r="PG21" s="1">
        <v>40967</v>
      </c>
      <c r="PH21">
        <v>99.28</v>
      </c>
      <c r="PI21" s="1">
        <v>41025</v>
      </c>
      <c r="PJ21">
        <v>99.21</v>
      </c>
      <c r="PK21" s="1">
        <v>41054</v>
      </c>
      <c r="PL21">
        <v>99.334999999999994</v>
      </c>
      <c r="PM21" s="1">
        <v>41117</v>
      </c>
      <c r="PN21">
        <v>99.515000000000001</v>
      </c>
      <c r="PO21" s="1">
        <v>41148</v>
      </c>
      <c r="PP21">
        <v>99.465000000000003</v>
      </c>
      <c r="PQ21" s="1">
        <v>41207</v>
      </c>
      <c r="PR21">
        <v>99.364999999999995</v>
      </c>
      <c r="PS21" s="1">
        <v>41241</v>
      </c>
      <c r="PT21">
        <v>99.54</v>
      </c>
      <c r="PU21" s="1">
        <v>41303</v>
      </c>
      <c r="PV21">
        <v>99.22</v>
      </c>
      <c r="PW21" s="1">
        <v>41333</v>
      </c>
      <c r="PX21">
        <v>99.36</v>
      </c>
      <c r="PY21" s="1">
        <v>41389</v>
      </c>
      <c r="PZ21">
        <v>99.405000000000001</v>
      </c>
      <c r="QA21" s="1">
        <v>41418</v>
      </c>
      <c r="QB21">
        <v>99.16</v>
      </c>
      <c r="QC21" s="1">
        <v>41480</v>
      </c>
      <c r="QD21">
        <v>98.48</v>
      </c>
      <c r="QE21" s="1">
        <v>41512</v>
      </c>
      <c r="QF21">
        <v>98.14</v>
      </c>
      <c r="QG21" s="1">
        <v>41571</v>
      </c>
      <c r="QH21">
        <v>98.665000000000006</v>
      </c>
      <c r="QI21" s="1">
        <v>41604</v>
      </c>
      <c r="QJ21">
        <v>98.765000000000001</v>
      </c>
      <c r="QK21" s="1">
        <v>41667</v>
      </c>
      <c r="QL21">
        <v>98.27</v>
      </c>
      <c r="QM21" s="1">
        <v>41724</v>
      </c>
      <c r="QN21">
        <v>97.93</v>
      </c>
    </row>
    <row r="22" spans="1:456">
      <c r="A22" s="1">
        <v>32538</v>
      </c>
      <c r="B22">
        <v>90.76</v>
      </c>
      <c r="C22" s="1">
        <v>32654</v>
      </c>
      <c r="D22">
        <v>90.8</v>
      </c>
      <c r="E22" s="1">
        <v>32686</v>
      </c>
      <c r="F22">
        <v>91.34</v>
      </c>
      <c r="G22" s="1">
        <v>32772</v>
      </c>
      <c r="H22">
        <v>91.44</v>
      </c>
      <c r="I22" s="1">
        <v>32801</v>
      </c>
      <c r="J22">
        <v>91.83</v>
      </c>
      <c r="K22" s="1">
        <v>32786</v>
      </c>
      <c r="L22">
        <v>91.41</v>
      </c>
      <c r="M22" s="1">
        <v>32902</v>
      </c>
      <c r="N22">
        <v>91.86</v>
      </c>
      <c r="O22" s="1">
        <v>32903</v>
      </c>
      <c r="P22">
        <v>91.82</v>
      </c>
      <c r="Q22" s="1">
        <v>32969</v>
      </c>
      <c r="R22">
        <v>91.64</v>
      </c>
      <c r="S22" s="1">
        <v>33052</v>
      </c>
      <c r="T22">
        <v>91.94</v>
      </c>
      <c r="U22" s="1">
        <v>33059</v>
      </c>
      <c r="V22">
        <v>91.97</v>
      </c>
      <c r="W22" s="1">
        <v>33129</v>
      </c>
      <c r="X22">
        <v>92.25</v>
      </c>
      <c r="Y22" s="1">
        <v>33164</v>
      </c>
      <c r="Z22">
        <v>92.29</v>
      </c>
      <c r="AA22" s="1">
        <v>33200</v>
      </c>
      <c r="AB22">
        <v>92.66</v>
      </c>
      <c r="AC22" s="1">
        <v>33231</v>
      </c>
      <c r="AD22">
        <v>93.1</v>
      </c>
      <c r="AE22" s="1">
        <v>33231</v>
      </c>
      <c r="AF22">
        <v>93.1</v>
      </c>
      <c r="AG22" s="1">
        <v>33238</v>
      </c>
      <c r="AH22">
        <v>93.22</v>
      </c>
      <c r="AI22" s="1">
        <v>33301</v>
      </c>
      <c r="AJ22">
        <v>93.65</v>
      </c>
      <c r="AK22" s="1">
        <v>33301</v>
      </c>
      <c r="AL22">
        <v>93.59</v>
      </c>
      <c r="AM22" s="1">
        <v>33359</v>
      </c>
      <c r="AN22">
        <v>94</v>
      </c>
      <c r="AO22" s="1">
        <v>33387</v>
      </c>
      <c r="AP22">
        <v>94.06</v>
      </c>
      <c r="AQ22" s="1">
        <v>33310</v>
      </c>
      <c r="AR22">
        <v>93.54</v>
      </c>
      <c r="AS22" s="1">
        <v>33450</v>
      </c>
      <c r="AT22">
        <v>93.82</v>
      </c>
      <c r="AU22" s="1">
        <v>33478</v>
      </c>
      <c r="AV22">
        <v>94.42</v>
      </c>
      <c r="AW22" s="1">
        <v>33491</v>
      </c>
      <c r="AX22">
        <v>94.44</v>
      </c>
      <c r="AY22" s="1">
        <v>33527</v>
      </c>
      <c r="AZ22">
        <v>94.76</v>
      </c>
      <c r="BA22" s="1">
        <v>33526</v>
      </c>
      <c r="BB22">
        <v>94.66</v>
      </c>
      <c r="BC22" s="1">
        <v>33627</v>
      </c>
      <c r="BD22">
        <v>95.91</v>
      </c>
      <c r="BE22" s="1">
        <v>33632</v>
      </c>
      <c r="BF22">
        <v>95.8</v>
      </c>
      <c r="BG22" s="1">
        <v>33637</v>
      </c>
      <c r="BH22">
        <v>95.66</v>
      </c>
      <c r="BI22" s="1">
        <v>33647</v>
      </c>
      <c r="BJ22">
        <v>95.49</v>
      </c>
      <c r="BK22" s="1">
        <v>33689</v>
      </c>
      <c r="BL22">
        <v>94.84</v>
      </c>
      <c r="BM22" s="1">
        <v>33743</v>
      </c>
      <c r="BN22">
        <v>95.73</v>
      </c>
      <c r="BO22" s="1">
        <v>33770</v>
      </c>
      <c r="BP22">
        <v>95.53</v>
      </c>
      <c r="BQ22" s="1">
        <v>33843</v>
      </c>
      <c r="BR22">
        <v>96.64</v>
      </c>
      <c r="BS22" s="1">
        <v>33906</v>
      </c>
      <c r="BT22">
        <v>96.62</v>
      </c>
      <c r="BU22" s="1">
        <v>33960</v>
      </c>
      <c r="BV22">
        <v>96.21</v>
      </c>
      <c r="BW22" s="1">
        <v>34052</v>
      </c>
      <c r="BX22">
        <v>96.79</v>
      </c>
      <c r="BY22" s="1">
        <v>33896</v>
      </c>
      <c r="BZ22">
        <v>96.66</v>
      </c>
      <c r="CA22" s="1">
        <v>34059</v>
      </c>
      <c r="CB22">
        <v>96.7</v>
      </c>
      <c r="CC22" s="1">
        <v>34096</v>
      </c>
      <c r="CD22">
        <v>96.76</v>
      </c>
      <c r="CE22" s="1">
        <v>34144</v>
      </c>
      <c r="CF22">
        <v>96.41</v>
      </c>
      <c r="CG22" s="1">
        <v>34270</v>
      </c>
      <c r="CH22">
        <v>96.76</v>
      </c>
      <c r="CI22" s="1">
        <v>34362</v>
      </c>
      <c r="CJ22">
        <v>96.8</v>
      </c>
      <c r="CK22" s="1">
        <v>34362</v>
      </c>
      <c r="CL22">
        <v>96.7</v>
      </c>
      <c r="CM22" s="1">
        <v>34362</v>
      </c>
      <c r="CN22">
        <v>96.65</v>
      </c>
      <c r="CO22" s="1">
        <v>34367</v>
      </c>
      <c r="CP22">
        <v>96.4</v>
      </c>
      <c r="CQ22" s="1">
        <v>34444</v>
      </c>
      <c r="CR22">
        <v>94.8</v>
      </c>
      <c r="CS22" s="1">
        <v>34444</v>
      </c>
      <c r="CT22">
        <v>95.06</v>
      </c>
      <c r="CU22" s="1">
        <v>34572</v>
      </c>
      <c r="CV22">
        <v>94.54</v>
      </c>
      <c r="CW22" s="1">
        <v>34365</v>
      </c>
      <c r="CX22">
        <v>96</v>
      </c>
      <c r="CY22" s="1">
        <v>34572</v>
      </c>
      <c r="CZ22">
        <v>94.09</v>
      </c>
      <c r="DA22" s="1">
        <v>34572</v>
      </c>
      <c r="DB22">
        <v>94.37</v>
      </c>
      <c r="DC22" s="1">
        <v>34626</v>
      </c>
      <c r="DD22">
        <v>93.61</v>
      </c>
      <c r="DE22" s="1">
        <v>34708</v>
      </c>
      <c r="DF22">
        <v>92.44</v>
      </c>
      <c r="DG22" s="1">
        <v>34834</v>
      </c>
      <c r="DH22">
        <v>94.06</v>
      </c>
      <c r="DI22" s="1">
        <v>34836</v>
      </c>
      <c r="DJ22">
        <v>94.14</v>
      </c>
      <c r="DK22" s="1">
        <v>34872</v>
      </c>
      <c r="DL22">
        <v>94.55</v>
      </c>
      <c r="DM22" s="1">
        <v>34989</v>
      </c>
      <c r="DN22">
        <v>94.52</v>
      </c>
      <c r="DO22" s="1">
        <v>35191</v>
      </c>
      <c r="DP22">
        <v>94</v>
      </c>
      <c r="DQ22" s="1">
        <v>34957</v>
      </c>
      <c r="DR22">
        <v>94.63</v>
      </c>
      <c r="DS22" s="1">
        <v>34989</v>
      </c>
      <c r="DT22">
        <v>94.6</v>
      </c>
      <c r="DU22" s="1">
        <v>34989</v>
      </c>
      <c r="DV22">
        <v>94.54</v>
      </c>
      <c r="DW22" s="1">
        <v>35096</v>
      </c>
      <c r="DX22">
        <v>95.29</v>
      </c>
      <c r="DY22" s="1">
        <v>35122</v>
      </c>
      <c r="DZ22">
        <v>95.04</v>
      </c>
      <c r="EA22" s="1">
        <v>35121</v>
      </c>
      <c r="EB22">
        <v>95.12</v>
      </c>
      <c r="EC22" s="1">
        <v>35122</v>
      </c>
      <c r="ED22">
        <v>95.05</v>
      </c>
      <c r="EE22" s="1">
        <v>35191</v>
      </c>
      <c r="EF22">
        <v>93.91</v>
      </c>
      <c r="EG22" s="1">
        <v>35334</v>
      </c>
      <c r="EH22">
        <v>94.22</v>
      </c>
      <c r="EI22" s="1">
        <v>35389</v>
      </c>
      <c r="EJ22">
        <v>94.62</v>
      </c>
      <c r="EK22" s="1">
        <v>35404</v>
      </c>
      <c r="EL22">
        <v>94.56</v>
      </c>
      <c r="EM22" s="1">
        <v>35522</v>
      </c>
      <c r="EN22">
        <v>93.89</v>
      </c>
      <c r="EO22" s="1">
        <v>35494</v>
      </c>
      <c r="EP22">
        <v>94.21</v>
      </c>
      <c r="EQ22" s="1">
        <v>35522</v>
      </c>
      <c r="ER22">
        <v>93.8</v>
      </c>
      <c r="ES22" s="1">
        <v>35606</v>
      </c>
      <c r="ET22">
        <v>94.13</v>
      </c>
      <c r="EU22" s="1">
        <v>35606</v>
      </c>
      <c r="EV22">
        <v>94.08</v>
      </c>
      <c r="EW22" s="1">
        <v>35738</v>
      </c>
      <c r="EX22">
        <v>94.34</v>
      </c>
      <c r="EY22" s="1">
        <v>35739</v>
      </c>
      <c r="EZ22">
        <v>94.3</v>
      </c>
      <c r="FA22" s="1">
        <v>35797</v>
      </c>
      <c r="FB22">
        <v>94.43</v>
      </c>
      <c r="FC22" s="1">
        <v>35877</v>
      </c>
      <c r="FD22">
        <v>94.52</v>
      </c>
      <c r="FE22" s="1">
        <v>35878</v>
      </c>
      <c r="FF22">
        <v>94.48</v>
      </c>
      <c r="FG22" s="1">
        <v>35878</v>
      </c>
      <c r="FH22">
        <v>94.5</v>
      </c>
      <c r="FI22" s="1">
        <v>35878</v>
      </c>
      <c r="FJ22">
        <v>94.46</v>
      </c>
      <c r="FK22" s="1">
        <v>35878</v>
      </c>
      <c r="FL22">
        <v>94.5</v>
      </c>
      <c r="FM22" s="1">
        <v>35970</v>
      </c>
      <c r="FN22">
        <v>94.46</v>
      </c>
      <c r="FO22" s="1">
        <v>36054</v>
      </c>
      <c r="FP22">
        <v>95.1</v>
      </c>
      <c r="FQ22" s="1">
        <v>36088</v>
      </c>
      <c r="FR22">
        <v>95.82</v>
      </c>
      <c r="FS22" s="1">
        <v>36187</v>
      </c>
      <c r="FT22">
        <v>95.38</v>
      </c>
      <c r="FU22" s="1">
        <v>36192</v>
      </c>
      <c r="FV22">
        <v>95.28</v>
      </c>
      <c r="FW22" s="1">
        <v>36187</v>
      </c>
      <c r="FX22">
        <v>95.38</v>
      </c>
      <c r="FY22" s="1">
        <v>36192</v>
      </c>
      <c r="FZ22">
        <v>95.07</v>
      </c>
      <c r="GA22" s="1">
        <v>36347</v>
      </c>
      <c r="GB22">
        <v>94.52</v>
      </c>
      <c r="GC22" s="1">
        <v>36438</v>
      </c>
      <c r="GD22">
        <v>94.31</v>
      </c>
      <c r="GE22" s="1">
        <v>36514</v>
      </c>
      <c r="GF22">
        <v>93.894999999999996</v>
      </c>
      <c r="GG22" s="1">
        <v>36514</v>
      </c>
      <c r="GH22">
        <v>94.01</v>
      </c>
      <c r="GI22" s="1">
        <v>36580</v>
      </c>
      <c r="GJ22">
        <v>93.66</v>
      </c>
      <c r="GK22" s="1">
        <v>36620</v>
      </c>
      <c r="GL22">
        <v>93.3</v>
      </c>
      <c r="GM22" s="1">
        <v>36620</v>
      </c>
      <c r="GN22">
        <v>93.47</v>
      </c>
      <c r="GO22" s="1">
        <v>36580</v>
      </c>
      <c r="GP22">
        <v>93.56</v>
      </c>
      <c r="GQ22" s="1">
        <v>36740</v>
      </c>
      <c r="GR22">
        <v>93.254999999999995</v>
      </c>
      <c r="GS22" s="1">
        <v>36670</v>
      </c>
      <c r="GT22">
        <v>92.715000000000003</v>
      </c>
      <c r="GU22" s="1">
        <v>36740</v>
      </c>
      <c r="GV22">
        <v>93.245000000000005</v>
      </c>
      <c r="GW22" s="1">
        <v>36887</v>
      </c>
      <c r="GX22">
        <v>94.49</v>
      </c>
      <c r="GY22" s="1">
        <v>36894</v>
      </c>
      <c r="GZ22">
        <v>94.734999999999999</v>
      </c>
      <c r="HA22" s="1">
        <v>36895</v>
      </c>
      <c r="HB22">
        <v>95.09</v>
      </c>
      <c r="HC22" s="1">
        <v>36958</v>
      </c>
      <c r="HD22">
        <v>95.47</v>
      </c>
      <c r="HE22" s="1">
        <v>37034</v>
      </c>
      <c r="HF22">
        <v>96.155000000000001</v>
      </c>
      <c r="HG22" s="1">
        <v>37088</v>
      </c>
      <c r="HH22">
        <v>96.36</v>
      </c>
      <c r="HI22" s="1">
        <v>37088</v>
      </c>
      <c r="HJ22">
        <v>96.22</v>
      </c>
      <c r="HK22" s="1">
        <v>37074</v>
      </c>
      <c r="HL22">
        <v>95.92</v>
      </c>
      <c r="HM22" s="1">
        <v>37074</v>
      </c>
      <c r="HN22">
        <v>95.814999999999998</v>
      </c>
      <c r="HO22" s="1">
        <v>37162</v>
      </c>
      <c r="HP22">
        <v>97.53</v>
      </c>
      <c r="HQ22" s="1">
        <v>37279</v>
      </c>
      <c r="HR22">
        <v>97.844999999999999</v>
      </c>
      <c r="HS22" s="1">
        <v>37280</v>
      </c>
      <c r="HT22">
        <v>97.66</v>
      </c>
      <c r="HU22" s="1">
        <v>37320</v>
      </c>
      <c r="HV22">
        <v>97.27</v>
      </c>
      <c r="HW22" s="1">
        <v>37321</v>
      </c>
      <c r="HX22">
        <v>97.15</v>
      </c>
      <c r="HY22" s="1">
        <v>37102</v>
      </c>
      <c r="HZ22">
        <v>93.424999999999997</v>
      </c>
      <c r="IA22" s="1">
        <v>37468</v>
      </c>
      <c r="IB22">
        <v>98.23</v>
      </c>
      <c r="IC22" s="1">
        <v>37449</v>
      </c>
      <c r="ID22">
        <v>97.9</v>
      </c>
      <c r="IE22" s="1">
        <v>37287</v>
      </c>
      <c r="IF22">
        <v>93.424999999999997</v>
      </c>
      <c r="IG22" s="1">
        <v>37581</v>
      </c>
      <c r="IH22">
        <v>98.52</v>
      </c>
      <c r="II22" s="1">
        <v>37316</v>
      </c>
      <c r="IJ22">
        <v>93.424999999999997</v>
      </c>
      <c r="IK22" s="1">
        <v>37372</v>
      </c>
      <c r="IL22">
        <v>93.424999999999997</v>
      </c>
      <c r="IM22" s="1">
        <v>37405</v>
      </c>
      <c r="IN22">
        <v>93.424999999999997</v>
      </c>
      <c r="IO22" s="1">
        <v>37435</v>
      </c>
      <c r="IP22">
        <v>93.424999999999997</v>
      </c>
      <c r="IQ22" s="1">
        <v>37783</v>
      </c>
      <c r="IR22">
        <v>99.1</v>
      </c>
      <c r="IS22" s="1">
        <v>37791</v>
      </c>
      <c r="IT22">
        <v>99.12</v>
      </c>
      <c r="IU22" s="1">
        <v>37831</v>
      </c>
      <c r="IV22">
        <v>98.715000000000003</v>
      </c>
      <c r="IW22" s="1">
        <v>37652</v>
      </c>
      <c r="IX22">
        <v>93.424999999999997</v>
      </c>
      <c r="IY22" s="1">
        <v>37953</v>
      </c>
      <c r="IZ22">
        <v>98.23</v>
      </c>
      <c r="JA22" s="1">
        <v>38027</v>
      </c>
      <c r="JB22">
        <v>98.49</v>
      </c>
      <c r="JC22" s="1">
        <v>38028</v>
      </c>
      <c r="JD22">
        <v>98.46</v>
      </c>
      <c r="JE22" s="1">
        <v>38037</v>
      </c>
      <c r="JF22">
        <v>98.38</v>
      </c>
      <c r="JG22" s="1">
        <v>38040</v>
      </c>
      <c r="JH22">
        <v>98.38</v>
      </c>
      <c r="JI22" s="1">
        <v>38040</v>
      </c>
      <c r="JJ22">
        <v>98.38</v>
      </c>
      <c r="JK22" s="1">
        <v>38040</v>
      </c>
      <c r="JL22">
        <v>98.38</v>
      </c>
      <c r="JM22" s="1">
        <v>38040</v>
      </c>
      <c r="JN22">
        <v>98.38</v>
      </c>
      <c r="JO22" s="1">
        <v>38040</v>
      </c>
      <c r="JP22">
        <v>98.38</v>
      </c>
      <c r="JQ22" s="1">
        <v>38040</v>
      </c>
      <c r="JR22">
        <v>98.38</v>
      </c>
      <c r="JS22" s="1">
        <v>38040</v>
      </c>
      <c r="JT22">
        <v>98.38</v>
      </c>
      <c r="JU22" s="1">
        <v>38075</v>
      </c>
      <c r="JV22">
        <v>98.6</v>
      </c>
      <c r="JW22" s="1">
        <v>38106</v>
      </c>
      <c r="JX22">
        <v>97.974999999999994</v>
      </c>
      <c r="JY22" s="1">
        <v>38357</v>
      </c>
      <c r="JZ22">
        <v>96.82</v>
      </c>
      <c r="KA22" s="1">
        <v>38197</v>
      </c>
      <c r="KB22">
        <v>96.96</v>
      </c>
      <c r="KC22" s="1">
        <v>38260</v>
      </c>
      <c r="KD22">
        <v>96.924999999999997</v>
      </c>
      <c r="KE22" s="1">
        <v>38350</v>
      </c>
      <c r="KF22">
        <v>96.825000000000003</v>
      </c>
      <c r="KG22" s="1">
        <v>38289</v>
      </c>
      <c r="KH22">
        <v>96.91</v>
      </c>
      <c r="KI22" s="1">
        <v>38383</v>
      </c>
      <c r="KJ22">
        <v>96.504999999999995</v>
      </c>
      <c r="KK22" s="1">
        <v>38471</v>
      </c>
      <c r="KL22">
        <v>96.13</v>
      </c>
      <c r="KM22" s="1">
        <v>38412</v>
      </c>
      <c r="KN22">
        <v>96.29</v>
      </c>
      <c r="KO22" s="1">
        <v>38499</v>
      </c>
      <c r="KP22">
        <v>96.08</v>
      </c>
      <c r="KQ22" s="1">
        <v>38565</v>
      </c>
      <c r="KR22">
        <v>95.8</v>
      </c>
      <c r="KS22" s="1">
        <v>38624</v>
      </c>
      <c r="KT22">
        <v>95.59</v>
      </c>
      <c r="KU22" s="1">
        <v>38715</v>
      </c>
      <c r="KV22">
        <v>95.28</v>
      </c>
      <c r="KW22" s="1">
        <v>38656</v>
      </c>
      <c r="KX22">
        <v>95.305000000000007</v>
      </c>
      <c r="KY22" s="1">
        <v>38748</v>
      </c>
      <c r="KZ22">
        <v>95.25</v>
      </c>
      <c r="LA22" s="1">
        <v>38818</v>
      </c>
      <c r="LB22">
        <v>94.9</v>
      </c>
      <c r="LC22" s="1">
        <v>38838</v>
      </c>
      <c r="LD22">
        <v>94.85</v>
      </c>
      <c r="LE22" s="1">
        <v>38867</v>
      </c>
      <c r="LF22">
        <v>94.775000000000006</v>
      </c>
      <c r="LG22" s="1">
        <v>38958</v>
      </c>
      <c r="LH22">
        <v>94.92</v>
      </c>
      <c r="LI22" s="1">
        <v>38930</v>
      </c>
      <c r="LJ22">
        <v>94.72</v>
      </c>
      <c r="LK22" s="1">
        <v>39017</v>
      </c>
      <c r="LL22">
        <v>95.25</v>
      </c>
      <c r="LM22" s="1">
        <v>39084</v>
      </c>
      <c r="LN22">
        <v>95.22</v>
      </c>
      <c r="LO22" s="1">
        <v>39112</v>
      </c>
      <c r="LP22">
        <v>94.92</v>
      </c>
      <c r="LQ22" s="1">
        <v>39143</v>
      </c>
      <c r="LR22">
        <v>95.385000000000005</v>
      </c>
      <c r="LS22" s="1">
        <v>39231</v>
      </c>
      <c r="LT22">
        <v>94.974999999999994</v>
      </c>
      <c r="LU22" s="1">
        <v>39293</v>
      </c>
      <c r="LV22">
        <v>95.234999999999999</v>
      </c>
      <c r="LW22" s="1">
        <v>39322</v>
      </c>
      <c r="LX22">
        <v>95.564999999999998</v>
      </c>
      <c r="LY22" s="1">
        <v>39447</v>
      </c>
      <c r="LZ22">
        <v>96.81</v>
      </c>
      <c r="MA22" s="1">
        <v>39381</v>
      </c>
      <c r="MB22">
        <v>96.084999999999994</v>
      </c>
      <c r="MC22" s="1">
        <v>39477</v>
      </c>
      <c r="MD22">
        <v>97.69</v>
      </c>
      <c r="ME22" s="1">
        <v>39538</v>
      </c>
      <c r="MF22">
        <v>98.06</v>
      </c>
      <c r="MG22" s="1">
        <v>39566</v>
      </c>
      <c r="MH22">
        <v>97.13</v>
      </c>
      <c r="MI22" s="1">
        <v>39597</v>
      </c>
      <c r="MJ22">
        <v>96.66</v>
      </c>
      <c r="MK22" s="1">
        <v>39658</v>
      </c>
      <c r="ML22">
        <v>97.015000000000001</v>
      </c>
      <c r="MM22" s="1">
        <v>39688</v>
      </c>
      <c r="MN22">
        <v>96.68</v>
      </c>
      <c r="MO22" s="1">
        <v>39749</v>
      </c>
      <c r="MP22">
        <v>97.62</v>
      </c>
      <c r="MQ22" s="1">
        <v>39811</v>
      </c>
      <c r="MR22">
        <v>98.48</v>
      </c>
      <c r="MS22" s="1">
        <v>39843</v>
      </c>
      <c r="MT22">
        <v>98.2</v>
      </c>
      <c r="MU22" s="1">
        <v>39902</v>
      </c>
      <c r="MV22">
        <v>98.545000000000002</v>
      </c>
      <c r="MW22" s="1">
        <v>39933</v>
      </c>
      <c r="MX22">
        <v>98.26</v>
      </c>
      <c r="MY22" s="1">
        <v>39962</v>
      </c>
      <c r="MZ22">
        <v>98.144999999999996</v>
      </c>
      <c r="NA22" s="1">
        <v>40023</v>
      </c>
      <c r="NB22">
        <v>97.55</v>
      </c>
      <c r="NC22" s="1">
        <v>40053</v>
      </c>
      <c r="ND22">
        <v>97.575000000000003</v>
      </c>
      <c r="NE22" s="1">
        <v>40114</v>
      </c>
      <c r="NF22">
        <v>97.724999999999994</v>
      </c>
      <c r="NG22" s="1">
        <v>40176</v>
      </c>
      <c r="NH22">
        <v>97.545000000000002</v>
      </c>
      <c r="NI22" s="1">
        <v>40210</v>
      </c>
      <c r="NJ22">
        <v>97.974999999999994</v>
      </c>
      <c r="NK22" s="1">
        <v>40263</v>
      </c>
      <c r="NL22">
        <v>97.87</v>
      </c>
      <c r="NM22" s="1">
        <v>40296</v>
      </c>
      <c r="NN22">
        <v>98.015000000000001</v>
      </c>
      <c r="NO22" s="1">
        <v>40326</v>
      </c>
      <c r="NP22">
        <v>98.51</v>
      </c>
      <c r="NQ22" s="1">
        <v>40388</v>
      </c>
      <c r="NR22">
        <v>98.924999999999997</v>
      </c>
      <c r="NS22" s="1">
        <v>40417</v>
      </c>
      <c r="NT22">
        <v>99.03</v>
      </c>
      <c r="NU22" s="1">
        <v>40479</v>
      </c>
      <c r="NV22">
        <v>99.45</v>
      </c>
      <c r="NW22" s="1">
        <v>40541</v>
      </c>
      <c r="NX22">
        <v>98.724999999999994</v>
      </c>
      <c r="NY22" s="1">
        <v>40574</v>
      </c>
      <c r="NZ22">
        <v>98.82</v>
      </c>
      <c r="OA22" s="1">
        <v>40627</v>
      </c>
      <c r="OB22">
        <v>98.27</v>
      </c>
      <c r="OC22" s="1">
        <v>40603</v>
      </c>
      <c r="OD22">
        <v>98.504999999999995</v>
      </c>
      <c r="OE22" s="1">
        <v>40627</v>
      </c>
      <c r="OF22">
        <v>98.19</v>
      </c>
      <c r="OG22" s="1">
        <v>40627</v>
      </c>
      <c r="OH22">
        <v>98.01</v>
      </c>
      <c r="OI22" s="1">
        <v>40627</v>
      </c>
      <c r="OJ22">
        <v>97.82</v>
      </c>
      <c r="OK22" s="1">
        <v>40627</v>
      </c>
      <c r="OL22">
        <v>97.724999999999994</v>
      </c>
      <c r="OM22" s="1">
        <v>40627</v>
      </c>
      <c r="ON22">
        <v>97.655000000000001</v>
      </c>
      <c r="OO22" s="1">
        <v>40627</v>
      </c>
      <c r="OP22">
        <v>97.495000000000005</v>
      </c>
      <c r="OQ22" s="1">
        <v>40627</v>
      </c>
      <c r="OR22">
        <v>97.42</v>
      </c>
      <c r="OS22" s="1">
        <v>40690</v>
      </c>
      <c r="OT22">
        <v>97.894999999999996</v>
      </c>
      <c r="OU22" s="1">
        <v>40662</v>
      </c>
      <c r="OV22">
        <v>97.57</v>
      </c>
      <c r="OW22" s="1">
        <v>40753</v>
      </c>
      <c r="OX22">
        <v>98.59</v>
      </c>
      <c r="OY22" s="1">
        <v>40781</v>
      </c>
      <c r="OZ22">
        <v>99.125</v>
      </c>
      <c r="PA22" s="1">
        <v>40844</v>
      </c>
      <c r="PB22">
        <v>98.944999999999993</v>
      </c>
      <c r="PC22" s="1">
        <v>40939</v>
      </c>
      <c r="PD22">
        <v>99.43</v>
      </c>
      <c r="PE22" s="1">
        <v>40876</v>
      </c>
      <c r="PF22">
        <v>99.15</v>
      </c>
      <c r="PG22" s="1">
        <v>40968</v>
      </c>
      <c r="PH22">
        <v>99.245000000000005</v>
      </c>
      <c r="PI22" s="1">
        <v>41026</v>
      </c>
      <c r="PJ22">
        <v>99.21</v>
      </c>
      <c r="PK22" s="1">
        <v>41058</v>
      </c>
      <c r="PL22">
        <v>99.32</v>
      </c>
      <c r="PM22" s="1">
        <v>41120</v>
      </c>
      <c r="PN22">
        <v>99.55</v>
      </c>
      <c r="PO22" s="1">
        <v>41149</v>
      </c>
      <c r="PP22">
        <v>99.47</v>
      </c>
      <c r="PQ22" s="1">
        <v>41208</v>
      </c>
      <c r="PR22">
        <v>99.41</v>
      </c>
      <c r="PS22" s="1">
        <v>41242</v>
      </c>
      <c r="PT22">
        <v>99.564999999999998</v>
      </c>
      <c r="PU22" s="1">
        <v>41304</v>
      </c>
      <c r="PV22">
        <v>99.224999999999994</v>
      </c>
      <c r="PW22" s="1">
        <v>41334</v>
      </c>
      <c r="PX22">
        <v>99.385000000000005</v>
      </c>
      <c r="PY22" s="1">
        <v>41390</v>
      </c>
      <c r="PZ22">
        <v>99.43</v>
      </c>
      <c r="QA22" s="1">
        <v>41422</v>
      </c>
      <c r="QB22">
        <v>98.995000000000005</v>
      </c>
      <c r="QC22" s="1">
        <v>41481</v>
      </c>
      <c r="QD22">
        <v>98.55</v>
      </c>
      <c r="QE22" s="1">
        <v>41513</v>
      </c>
      <c r="QF22">
        <v>98.204999999999998</v>
      </c>
      <c r="QG22" s="1">
        <v>41572</v>
      </c>
      <c r="QH22">
        <v>98.694999999999993</v>
      </c>
      <c r="QI22" s="1">
        <v>41605</v>
      </c>
      <c r="QJ22">
        <v>98.73</v>
      </c>
      <c r="QK22" s="1">
        <v>41668</v>
      </c>
      <c r="QL22">
        <v>98.344999999999999</v>
      </c>
      <c r="QM22" s="1">
        <v>41725</v>
      </c>
      <c r="QN22">
        <v>97.915000000000006</v>
      </c>
    </row>
    <row r="23" spans="1:456">
      <c r="A23" s="1">
        <v>32539</v>
      </c>
      <c r="B23">
        <v>90.73</v>
      </c>
      <c r="C23" s="1">
        <v>32658</v>
      </c>
      <c r="D23">
        <v>90.85</v>
      </c>
      <c r="E23" s="1">
        <v>32687</v>
      </c>
      <c r="F23">
        <v>91.39</v>
      </c>
      <c r="G23" s="1">
        <v>32773</v>
      </c>
      <c r="H23">
        <v>91.43</v>
      </c>
      <c r="I23" s="1">
        <v>32804</v>
      </c>
      <c r="J23">
        <v>91.85</v>
      </c>
      <c r="K23" s="1">
        <v>32787</v>
      </c>
      <c r="L23">
        <v>91.62</v>
      </c>
      <c r="M23" s="1">
        <v>32903</v>
      </c>
      <c r="N23">
        <v>91.81</v>
      </c>
      <c r="O23" s="1">
        <v>32904</v>
      </c>
      <c r="P23">
        <v>91.84</v>
      </c>
      <c r="Q23" s="1">
        <v>32972</v>
      </c>
      <c r="R23">
        <v>91.65</v>
      </c>
      <c r="S23" s="1">
        <v>33053</v>
      </c>
      <c r="T23">
        <v>91.95</v>
      </c>
      <c r="U23" s="1">
        <v>33060</v>
      </c>
      <c r="V23">
        <v>91.9</v>
      </c>
      <c r="W23" s="1">
        <v>33130</v>
      </c>
      <c r="X23">
        <v>92.25</v>
      </c>
      <c r="Y23" s="1">
        <v>33165</v>
      </c>
      <c r="Z23">
        <v>92.31</v>
      </c>
      <c r="AA23" s="1">
        <v>33203</v>
      </c>
      <c r="AB23">
        <v>92.67</v>
      </c>
      <c r="AC23" s="1">
        <v>33233</v>
      </c>
      <c r="AD23">
        <v>93.14</v>
      </c>
      <c r="AE23" s="1">
        <v>33233</v>
      </c>
      <c r="AF23">
        <v>93.15</v>
      </c>
      <c r="AG23" s="1">
        <v>33240</v>
      </c>
      <c r="AH23">
        <v>93.25</v>
      </c>
      <c r="AI23" s="1">
        <v>33302</v>
      </c>
      <c r="AJ23">
        <v>93.68</v>
      </c>
      <c r="AK23" s="1">
        <v>33302</v>
      </c>
      <c r="AL23">
        <v>93.62</v>
      </c>
      <c r="AM23" s="1">
        <v>33360</v>
      </c>
      <c r="AN23">
        <v>94</v>
      </c>
      <c r="AO23" s="1">
        <v>33388</v>
      </c>
      <c r="AP23">
        <v>94.04</v>
      </c>
      <c r="AQ23" s="1">
        <v>33311</v>
      </c>
      <c r="AR23">
        <v>93.61</v>
      </c>
      <c r="AS23" s="1">
        <v>33451</v>
      </c>
      <c r="AT23">
        <v>93.81</v>
      </c>
      <c r="AU23" s="1">
        <v>33479</v>
      </c>
      <c r="AV23">
        <v>94.44</v>
      </c>
      <c r="AW23" s="1">
        <v>33492</v>
      </c>
      <c r="AX23">
        <v>94.44</v>
      </c>
      <c r="AY23" s="1">
        <v>33528</v>
      </c>
      <c r="AZ23">
        <v>94.72</v>
      </c>
      <c r="BA23" s="1">
        <v>33527</v>
      </c>
      <c r="BB23">
        <v>94.66</v>
      </c>
      <c r="BC23" s="1">
        <v>33630</v>
      </c>
      <c r="BD23">
        <v>95.9</v>
      </c>
      <c r="BE23" s="1">
        <v>33633</v>
      </c>
      <c r="BF23">
        <v>95.77</v>
      </c>
      <c r="BG23" s="1">
        <v>33638</v>
      </c>
      <c r="BH23">
        <v>95.69</v>
      </c>
      <c r="BI23" s="1">
        <v>33648</v>
      </c>
      <c r="BJ23">
        <v>95.46</v>
      </c>
      <c r="BK23" s="1">
        <v>33690</v>
      </c>
      <c r="BL23">
        <v>94.87</v>
      </c>
      <c r="BM23" s="1">
        <v>33744</v>
      </c>
      <c r="BN23">
        <v>95.69</v>
      </c>
      <c r="BO23" s="1">
        <v>33771</v>
      </c>
      <c r="BP23">
        <v>95.57</v>
      </c>
      <c r="BQ23" s="1">
        <v>33844</v>
      </c>
      <c r="BR23">
        <v>96.65</v>
      </c>
      <c r="BS23" s="1">
        <v>33907</v>
      </c>
      <c r="BT23">
        <v>96.58</v>
      </c>
      <c r="BU23" s="1">
        <v>33961</v>
      </c>
      <c r="BV23">
        <v>96.25</v>
      </c>
      <c r="BW23" s="1">
        <v>34053</v>
      </c>
      <c r="BX23">
        <v>96.8</v>
      </c>
      <c r="BY23" s="1">
        <v>33897</v>
      </c>
      <c r="BZ23">
        <v>96.47</v>
      </c>
      <c r="CA23" s="1">
        <v>34060</v>
      </c>
      <c r="CB23">
        <v>96.72</v>
      </c>
      <c r="CC23" s="1">
        <v>34099</v>
      </c>
      <c r="CD23">
        <v>96.77</v>
      </c>
      <c r="CE23" s="1">
        <v>34145</v>
      </c>
      <c r="CF23">
        <v>96.43</v>
      </c>
      <c r="CG23" s="1">
        <v>34271</v>
      </c>
      <c r="CH23">
        <v>96.76</v>
      </c>
      <c r="CI23" s="1">
        <v>34365</v>
      </c>
      <c r="CJ23">
        <v>96.77</v>
      </c>
      <c r="CK23" s="1">
        <v>34365</v>
      </c>
      <c r="CL23">
        <v>96.66</v>
      </c>
      <c r="CM23" s="1">
        <v>34365</v>
      </c>
      <c r="CN23">
        <v>96.6</v>
      </c>
      <c r="CO23" s="1">
        <v>34368</v>
      </c>
      <c r="CP23">
        <v>96.32</v>
      </c>
      <c r="CQ23" s="1">
        <v>34445</v>
      </c>
      <c r="CR23">
        <v>95</v>
      </c>
      <c r="CS23" s="1">
        <v>34445</v>
      </c>
      <c r="CT23">
        <v>95.13</v>
      </c>
      <c r="CU23" s="1">
        <v>34575</v>
      </c>
      <c r="CV23">
        <v>94.55</v>
      </c>
      <c r="CW23" s="1">
        <v>34366</v>
      </c>
      <c r="CX23">
        <v>95.8</v>
      </c>
      <c r="CY23" s="1">
        <v>34575</v>
      </c>
      <c r="CZ23">
        <v>94.15</v>
      </c>
      <c r="DA23" s="1">
        <v>34575</v>
      </c>
      <c r="DB23">
        <v>94.38</v>
      </c>
      <c r="DC23" s="1">
        <v>34627</v>
      </c>
      <c r="DD23">
        <v>93.43</v>
      </c>
      <c r="DE23" s="1">
        <v>34709</v>
      </c>
      <c r="DF23">
        <v>92.5</v>
      </c>
      <c r="DG23" s="1">
        <v>34835</v>
      </c>
      <c r="DH23">
        <v>94.11</v>
      </c>
      <c r="DI23" s="1">
        <v>34837</v>
      </c>
      <c r="DJ23">
        <v>94.08</v>
      </c>
      <c r="DK23" s="1">
        <v>34873</v>
      </c>
      <c r="DL23">
        <v>94.54</v>
      </c>
      <c r="DM23" s="1">
        <v>34990</v>
      </c>
      <c r="DN23">
        <v>94.52</v>
      </c>
      <c r="DO23" s="1">
        <v>35192</v>
      </c>
      <c r="DP23">
        <v>94</v>
      </c>
      <c r="DQ23" s="1">
        <v>34960</v>
      </c>
      <c r="DR23">
        <v>94.6</v>
      </c>
      <c r="DS23" s="1">
        <v>34990</v>
      </c>
      <c r="DT23">
        <v>94.59</v>
      </c>
      <c r="DU23" s="1">
        <v>34990</v>
      </c>
      <c r="DV23">
        <v>94.54</v>
      </c>
      <c r="DW23" s="1">
        <v>35097</v>
      </c>
      <c r="DX23">
        <v>95.35</v>
      </c>
      <c r="DY23" s="1">
        <v>35123</v>
      </c>
      <c r="DZ23">
        <v>94.96</v>
      </c>
      <c r="EA23" s="1">
        <v>35122</v>
      </c>
      <c r="EB23">
        <v>95.05</v>
      </c>
      <c r="EC23" s="1">
        <v>35123</v>
      </c>
      <c r="ED23">
        <v>94.96</v>
      </c>
      <c r="EE23" s="1">
        <v>35192</v>
      </c>
      <c r="EF23">
        <v>93.91</v>
      </c>
      <c r="EG23" s="1">
        <v>35335</v>
      </c>
      <c r="EH23">
        <v>94.22</v>
      </c>
      <c r="EI23" s="1">
        <v>35390</v>
      </c>
      <c r="EJ23">
        <v>94.62</v>
      </c>
      <c r="EK23" s="1">
        <v>35405</v>
      </c>
      <c r="EL23">
        <v>94.52</v>
      </c>
      <c r="EM23" s="1">
        <v>35523</v>
      </c>
      <c r="EN23">
        <v>93.9</v>
      </c>
      <c r="EO23" s="1">
        <v>35495</v>
      </c>
      <c r="EP23">
        <v>94.21</v>
      </c>
      <c r="EQ23" s="1">
        <v>35523</v>
      </c>
      <c r="ER23">
        <v>93.81</v>
      </c>
      <c r="ES23" s="1">
        <v>35607</v>
      </c>
      <c r="ET23">
        <v>94.11</v>
      </c>
      <c r="EU23" s="1">
        <v>35607</v>
      </c>
      <c r="EV23">
        <v>94.06</v>
      </c>
      <c r="EW23" s="1">
        <v>35739</v>
      </c>
      <c r="EX23">
        <v>94.35</v>
      </c>
      <c r="EY23" s="1">
        <v>35740</v>
      </c>
      <c r="EZ23">
        <v>94.33</v>
      </c>
      <c r="FA23" s="1">
        <v>35800</v>
      </c>
      <c r="FB23">
        <v>94.5</v>
      </c>
      <c r="FC23" s="1">
        <v>35878</v>
      </c>
      <c r="FD23">
        <v>94.52</v>
      </c>
      <c r="FE23" s="1">
        <v>35879</v>
      </c>
      <c r="FF23">
        <v>94.44</v>
      </c>
      <c r="FG23" s="1">
        <v>35879</v>
      </c>
      <c r="FH23">
        <v>94.46</v>
      </c>
      <c r="FI23" s="1">
        <v>35879</v>
      </c>
      <c r="FJ23">
        <v>94.42</v>
      </c>
      <c r="FK23" s="1">
        <v>35879</v>
      </c>
      <c r="FL23">
        <v>94.46</v>
      </c>
      <c r="FM23" s="1">
        <v>35971</v>
      </c>
      <c r="FN23">
        <v>94.46</v>
      </c>
      <c r="FO23" s="1">
        <v>36055</v>
      </c>
      <c r="FP23">
        <v>95.11</v>
      </c>
      <c r="FQ23" s="1">
        <v>36089</v>
      </c>
      <c r="FR23">
        <v>95.76</v>
      </c>
      <c r="FS23" s="1">
        <v>36188</v>
      </c>
      <c r="FT23">
        <v>95.37</v>
      </c>
      <c r="FU23" s="1">
        <v>36193</v>
      </c>
      <c r="FV23">
        <v>95.27</v>
      </c>
      <c r="FW23" s="1">
        <v>36188</v>
      </c>
      <c r="FX23">
        <v>95.37</v>
      </c>
      <c r="FY23" s="1">
        <v>36193</v>
      </c>
      <c r="FZ23">
        <v>95.06</v>
      </c>
      <c r="GA23" s="1">
        <v>36348</v>
      </c>
      <c r="GB23">
        <v>94.515000000000001</v>
      </c>
      <c r="GC23" s="1">
        <v>36439</v>
      </c>
      <c r="GD23">
        <v>94.33</v>
      </c>
      <c r="GE23" s="1">
        <v>36515</v>
      </c>
      <c r="GF23">
        <v>93.885000000000005</v>
      </c>
      <c r="GG23" s="1">
        <v>36515</v>
      </c>
      <c r="GH23">
        <v>94</v>
      </c>
      <c r="GI23" s="1">
        <v>36581</v>
      </c>
      <c r="GJ23">
        <v>93.715000000000003</v>
      </c>
      <c r="GK23" s="1">
        <v>36621</v>
      </c>
      <c r="GL23">
        <v>93.25</v>
      </c>
      <c r="GM23" s="1">
        <v>36621</v>
      </c>
      <c r="GN23">
        <v>93.42</v>
      </c>
      <c r="GO23" s="1">
        <v>36581</v>
      </c>
      <c r="GP23">
        <v>93.63</v>
      </c>
      <c r="GQ23" s="1">
        <v>36741</v>
      </c>
      <c r="GR23">
        <v>93.265000000000001</v>
      </c>
      <c r="GS23" s="1">
        <v>36671</v>
      </c>
      <c r="GT23">
        <v>92.724999999999994</v>
      </c>
      <c r="GU23" s="1">
        <v>36741</v>
      </c>
      <c r="GV23">
        <v>93.254999999999995</v>
      </c>
      <c r="GW23" s="1">
        <v>36888</v>
      </c>
      <c r="GX23">
        <v>94.474999999999994</v>
      </c>
      <c r="GY23" s="1">
        <v>36895</v>
      </c>
      <c r="GZ23">
        <v>94.935000000000002</v>
      </c>
      <c r="HA23" s="1">
        <v>36896</v>
      </c>
      <c r="HB23">
        <v>95.24</v>
      </c>
      <c r="HC23" s="1">
        <v>36959</v>
      </c>
      <c r="HD23">
        <v>95.42</v>
      </c>
      <c r="HE23" s="1">
        <v>37035</v>
      </c>
      <c r="HF23">
        <v>96.155000000000001</v>
      </c>
      <c r="HG23" s="1">
        <v>37089</v>
      </c>
      <c r="HH23">
        <v>96.364999999999995</v>
      </c>
      <c r="HI23" s="1">
        <v>37089</v>
      </c>
      <c r="HJ23">
        <v>96.224999999999994</v>
      </c>
      <c r="HK23" s="1">
        <v>37075</v>
      </c>
      <c r="HL23">
        <v>95.9</v>
      </c>
      <c r="HM23" s="1">
        <v>37075</v>
      </c>
      <c r="HN23">
        <v>95.795000000000002</v>
      </c>
      <c r="HO23" s="1">
        <v>37165</v>
      </c>
      <c r="HP23">
        <v>97.54</v>
      </c>
      <c r="HQ23" s="1">
        <v>37280</v>
      </c>
      <c r="HR23">
        <v>97.754999999999995</v>
      </c>
      <c r="HS23" s="1">
        <v>37281</v>
      </c>
      <c r="HT23">
        <v>97.61</v>
      </c>
      <c r="HU23" s="1">
        <v>37321</v>
      </c>
      <c r="HV23">
        <v>97.284999999999997</v>
      </c>
      <c r="HW23" s="1">
        <v>37322</v>
      </c>
      <c r="HX23">
        <v>96.95</v>
      </c>
      <c r="HY23" s="1">
        <v>37103</v>
      </c>
      <c r="HZ23">
        <v>93.424999999999997</v>
      </c>
      <c r="IA23" s="1">
        <v>37469</v>
      </c>
      <c r="IB23">
        <v>98.34</v>
      </c>
      <c r="IC23" s="1">
        <v>37452</v>
      </c>
      <c r="ID23">
        <v>98</v>
      </c>
      <c r="IE23" s="1">
        <v>37288</v>
      </c>
      <c r="IF23">
        <v>93.424999999999997</v>
      </c>
      <c r="IG23" s="1">
        <v>37582</v>
      </c>
      <c r="IH23">
        <v>98.534999999999997</v>
      </c>
      <c r="II23" s="1">
        <v>37319</v>
      </c>
      <c r="IJ23">
        <v>93.424999999999997</v>
      </c>
      <c r="IK23" s="1">
        <v>37375</v>
      </c>
      <c r="IL23">
        <v>93.424999999999997</v>
      </c>
      <c r="IM23" s="1">
        <v>37406</v>
      </c>
      <c r="IN23">
        <v>93.424999999999997</v>
      </c>
      <c r="IO23" s="1">
        <v>37438</v>
      </c>
      <c r="IP23">
        <v>93.424999999999997</v>
      </c>
      <c r="IQ23" s="1">
        <v>37784</v>
      </c>
      <c r="IR23">
        <v>99.13</v>
      </c>
      <c r="IS23" s="1">
        <v>37792</v>
      </c>
      <c r="IT23">
        <v>99.1</v>
      </c>
      <c r="IU23" s="1">
        <v>37832</v>
      </c>
      <c r="IV23">
        <v>98.745000000000005</v>
      </c>
      <c r="IW23" s="1">
        <v>37655</v>
      </c>
      <c r="IX23">
        <v>93.424999999999997</v>
      </c>
      <c r="IY23" s="1">
        <v>37956</v>
      </c>
      <c r="IZ23">
        <v>98.16</v>
      </c>
      <c r="JA23" s="1">
        <v>38028</v>
      </c>
      <c r="JB23">
        <v>98.6</v>
      </c>
      <c r="JC23" s="1">
        <v>38029</v>
      </c>
      <c r="JD23">
        <v>98.49</v>
      </c>
      <c r="JE23" s="1">
        <v>38040</v>
      </c>
      <c r="JF23">
        <v>98.38</v>
      </c>
      <c r="JG23" s="1">
        <v>38041</v>
      </c>
      <c r="JH23">
        <v>98.38</v>
      </c>
      <c r="JI23" s="1">
        <v>38041</v>
      </c>
      <c r="JJ23">
        <v>98.38</v>
      </c>
      <c r="JK23" s="1">
        <v>38041</v>
      </c>
      <c r="JL23">
        <v>98.38</v>
      </c>
      <c r="JM23" s="1">
        <v>38041</v>
      </c>
      <c r="JN23">
        <v>98.38</v>
      </c>
      <c r="JO23" s="1">
        <v>38041</v>
      </c>
      <c r="JP23">
        <v>98.38</v>
      </c>
      <c r="JQ23" s="1">
        <v>38041</v>
      </c>
      <c r="JR23">
        <v>98.38</v>
      </c>
      <c r="JS23" s="1">
        <v>38041</v>
      </c>
      <c r="JT23">
        <v>98.38</v>
      </c>
      <c r="JU23" s="1">
        <v>38076</v>
      </c>
      <c r="JV23">
        <v>98.6</v>
      </c>
      <c r="JW23" s="1">
        <v>38107</v>
      </c>
      <c r="JX23">
        <v>97.974999999999994</v>
      </c>
      <c r="JY23" s="1">
        <v>38358</v>
      </c>
      <c r="JZ23">
        <v>96.655000000000001</v>
      </c>
      <c r="KA23" s="1">
        <v>38198</v>
      </c>
      <c r="KB23">
        <v>96.96</v>
      </c>
      <c r="KC23" s="1">
        <v>38261</v>
      </c>
      <c r="KD23">
        <v>96.92</v>
      </c>
      <c r="KE23" s="1">
        <v>38351</v>
      </c>
      <c r="KF23">
        <v>96.825000000000003</v>
      </c>
      <c r="KG23" s="1">
        <v>38292</v>
      </c>
      <c r="KH23">
        <v>96.905000000000001</v>
      </c>
      <c r="KI23" s="1">
        <v>38384</v>
      </c>
      <c r="KJ23">
        <v>96.504999999999995</v>
      </c>
      <c r="KK23" s="1">
        <v>38474</v>
      </c>
      <c r="KL23">
        <v>96.13</v>
      </c>
      <c r="KM23" s="1">
        <v>38413</v>
      </c>
      <c r="KN23">
        <v>96.185000000000002</v>
      </c>
      <c r="KO23" s="1">
        <v>38503</v>
      </c>
      <c r="KP23">
        <v>96.08</v>
      </c>
      <c r="KQ23" s="1">
        <v>38566</v>
      </c>
      <c r="KR23">
        <v>95.79</v>
      </c>
      <c r="KS23" s="1">
        <v>38625</v>
      </c>
      <c r="KT23">
        <v>95.59</v>
      </c>
      <c r="KU23" s="1">
        <v>38716</v>
      </c>
      <c r="KV23">
        <v>95.27</v>
      </c>
      <c r="KW23" s="1">
        <v>38657</v>
      </c>
      <c r="KX23">
        <v>95.305000000000007</v>
      </c>
      <c r="KY23" s="1">
        <v>38749</v>
      </c>
      <c r="KZ23">
        <v>95.245000000000005</v>
      </c>
      <c r="LA23" s="1">
        <v>38819</v>
      </c>
      <c r="LB23">
        <v>94.864999999999995</v>
      </c>
      <c r="LC23" s="1">
        <v>38839</v>
      </c>
      <c r="LD23">
        <v>94.84</v>
      </c>
      <c r="LE23" s="1">
        <v>38868</v>
      </c>
      <c r="LF23">
        <v>94.704999999999998</v>
      </c>
      <c r="LG23" s="1">
        <v>38959</v>
      </c>
      <c r="LH23">
        <v>94.95</v>
      </c>
      <c r="LI23" s="1">
        <v>38931</v>
      </c>
      <c r="LJ23">
        <v>94.72</v>
      </c>
      <c r="LK23" s="1">
        <v>39020</v>
      </c>
      <c r="LL23">
        <v>95.254999999999995</v>
      </c>
      <c r="LM23" s="1">
        <v>39085</v>
      </c>
      <c r="LN23">
        <v>95.27</v>
      </c>
      <c r="LO23" s="1">
        <v>39113</v>
      </c>
      <c r="LP23">
        <v>94.97</v>
      </c>
      <c r="LQ23" s="1">
        <v>39146</v>
      </c>
      <c r="LR23">
        <v>95.38</v>
      </c>
      <c r="LS23" s="1">
        <v>39232</v>
      </c>
      <c r="LT23">
        <v>94.974999999999994</v>
      </c>
      <c r="LU23" s="1">
        <v>39294</v>
      </c>
      <c r="LV23">
        <v>95.25</v>
      </c>
      <c r="LW23" s="1">
        <v>39323</v>
      </c>
      <c r="LX23">
        <v>95.61</v>
      </c>
      <c r="LY23" s="1">
        <v>39449</v>
      </c>
      <c r="LZ23">
        <v>96.965000000000003</v>
      </c>
      <c r="MA23" s="1">
        <v>39384</v>
      </c>
      <c r="MB23">
        <v>96.034999999999997</v>
      </c>
      <c r="MC23" s="1">
        <v>39478</v>
      </c>
      <c r="MD23">
        <v>97.76</v>
      </c>
      <c r="ME23" s="1">
        <v>39539</v>
      </c>
      <c r="MF23">
        <v>97.814999999999998</v>
      </c>
      <c r="MG23" s="1">
        <v>39567</v>
      </c>
      <c r="MH23">
        <v>97.18</v>
      </c>
      <c r="MI23" s="1">
        <v>39598</v>
      </c>
      <c r="MJ23">
        <v>96.73</v>
      </c>
      <c r="MK23" s="1">
        <v>39659</v>
      </c>
      <c r="ML23">
        <v>97.004999999999995</v>
      </c>
      <c r="MM23" s="1">
        <v>39689</v>
      </c>
      <c r="MN23">
        <v>96.67</v>
      </c>
      <c r="MO23" s="1">
        <v>39750</v>
      </c>
      <c r="MP23">
        <v>97.71</v>
      </c>
      <c r="MQ23" s="1">
        <v>39812</v>
      </c>
      <c r="MR23">
        <v>98.48</v>
      </c>
      <c r="MS23" s="1">
        <v>39846</v>
      </c>
      <c r="MT23">
        <v>98.3</v>
      </c>
      <c r="MU23" s="1">
        <v>39903</v>
      </c>
      <c r="MV23">
        <v>98.57</v>
      </c>
      <c r="MW23" s="1">
        <v>39934</v>
      </c>
      <c r="MX23">
        <v>98.245000000000005</v>
      </c>
      <c r="MY23" s="1">
        <v>39965</v>
      </c>
      <c r="MZ23">
        <v>97.954999999999998</v>
      </c>
      <c r="NA23" s="1">
        <v>40024</v>
      </c>
      <c r="NB23">
        <v>97.49</v>
      </c>
      <c r="NC23" s="1">
        <v>40056</v>
      </c>
      <c r="ND23">
        <v>97.65</v>
      </c>
      <c r="NE23" s="1">
        <v>40115</v>
      </c>
      <c r="NF23">
        <v>97.67</v>
      </c>
      <c r="NG23" s="1">
        <v>40177</v>
      </c>
      <c r="NH23">
        <v>97.594999999999999</v>
      </c>
      <c r="NI23" s="1">
        <v>40211</v>
      </c>
      <c r="NJ23">
        <v>97.99</v>
      </c>
      <c r="NK23" s="1">
        <v>40266</v>
      </c>
      <c r="NL23">
        <v>97.855000000000004</v>
      </c>
      <c r="NM23" s="1">
        <v>40297</v>
      </c>
      <c r="NN23">
        <v>98.07</v>
      </c>
      <c r="NO23" s="1">
        <v>40330</v>
      </c>
      <c r="NP23">
        <v>98.5</v>
      </c>
      <c r="NQ23" s="1">
        <v>40389</v>
      </c>
      <c r="NR23">
        <v>99.01</v>
      </c>
      <c r="NS23" s="1">
        <v>40420</v>
      </c>
      <c r="NT23">
        <v>99.12</v>
      </c>
      <c r="NU23" s="1">
        <v>40480</v>
      </c>
      <c r="NV23">
        <v>99.51</v>
      </c>
      <c r="NW23" s="1">
        <v>40542</v>
      </c>
      <c r="NX23">
        <v>98.73</v>
      </c>
      <c r="NY23" s="1">
        <v>40575</v>
      </c>
      <c r="NZ23">
        <v>98.76</v>
      </c>
      <c r="OA23" s="1">
        <v>40630</v>
      </c>
      <c r="OB23">
        <v>98.2</v>
      </c>
      <c r="OC23" s="1">
        <v>40604</v>
      </c>
      <c r="OD23">
        <v>98.484999999999999</v>
      </c>
      <c r="OE23" s="1">
        <v>40630</v>
      </c>
      <c r="OF23">
        <v>98.12</v>
      </c>
      <c r="OG23" s="1">
        <v>40630</v>
      </c>
      <c r="OH23">
        <v>97.95</v>
      </c>
      <c r="OI23" s="1">
        <v>40630</v>
      </c>
      <c r="OJ23">
        <v>97.76</v>
      </c>
      <c r="OK23" s="1">
        <v>40630</v>
      </c>
      <c r="OL23">
        <v>97.665000000000006</v>
      </c>
      <c r="OM23" s="1">
        <v>40630</v>
      </c>
      <c r="ON23">
        <v>97.6</v>
      </c>
      <c r="OO23" s="1">
        <v>40630</v>
      </c>
      <c r="OP23">
        <v>97.44</v>
      </c>
      <c r="OQ23" s="1">
        <v>40630</v>
      </c>
      <c r="OR23">
        <v>97.37</v>
      </c>
      <c r="OS23" s="1">
        <v>40694</v>
      </c>
      <c r="OT23">
        <v>97.94</v>
      </c>
      <c r="OU23" s="1">
        <v>40665</v>
      </c>
      <c r="OV23">
        <v>97.584999999999994</v>
      </c>
      <c r="OW23" s="1">
        <v>40756</v>
      </c>
      <c r="OX23">
        <v>98.66</v>
      </c>
      <c r="OY23" s="1">
        <v>40784</v>
      </c>
      <c r="OZ23">
        <v>99.084999999999994</v>
      </c>
      <c r="PA23" s="1">
        <v>40847</v>
      </c>
      <c r="PB23">
        <v>99.084999999999994</v>
      </c>
      <c r="PC23" s="1">
        <v>40940</v>
      </c>
      <c r="PD23">
        <v>99.435000000000002</v>
      </c>
      <c r="PE23" s="1">
        <v>40877</v>
      </c>
      <c r="PF23">
        <v>99.135000000000005</v>
      </c>
      <c r="PG23" s="1">
        <v>40969</v>
      </c>
      <c r="PH23">
        <v>99.22</v>
      </c>
      <c r="PI23" s="1">
        <v>41029</v>
      </c>
      <c r="PJ23">
        <v>99.245000000000005</v>
      </c>
      <c r="PK23" s="1">
        <v>41059</v>
      </c>
      <c r="PL23">
        <v>99.415000000000006</v>
      </c>
      <c r="PM23" s="1">
        <v>41121</v>
      </c>
      <c r="PN23">
        <v>99.564999999999998</v>
      </c>
      <c r="PO23" s="1">
        <v>41150</v>
      </c>
      <c r="PP23">
        <v>99.474999999999994</v>
      </c>
      <c r="PQ23" s="1">
        <v>41211</v>
      </c>
      <c r="PR23">
        <v>99.435000000000002</v>
      </c>
      <c r="PS23" s="1">
        <v>41243</v>
      </c>
      <c r="PT23">
        <v>99.58</v>
      </c>
      <c r="PU23" s="1">
        <v>41305</v>
      </c>
      <c r="PV23">
        <v>99.24</v>
      </c>
      <c r="PW23" s="1">
        <v>41337</v>
      </c>
      <c r="PX23">
        <v>99.375</v>
      </c>
      <c r="PY23" s="1">
        <v>41393</v>
      </c>
      <c r="PZ23">
        <v>99.435000000000002</v>
      </c>
      <c r="QA23" s="1">
        <v>41423</v>
      </c>
      <c r="QB23">
        <v>98.974999999999994</v>
      </c>
      <c r="QC23" s="1">
        <v>41484</v>
      </c>
      <c r="QD23">
        <v>98.545000000000002</v>
      </c>
      <c r="QE23" s="1">
        <v>41514</v>
      </c>
      <c r="QF23">
        <v>98.155000000000001</v>
      </c>
      <c r="QG23" s="1">
        <v>41575</v>
      </c>
      <c r="QH23">
        <v>98.704999999999998</v>
      </c>
      <c r="QI23" s="1">
        <v>41607</v>
      </c>
      <c r="QJ23">
        <v>98.72</v>
      </c>
      <c r="QK23" s="1">
        <v>41669</v>
      </c>
      <c r="QL23">
        <v>98.325000000000003</v>
      </c>
      <c r="QM23" s="1">
        <v>41726</v>
      </c>
      <c r="QN23">
        <v>97.88</v>
      </c>
    </row>
    <row r="24" spans="1:456">
      <c r="A24" s="1">
        <v>32540</v>
      </c>
      <c r="B24">
        <v>90.73</v>
      </c>
      <c r="C24" s="1">
        <v>32659</v>
      </c>
      <c r="D24">
        <v>90.83</v>
      </c>
      <c r="E24" s="1">
        <v>32688</v>
      </c>
      <c r="F24">
        <v>91.51</v>
      </c>
      <c r="G24" s="1">
        <v>32776</v>
      </c>
      <c r="H24">
        <v>91.35</v>
      </c>
      <c r="I24" s="1">
        <v>32805</v>
      </c>
      <c r="J24">
        <v>91.88</v>
      </c>
      <c r="K24" s="1">
        <v>32790</v>
      </c>
      <c r="L24">
        <v>91.65</v>
      </c>
      <c r="M24" s="1">
        <v>32904</v>
      </c>
      <c r="N24">
        <v>91.84</v>
      </c>
      <c r="O24" s="1">
        <v>32905</v>
      </c>
      <c r="P24">
        <v>91.86</v>
      </c>
      <c r="Q24" s="1">
        <v>32973</v>
      </c>
      <c r="R24">
        <v>91.64</v>
      </c>
      <c r="S24" s="1">
        <v>33056</v>
      </c>
      <c r="T24">
        <v>91.95</v>
      </c>
      <c r="U24" s="1">
        <v>33063</v>
      </c>
      <c r="V24">
        <v>91.87</v>
      </c>
      <c r="W24" s="1">
        <v>33133</v>
      </c>
      <c r="X24">
        <v>92.25</v>
      </c>
      <c r="Y24" s="1">
        <v>33168</v>
      </c>
      <c r="Z24">
        <v>92.32</v>
      </c>
      <c r="AA24" s="1">
        <v>33204</v>
      </c>
      <c r="AB24">
        <v>92.62</v>
      </c>
      <c r="AC24" s="1">
        <v>33234</v>
      </c>
      <c r="AD24">
        <v>93.17</v>
      </c>
      <c r="AE24" s="1">
        <v>33234</v>
      </c>
      <c r="AF24">
        <v>93.17</v>
      </c>
      <c r="AG24" s="1">
        <v>33241</v>
      </c>
      <c r="AH24">
        <v>93.25</v>
      </c>
      <c r="AI24" s="1">
        <v>33303</v>
      </c>
      <c r="AJ24">
        <v>93.65</v>
      </c>
      <c r="AK24" s="1">
        <v>33303</v>
      </c>
      <c r="AL24">
        <v>93.58</v>
      </c>
      <c r="AM24" s="1">
        <v>33361</v>
      </c>
      <c r="AN24">
        <v>93.96</v>
      </c>
      <c r="AO24" s="1">
        <v>33389</v>
      </c>
      <c r="AP24">
        <v>94</v>
      </c>
      <c r="AQ24" s="1">
        <v>33312</v>
      </c>
      <c r="AR24">
        <v>93.55</v>
      </c>
      <c r="AS24" s="1">
        <v>33452</v>
      </c>
      <c r="AT24">
        <v>94.01</v>
      </c>
      <c r="AU24" s="1">
        <v>33480</v>
      </c>
      <c r="AV24">
        <v>94.4</v>
      </c>
      <c r="AW24" s="1">
        <v>33493</v>
      </c>
      <c r="AX24">
        <v>94.47</v>
      </c>
      <c r="AY24" s="1">
        <v>33529</v>
      </c>
      <c r="AZ24">
        <v>94.72</v>
      </c>
      <c r="BA24" s="1">
        <v>33528</v>
      </c>
      <c r="BB24">
        <v>94.61</v>
      </c>
      <c r="BC24" s="1">
        <v>33631</v>
      </c>
      <c r="BD24">
        <v>95.94</v>
      </c>
      <c r="BE24" s="1">
        <v>33634</v>
      </c>
      <c r="BF24">
        <v>95.8</v>
      </c>
      <c r="BG24" s="1">
        <v>33639</v>
      </c>
      <c r="BH24">
        <v>95.69</v>
      </c>
      <c r="BI24" s="1">
        <v>33652</v>
      </c>
      <c r="BJ24">
        <v>95.45</v>
      </c>
      <c r="BK24" s="1">
        <v>33693</v>
      </c>
      <c r="BL24">
        <v>94.88</v>
      </c>
      <c r="BM24" s="1">
        <v>33745</v>
      </c>
      <c r="BN24">
        <v>95.59</v>
      </c>
      <c r="BO24" s="1">
        <v>33772</v>
      </c>
      <c r="BP24">
        <v>95.59</v>
      </c>
      <c r="BQ24" s="1">
        <v>33847</v>
      </c>
      <c r="BR24">
        <v>96.66</v>
      </c>
      <c r="BS24" s="1">
        <v>33910</v>
      </c>
      <c r="BT24">
        <v>96.54</v>
      </c>
      <c r="BU24" s="1">
        <v>33962</v>
      </c>
      <c r="BV24">
        <v>96.25</v>
      </c>
      <c r="BW24" s="1">
        <v>34054</v>
      </c>
      <c r="BX24">
        <v>96.76</v>
      </c>
      <c r="BY24" s="1">
        <v>33898</v>
      </c>
      <c r="BZ24">
        <v>96.53</v>
      </c>
      <c r="CA24" s="1">
        <v>34061</v>
      </c>
      <c r="CB24">
        <v>96.72</v>
      </c>
      <c r="CC24" s="1">
        <v>34100</v>
      </c>
      <c r="CD24">
        <v>96.76</v>
      </c>
      <c r="CE24" s="1">
        <v>34148</v>
      </c>
      <c r="CF24">
        <v>96.45</v>
      </c>
      <c r="CG24" s="1">
        <v>34274</v>
      </c>
      <c r="CH24">
        <v>96.73</v>
      </c>
      <c r="CI24" s="1">
        <v>34366</v>
      </c>
      <c r="CJ24">
        <v>96.7</v>
      </c>
      <c r="CK24" s="1">
        <v>34366</v>
      </c>
      <c r="CL24">
        <v>96.58</v>
      </c>
      <c r="CM24" s="1">
        <v>34366</v>
      </c>
      <c r="CN24">
        <v>96.52</v>
      </c>
      <c r="CO24" s="1">
        <v>34369</v>
      </c>
      <c r="CP24">
        <v>96.2</v>
      </c>
      <c r="CQ24" s="1">
        <v>34446</v>
      </c>
      <c r="CR24">
        <v>95</v>
      </c>
      <c r="CS24" s="1">
        <v>34446</v>
      </c>
      <c r="CT24">
        <v>95.11</v>
      </c>
      <c r="CU24" s="1">
        <v>34576</v>
      </c>
      <c r="CV24">
        <v>94.56</v>
      </c>
      <c r="CW24" s="1">
        <v>34367</v>
      </c>
      <c r="CX24">
        <v>95.8</v>
      </c>
      <c r="CY24" s="1">
        <v>34576</v>
      </c>
      <c r="CZ24">
        <v>94.16</v>
      </c>
      <c r="DA24" s="1">
        <v>34576</v>
      </c>
      <c r="DB24">
        <v>94.39</v>
      </c>
      <c r="DC24" s="1">
        <v>34628</v>
      </c>
      <c r="DD24">
        <v>93.44</v>
      </c>
      <c r="DE24" s="1">
        <v>34710</v>
      </c>
      <c r="DF24">
        <v>92.55</v>
      </c>
      <c r="DG24" s="1">
        <v>34836</v>
      </c>
      <c r="DH24">
        <v>94.11</v>
      </c>
      <c r="DI24" s="1">
        <v>34838</v>
      </c>
      <c r="DJ24">
        <v>94.09</v>
      </c>
      <c r="DK24" s="1">
        <v>34876</v>
      </c>
      <c r="DL24">
        <v>94.47</v>
      </c>
      <c r="DM24" s="1">
        <v>34991</v>
      </c>
      <c r="DN24">
        <v>94.52</v>
      </c>
      <c r="DO24" s="1">
        <v>35193</v>
      </c>
      <c r="DP24">
        <v>94.03</v>
      </c>
      <c r="DQ24" s="1">
        <v>34961</v>
      </c>
      <c r="DR24">
        <v>94.61</v>
      </c>
      <c r="DS24" s="1">
        <v>34991</v>
      </c>
      <c r="DT24">
        <v>94.59</v>
      </c>
      <c r="DU24" s="1">
        <v>34991</v>
      </c>
      <c r="DV24">
        <v>94.54</v>
      </c>
      <c r="DW24" s="1">
        <v>35100</v>
      </c>
      <c r="DX24">
        <v>95.33</v>
      </c>
      <c r="DY24" s="1">
        <v>35124</v>
      </c>
      <c r="DZ24">
        <v>94.88</v>
      </c>
      <c r="EA24" s="1">
        <v>35123</v>
      </c>
      <c r="EB24">
        <v>94.96</v>
      </c>
      <c r="EC24" s="1">
        <v>35124</v>
      </c>
      <c r="ED24">
        <v>94.88</v>
      </c>
      <c r="EE24" s="1">
        <v>35193</v>
      </c>
      <c r="EF24">
        <v>93.94</v>
      </c>
      <c r="EG24" s="1">
        <v>35338</v>
      </c>
      <c r="EH24">
        <v>94.19</v>
      </c>
      <c r="EI24" s="1">
        <v>35391</v>
      </c>
      <c r="EJ24">
        <v>94.61</v>
      </c>
      <c r="EK24" s="1">
        <v>35408</v>
      </c>
      <c r="EL24">
        <v>94.53</v>
      </c>
      <c r="EM24" s="1">
        <v>35524</v>
      </c>
      <c r="EN24">
        <v>93.87</v>
      </c>
      <c r="EO24" s="1">
        <v>35496</v>
      </c>
      <c r="EP24">
        <v>94.25</v>
      </c>
      <c r="EQ24" s="1">
        <v>35524</v>
      </c>
      <c r="ER24">
        <v>93.78</v>
      </c>
      <c r="ES24" s="1">
        <v>35608</v>
      </c>
      <c r="ET24">
        <v>94.12</v>
      </c>
      <c r="EU24" s="1">
        <v>35608</v>
      </c>
      <c r="EV24">
        <v>94.07</v>
      </c>
      <c r="EW24" s="1">
        <v>35740</v>
      </c>
      <c r="EX24">
        <v>94.37</v>
      </c>
      <c r="EY24" s="1">
        <v>35741</v>
      </c>
      <c r="EZ24">
        <v>94.29</v>
      </c>
      <c r="FA24" s="1">
        <v>35801</v>
      </c>
      <c r="FB24">
        <v>94.54</v>
      </c>
      <c r="FC24" s="1">
        <v>35879</v>
      </c>
      <c r="FD24">
        <v>94.48</v>
      </c>
      <c r="FE24" s="1">
        <v>35880</v>
      </c>
      <c r="FF24">
        <v>94.39</v>
      </c>
      <c r="FG24" s="1">
        <v>35880</v>
      </c>
      <c r="FH24">
        <v>94.41</v>
      </c>
      <c r="FI24" s="1">
        <v>35880</v>
      </c>
      <c r="FJ24">
        <v>94.37</v>
      </c>
      <c r="FK24" s="1">
        <v>35880</v>
      </c>
      <c r="FL24">
        <v>94.41</v>
      </c>
      <c r="FM24" s="1">
        <v>35972</v>
      </c>
      <c r="FN24">
        <v>94.46</v>
      </c>
      <c r="FO24" s="1">
        <v>36056</v>
      </c>
      <c r="FP24">
        <v>95.14</v>
      </c>
      <c r="FQ24" s="1">
        <v>36090</v>
      </c>
      <c r="FR24">
        <v>95.77</v>
      </c>
      <c r="FS24" s="1">
        <v>36189</v>
      </c>
      <c r="FT24">
        <v>95.32</v>
      </c>
      <c r="FU24" s="1">
        <v>36194</v>
      </c>
      <c r="FV24">
        <v>95.26</v>
      </c>
      <c r="FW24" s="1">
        <v>36189</v>
      </c>
      <c r="FX24">
        <v>95.32</v>
      </c>
      <c r="FY24" s="1">
        <v>36194</v>
      </c>
      <c r="FZ24">
        <v>95.05</v>
      </c>
      <c r="GA24" s="1">
        <v>36349</v>
      </c>
      <c r="GB24">
        <v>94.635000000000005</v>
      </c>
      <c r="GC24" s="1">
        <v>36440</v>
      </c>
      <c r="GD24">
        <v>94.33</v>
      </c>
      <c r="GE24" s="1">
        <v>36516</v>
      </c>
      <c r="GF24">
        <v>93.88</v>
      </c>
      <c r="GG24" s="1">
        <v>36516</v>
      </c>
      <c r="GH24">
        <v>93.995000000000005</v>
      </c>
      <c r="GI24" s="1">
        <v>36584</v>
      </c>
      <c r="GJ24">
        <v>93.68</v>
      </c>
      <c r="GK24" s="1">
        <v>36622</v>
      </c>
      <c r="GL24">
        <v>93.204999999999998</v>
      </c>
      <c r="GM24" s="1">
        <v>36622</v>
      </c>
      <c r="GN24">
        <v>93.375</v>
      </c>
      <c r="GO24" s="1">
        <v>36584</v>
      </c>
      <c r="GP24">
        <v>93.59</v>
      </c>
      <c r="GQ24" s="1">
        <v>36742</v>
      </c>
      <c r="GR24">
        <v>93.32</v>
      </c>
      <c r="GS24" s="1">
        <v>36672</v>
      </c>
      <c r="GT24">
        <v>92.73</v>
      </c>
      <c r="GU24" s="1">
        <v>36742</v>
      </c>
      <c r="GV24">
        <v>93.31</v>
      </c>
      <c r="GW24" s="1">
        <v>36889</v>
      </c>
      <c r="GX24">
        <v>94.525000000000006</v>
      </c>
      <c r="GY24" s="1">
        <v>36896</v>
      </c>
      <c r="GZ24">
        <v>95.1</v>
      </c>
      <c r="HA24" s="1">
        <v>36899</v>
      </c>
      <c r="HB24">
        <v>95.29</v>
      </c>
      <c r="HC24" s="1">
        <v>36962</v>
      </c>
      <c r="HD24">
        <v>95.45</v>
      </c>
      <c r="HE24" s="1">
        <v>37036</v>
      </c>
      <c r="HF24">
        <v>96.224999999999994</v>
      </c>
      <c r="HG24" s="1">
        <v>37090</v>
      </c>
      <c r="HH24">
        <v>96.48</v>
      </c>
      <c r="HI24" s="1">
        <v>37090</v>
      </c>
      <c r="HJ24">
        <v>96.34</v>
      </c>
      <c r="HK24" s="1">
        <v>37077</v>
      </c>
      <c r="HL24">
        <v>95.974999999999994</v>
      </c>
      <c r="HM24" s="1">
        <v>37077</v>
      </c>
      <c r="HN24">
        <v>95.87</v>
      </c>
      <c r="HO24" s="1">
        <v>37166</v>
      </c>
      <c r="HP24">
        <v>97.65</v>
      </c>
      <c r="HQ24" s="1">
        <v>37281</v>
      </c>
      <c r="HR24">
        <v>97.704999999999998</v>
      </c>
      <c r="HS24" s="1">
        <v>37284</v>
      </c>
      <c r="HT24">
        <v>97.62</v>
      </c>
      <c r="HU24" s="1">
        <v>37322</v>
      </c>
      <c r="HV24">
        <v>97.084999999999994</v>
      </c>
      <c r="HW24" s="1">
        <v>37323</v>
      </c>
      <c r="HX24">
        <v>96.77</v>
      </c>
      <c r="HY24" s="1">
        <v>37104</v>
      </c>
      <c r="HZ24">
        <v>93.424999999999997</v>
      </c>
      <c r="IA24" s="1">
        <v>37470</v>
      </c>
      <c r="IB24">
        <v>98.45</v>
      </c>
      <c r="IC24" s="1">
        <v>37453</v>
      </c>
      <c r="ID24">
        <v>97.9</v>
      </c>
      <c r="IE24" s="1">
        <v>37291</v>
      </c>
      <c r="IF24">
        <v>93.424999999999997</v>
      </c>
      <c r="IG24" s="1">
        <v>37585</v>
      </c>
      <c r="IH24">
        <v>98.545000000000002</v>
      </c>
      <c r="II24" s="1">
        <v>37320</v>
      </c>
      <c r="IJ24">
        <v>93.424999999999997</v>
      </c>
      <c r="IK24" s="1">
        <v>37376</v>
      </c>
      <c r="IL24">
        <v>93.424999999999997</v>
      </c>
      <c r="IM24" s="1">
        <v>37407</v>
      </c>
      <c r="IN24">
        <v>93.424999999999997</v>
      </c>
      <c r="IO24" s="1">
        <v>37439</v>
      </c>
      <c r="IP24">
        <v>93.424999999999997</v>
      </c>
      <c r="IQ24" s="1">
        <v>37785</v>
      </c>
      <c r="IR24">
        <v>99.16</v>
      </c>
      <c r="IS24" s="1">
        <v>37795</v>
      </c>
      <c r="IT24">
        <v>99.09</v>
      </c>
      <c r="IU24" s="1">
        <v>37833</v>
      </c>
      <c r="IV24">
        <v>98.48</v>
      </c>
      <c r="IW24" s="1">
        <v>37656</v>
      </c>
      <c r="IX24">
        <v>93.424999999999997</v>
      </c>
      <c r="IY24" s="1">
        <v>37957</v>
      </c>
      <c r="IZ24">
        <v>98.18</v>
      </c>
      <c r="JA24" s="1">
        <v>38029</v>
      </c>
      <c r="JB24">
        <v>98.605000000000004</v>
      </c>
      <c r="JC24" s="1">
        <v>38030</v>
      </c>
      <c r="JD24">
        <v>98.53</v>
      </c>
      <c r="JE24" s="1">
        <v>38041</v>
      </c>
      <c r="JF24">
        <v>98.38</v>
      </c>
      <c r="JG24" s="1">
        <v>38042</v>
      </c>
      <c r="JH24">
        <v>98.38</v>
      </c>
      <c r="JI24" s="1">
        <v>38042</v>
      </c>
      <c r="JJ24">
        <v>98.38</v>
      </c>
      <c r="JK24" s="1">
        <v>38042</v>
      </c>
      <c r="JL24">
        <v>98.38</v>
      </c>
      <c r="JM24" s="1">
        <v>38042</v>
      </c>
      <c r="JN24">
        <v>98.38</v>
      </c>
      <c r="JO24" s="1">
        <v>38042</v>
      </c>
      <c r="JP24">
        <v>98.38</v>
      </c>
      <c r="JQ24" s="1">
        <v>38042</v>
      </c>
      <c r="JR24">
        <v>98.38</v>
      </c>
      <c r="JS24" s="1">
        <v>38042</v>
      </c>
      <c r="JT24">
        <v>98.38</v>
      </c>
      <c r="JU24" s="1">
        <v>38077</v>
      </c>
      <c r="JV24">
        <v>98.6</v>
      </c>
      <c r="JW24" s="1">
        <v>38110</v>
      </c>
      <c r="JX24">
        <v>97.974999999999994</v>
      </c>
      <c r="JY24" s="1">
        <v>38359</v>
      </c>
      <c r="JZ24">
        <v>96.655000000000001</v>
      </c>
      <c r="KA24" s="1">
        <v>38201</v>
      </c>
      <c r="KB24">
        <v>96.96</v>
      </c>
      <c r="KC24" s="1">
        <v>38264</v>
      </c>
      <c r="KD24">
        <v>96.915000000000006</v>
      </c>
      <c r="KE24" s="1">
        <v>38352</v>
      </c>
      <c r="KF24">
        <v>96.81</v>
      </c>
      <c r="KG24" s="1">
        <v>38293</v>
      </c>
      <c r="KH24">
        <v>96.905000000000001</v>
      </c>
      <c r="KI24" s="1">
        <v>38385</v>
      </c>
      <c r="KJ24">
        <v>96.474999999999994</v>
      </c>
      <c r="KK24" s="1">
        <v>38475</v>
      </c>
      <c r="KL24">
        <v>96.13</v>
      </c>
      <c r="KM24" s="1">
        <v>38414</v>
      </c>
      <c r="KN24">
        <v>96.185000000000002</v>
      </c>
      <c r="KO24" s="1">
        <v>38504</v>
      </c>
      <c r="KP24">
        <v>96.08</v>
      </c>
      <c r="KQ24" s="1">
        <v>38567</v>
      </c>
      <c r="KR24">
        <v>95.79</v>
      </c>
      <c r="KS24" s="1">
        <v>38628</v>
      </c>
      <c r="KT24">
        <v>95.465000000000003</v>
      </c>
      <c r="KU24" s="1">
        <v>38720</v>
      </c>
      <c r="KV24">
        <v>95.265000000000001</v>
      </c>
      <c r="KW24" s="1">
        <v>38658</v>
      </c>
      <c r="KX24">
        <v>95.305000000000007</v>
      </c>
      <c r="KY24" s="1">
        <v>38750</v>
      </c>
      <c r="KZ24">
        <v>95.174999999999997</v>
      </c>
      <c r="LA24" s="1">
        <v>38820</v>
      </c>
      <c r="LB24">
        <v>94.88</v>
      </c>
      <c r="LC24" s="1">
        <v>38840</v>
      </c>
      <c r="LD24">
        <v>94.805000000000007</v>
      </c>
      <c r="LE24" s="1">
        <v>38869</v>
      </c>
      <c r="LF24">
        <v>94.704999999999998</v>
      </c>
      <c r="LG24" s="1">
        <v>38960</v>
      </c>
      <c r="LH24">
        <v>95.02</v>
      </c>
      <c r="LI24" s="1">
        <v>38932</v>
      </c>
      <c r="LJ24">
        <v>94.694999999999993</v>
      </c>
      <c r="LK24" s="1">
        <v>39021</v>
      </c>
      <c r="LL24">
        <v>95.334999999999994</v>
      </c>
      <c r="LM24" s="1">
        <v>39086</v>
      </c>
      <c r="LN24">
        <v>95.334999999999994</v>
      </c>
      <c r="LO24" s="1">
        <v>39114</v>
      </c>
      <c r="LP24">
        <v>94.95</v>
      </c>
      <c r="LQ24" s="1">
        <v>39147</v>
      </c>
      <c r="LR24">
        <v>95.38</v>
      </c>
      <c r="LS24" s="1">
        <v>39233</v>
      </c>
      <c r="LT24">
        <v>94.93</v>
      </c>
      <c r="LU24" s="1">
        <v>39295</v>
      </c>
      <c r="LV24">
        <v>95.275000000000006</v>
      </c>
      <c r="LW24" s="1">
        <v>39324</v>
      </c>
      <c r="LX24">
        <v>95.685000000000002</v>
      </c>
      <c r="LY24" s="1">
        <v>39450</v>
      </c>
      <c r="LZ24">
        <v>97.015000000000001</v>
      </c>
      <c r="MA24" s="1">
        <v>39385</v>
      </c>
      <c r="MB24">
        <v>95.995000000000005</v>
      </c>
      <c r="MC24" s="1">
        <v>39479</v>
      </c>
      <c r="MD24">
        <v>97.784999999999997</v>
      </c>
      <c r="ME24" s="1">
        <v>39540</v>
      </c>
      <c r="MF24">
        <v>97.65</v>
      </c>
      <c r="MG24" s="1">
        <v>39568</v>
      </c>
      <c r="MH24">
        <v>97.254999999999995</v>
      </c>
      <c r="MI24" s="1">
        <v>39601</v>
      </c>
      <c r="MJ24">
        <v>96.87</v>
      </c>
      <c r="MK24" s="1">
        <v>39660</v>
      </c>
      <c r="ML24">
        <v>97.06</v>
      </c>
      <c r="MM24" s="1">
        <v>39693</v>
      </c>
      <c r="MN24">
        <v>96.76</v>
      </c>
      <c r="MO24" s="1">
        <v>39751</v>
      </c>
      <c r="MP24">
        <v>97.605000000000004</v>
      </c>
      <c r="MQ24" s="1">
        <v>39813</v>
      </c>
      <c r="MR24">
        <v>98.424999999999997</v>
      </c>
      <c r="MS24" s="1">
        <v>39847</v>
      </c>
      <c r="MT24">
        <v>98.295000000000002</v>
      </c>
      <c r="MU24" s="1">
        <v>39904</v>
      </c>
      <c r="MV24">
        <v>98.62</v>
      </c>
      <c r="MW24" s="1">
        <v>39937</v>
      </c>
      <c r="MX24">
        <v>98.2</v>
      </c>
      <c r="MY24" s="1">
        <v>39966</v>
      </c>
      <c r="MZ24">
        <v>97.974999999999994</v>
      </c>
      <c r="NA24" s="1">
        <v>40025</v>
      </c>
      <c r="NB24">
        <v>97.64</v>
      </c>
      <c r="NC24" s="1">
        <v>40057</v>
      </c>
      <c r="ND24">
        <v>97.754999999999995</v>
      </c>
      <c r="NE24" s="1">
        <v>40116</v>
      </c>
      <c r="NF24">
        <v>97.8</v>
      </c>
      <c r="NG24" s="1">
        <v>40178</v>
      </c>
      <c r="NH24">
        <v>97.504999999999995</v>
      </c>
      <c r="NI24" s="1">
        <v>40212</v>
      </c>
      <c r="NJ24">
        <v>97.96</v>
      </c>
      <c r="NK24" s="1">
        <v>40267</v>
      </c>
      <c r="NL24">
        <v>97.83</v>
      </c>
      <c r="NM24" s="1">
        <v>40298</v>
      </c>
      <c r="NN24">
        <v>98.135000000000005</v>
      </c>
      <c r="NO24" s="1">
        <v>40331</v>
      </c>
      <c r="NP24">
        <v>98.46</v>
      </c>
      <c r="NQ24" s="1">
        <v>40392</v>
      </c>
      <c r="NR24">
        <v>98.995000000000005</v>
      </c>
      <c r="NS24" s="1">
        <v>40421</v>
      </c>
      <c r="NT24">
        <v>99.174999999999997</v>
      </c>
      <c r="NU24" s="1">
        <v>40483</v>
      </c>
      <c r="NV24">
        <v>99.55</v>
      </c>
      <c r="NW24" s="1">
        <v>40543</v>
      </c>
      <c r="NX24">
        <v>98.814999999999998</v>
      </c>
      <c r="NY24" s="1">
        <v>40576</v>
      </c>
      <c r="NZ24">
        <v>98.594999999999999</v>
      </c>
      <c r="OA24" s="1">
        <v>40631</v>
      </c>
      <c r="OB24">
        <v>98.135000000000005</v>
      </c>
      <c r="OC24" s="1">
        <v>40605</v>
      </c>
      <c r="OD24">
        <v>98.32</v>
      </c>
      <c r="OE24" s="1">
        <v>40631</v>
      </c>
      <c r="OF24">
        <v>98.055000000000007</v>
      </c>
      <c r="OG24" s="1">
        <v>40631</v>
      </c>
      <c r="OH24">
        <v>97.885000000000005</v>
      </c>
      <c r="OI24" s="1">
        <v>40631</v>
      </c>
      <c r="OJ24">
        <v>97.694999999999993</v>
      </c>
      <c r="OK24" s="1">
        <v>40631</v>
      </c>
      <c r="OL24">
        <v>97.605000000000004</v>
      </c>
      <c r="OM24" s="1">
        <v>40631</v>
      </c>
      <c r="ON24">
        <v>97.545000000000002</v>
      </c>
      <c r="OO24" s="1">
        <v>40631</v>
      </c>
      <c r="OP24">
        <v>97.39</v>
      </c>
      <c r="OQ24" s="1">
        <v>40631</v>
      </c>
      <c r="OR24">
        <v>97.32</v>
      </c>
      <c r="OS24" s="1">
        <v>40695</v>
      </c>
      <c r="OT24">
        <v>98.064999999999998</v>
      </c>
      <c r="OU24" s="1">
        <v>40666</v>
      </c>
      <c r="OV24">
        <v>97.584999999999994</v>
      </c>
      <c r="OW24" s="1">
        <v>40757</v>
      </c>
      <c r="OX24">
        <v>98.754999999999995</v>
      </c>
      <c r="OY24" s="1">
        <v>40785</v>
      </c>
      <c r="OZ24">
        <v>99.13</v>
      </c>
      <c r="PA24" s="1">
        <v>40848</v>
      </c>
      <c r="PB24">
        <v>99.204999999999998</v>
      </c>
      <c r="PC24" s="1">
        <v>40941</v>
      </c>
      <c r="PD24">
        <v>99.435000000000002</v>
      </c>
      <c r="PE24" s="1">
        <v>40878</v>
      </c>
      <c r="PF24">
        <v>99.1</v>
      </c>
      <c r="PG24" s="1">
        <v>40970</v>
      </c>
      <c r="PH24">
        <v>99.24</v>
      </c>
      <c r="PI24" s="1">
        <v>41030</v>
      </c>
      <c r="PJ24">
        <v>99.22</v>
      </c>
      <c r="PK24" s="1">
        <v>41060</v>
      </c>
      <c r="PL24">
        <v>99.435000000000002</v>
      </c>
      <c r="PM24" s="1">
        <v>41122</v>
      </c>
      <c r="PN24">
        <v>99.51</v>
      </c>
      <c r="PO24" s="1">
        <v>41151</v>
      </c>
      <c r="PP24">
        <v>99.52</v>
      </c>
      <c r="PQ24" s="1">
        <v>41212</v>
      </c>
      <c r="PR24">
        <v>99.43</v>
      </c>
      <c r="PS24" s="1">
        <v>41246</v>
      </c>
      <c r="PT24">
        <v>99.575000000000003</v>
      </c>
      <c r="PU24" s="1">
        <v>41306</v>
      </c>
      <c r="PV24">
        <v>99.24</v>
      </c>
      <c r="PW24" s="1">
        <v>41338</v>
      </c>
      <c r="PX24">
        <v>99.355000000000004</v>
      </c>
      <c r="PY24" s="1">
        <v>41394</v>
      </c>
      <c r="PZ24">
        <v>99.44</v>
      </c>
      <c r="QA24" s="1">
        <v>41424</v>
      </c>
      <c r="QB24">
        <v>98.99</v>
      </c>
      <c r="QC24" s="1">
        <v>41485</v>
      </c>
      <c r="QD24">
        <v>98.54</v>
      </c>
      <c r="QE24" s="1">
        <v>41515</v>
      </c>
      <c r="QF24">
        <v>98.155000000000001</v>
      </c>
      <c r="QG24" s="1">
        <v>41576</v>
      </c>
      <c r="QH24">
        <v>98.72</v>
      </c>
      <c r="QI24" s="1">
        <v>41610</v>
      </c>
      <c r="QJ24">
        <v>98.69</v>
      </c>
      <c r="QK24" s="1">
        <v>41670</v>
      </c>
      <c r="QL24">
        <v>98.34</v>
      </c>
      <c r="QM24" s="1">
        <v>41729</v>
      </c>
      <c r="QN24">
        <v>97.89</v>
      </c>
    </row>
    <row r="25" spans="1:456">
      <c r="A25" s="1">
        <v>32541</v>
      </c>
      <c r="B25">
        <v>90.66</v>
      </c>
      <c r="C25" s="1">
        <v>32660</v>
      </c>
      <c r="D25">
        <v>90.8</v>
      </c>
      <c r="E25" s="1">
        <v>32689</v>
      </c>
      <c r="F25">
        <v>91.58</v>
      </c>
      <c r="G25" s="1">
        <v>32777</v>
      </c>
      <c r="H25">
        <v>91.33</v>
      </c>
      <c r="I25" s="1">
        <v>32806</v>
      </c>
      <c r="J25">
        <v>91.86</v>
      </c>
      <c r="K25" s="1">
        <v>32791</v>
      </c>
      <c r="L25">
        <v>91.72</v>
      </c>
      <c r="M25" s="1">
        <v>32905</v>
      </c>
      <c r="N25">
        <v>91.86</v>
      </c>
      <c r="O25" s="1">
        <v>32906</v>
      </c>
      <c r="P25">
        <v>91.82</v>
      </c>
      <c r="Q25" s="1">
        <v>32974</v>
      </c>
      <c r="R25">
        <v>91.64</v>
      </c>
      <c r="S25" s="1">
        <v>33057</v>
      </c>
      <c r="T25">
        <v>91.95</v>
      </c>
      <c r="U25" s="1">
        <v>33064</v>
      </c>
      <c r="V25">
        <v>91.87</v>
      </c>
      <c r="W25" s="1">
        <v>33134</v>
      </c>
      <c r="X25">
        <v>92.25</v>
      </c>
      <c r="Y25" s="1">
        <v>33169</v>
      </c>
      <c r="Z25">
        <v>92.32</v>
      </c>
      <c r="AA25" s="1">
        <v>33205</v>
      </c>
      <c r="AB25">
        <v>92.62</v>
      </c>
      <c r="AC25" s="1">
        <v>33235</v>
      </c>
      <c r="AD25">
        <v>93.18</v>
      </c>
      <c r="AE25" s="1">
        <v>33235</v>
      </c>
      <c r="AF25">
        <v>93.19</v>
      </c>
      <c r="AG25" s="1">
        <v>33242</v>
      </c>
      <c r="AH25">
        <v>93.24</v>
      </c>
      <c r="AI25" s="1">
        <v>33304</v>
      </c>
      <c r="AJ25">
        <v>93.67</v>
      </c>
      <c r="AK25" s="1">
        <v>33304</v>
      </c>
      <c r="AL25">
        <v>93.61</v>
      </c>
      <c r="AM25" s="1">
        <v>33364</v>
      </c>
      <c r="AN25">
        <v>93.97</v>
      </c>
      <c r="AO25" s="1">
        <v>33392</v>
      </c>
      <c r="AP25">
        <v>93.95</v>
      </c>
      <c r="AQ25" s="1">
        <v>33315</v>
      </c>
      <c r="AR25">
        <v>93.49</v>
      </c>
      <c r="AS25" s="1">
        <v>33455</v>
      </c>
      <c r="AT25">
        <v>94.03</v>
      </c>
      <c r="AU25" s="1">
        <v>33484</v>
      </c>
      <c r="AV25">
        <v>94.4</v>
      </c>
      <c r="AW25" s="1">
        <v>33494</v>
      </c>
      <c r="AX25">
        <v>94.6</v>
      </c>
      <c r="AY25" s="1">
        <v>33532</v>
      </c>
      <c r="AZ25">
        <v>94.68</v>
      </c>
      <c r="BA25" s="1">
        <v>33529</v>
      </c>
      <c r="BB25">
        <v>94.61</v>
      </c>
      <c r="BC25" s="1">
        <v>33632</v>
      </c>
      <c r="BD25">
        <v>95.9</v>
      </c>
      <c r="BE25" s="1">
        <v>33637</v>
      </c>
      <c r="BF25">
        <v>95.8</v>
      </c>
      <c r="BG25" s="1">
        <v>33640</v>
      </c>
      <c r="BH25">
        <v>95.7</v>
      </c>
      <c r="BI25" s="1">
        <v>33653</v>
      </c>
      <c r="BJ25">
        <v>95.49</v>
      </c>
      <c r="BK25" s="1">
        <v>33694</v>
      </c>
      <c r="BL25">
        <v>94.89</v>
      </c>
      <c r="BM25" s="1">
        <v>33746</v>
      </c>
      <c r="BN25">
        <v>95.62</v>
      </c>
      <c r="BO25" s="1">
        <v>33773</v>
      </c>
      <c r="BP25">
        <v>95.67</v>
      </c>
      <c r="BQ25" s="1">
        <v>33848</v>
      </c>
      <c r="BR25">
        <v>96.71</v>
      </c>
      <c r="BS25" s="1">
        <v>33911</v>
      </c>
      <c r="BT25">
        <v>96.58</v>
      </c>
      <c r="BU25" s="1">
        <v>33966</v>
      </c>
      <c r="BV25">
        <v>96.24</v>
      </c>
      <c r="BW25" s="1">
        <v>34057</v>
      </c>
      <c r="BX25">
        <v>96.76</v>
      </c>
      <c r="BY25" s="1">
        <v>33899</v>
      </c>
      <c r="BZ25">
        <v>96.53</v>
      </c>
      <c r="CA25" s="1">
        <v>34064</v>
      </c>
      <c r="CB25">
        <v>96.73</v>
      </c>
      <c r="CC25" s="1">
        <v>34101</v>
      </c>
      <c r="CD25">
        <v>96.74</v>
      </c>
      <c r="CE25" s="1">
        <v>34149</v>
      </c>
      <c r="CF25">
        <v>96.49</v>
      </c>
      <c r="CG25" s="1">
        <v>34275</v>
      </c>
      <c r="CH25">
        <v>96.7</v>
      </c>
      <c r="CI25" s="1">
        <v>34367</v>
      </c>
      <c r="CJ25">
        <v>96.66</v>
      </c>
      <c r="CK25" s="1">
        <v>34367</v>
      </c>
      <c r="CL25">
        <v>96.54</v>
      </c>
      <c r="CM25" s="1">
        <v>34367</v>
      </c>
      <c r="CN25">
        <v>96.49</v>
      </c>
      <c r="CO25" s="1">
        <v>34372</v>
      </c>
      <c r="CP25">
        <v>96.2</v>
      </c>
      <c r="CQ25" s="1">
        <v>34449</v>
      </c>
      <c r="CR25">
        <v>94.8</v>
      </c>
      <c r="CS25" s="1">
        <v>34449</v>
      </c>
      <c r="CT25">
        <v>95.1</v>
      </c>
      <c r="CU25" s="1">
        <v>34577</v>
      </c>
      <c r="CV25">
        <v>94.55</v>
      </c>
      <c r="CW25" s="1">
        <v>34368</v>
      </c>
      <c r="CX25">
        <v>95.8</v>
      </c>
      <c r="CY25" s="1">
        <v>34577</v>
      </c>
      <c r="CZ25">
        <v>94.22</v>
      </c>
      <c r="DA25" s="1">
        <v>34577</v>
      </c>
      <c r="DB25">
        <v>94.42</v>
      </c>
      <c r="DC25" s="1">
        <v>34631</v>
      </c>
      <c r="DD25">
        <v>93.41</v>
      </c>
      <c r="DE25" s="1">
        <v>34711</v>
      </c>
      <c r="DF25">
        <v>92.55</v>
      </c>
      <c r="DG25" s="1">
        <v>34837</v>
      </c>
      <c r="DH25">
        <v>94.06</v>
      </c>
      <c r="DI25" s="1">
        <v>34841</v>
      </c>
      <c r="DJ25">
        <v>94.08</v>
      </c>
      <c r="DK25" s="1">
        <v>34877</v>
      </c>
      <c r="DL25">
        <v>94.47</v>
      </c>
      <c r="DM25" s="1">
        <v>34992</v>
      </c>
      <c r="DN25">
        <v>94.49</v>
      </c>
      <c r="DO25" s="1">
        <v>35194</v>
      </c>
      <c r="DP25">
        <v>94.05</v>
      </c>
      <c r="DQ25" s="1">
        <v>34962</v>
      </c>
      <c r="DR25">
        <v>94.63</v>
      </c>
      <c r="DS25" s="1">
        <v>34992</v>
      </c>
      <c r="DT25">
        <v>94.56</v>
      </c>
      <c r="DU25" s="1">
        <v>34992</v>
      </c>
      <c r="DV25">
        <v>94.49</v>
      </c>
      <c r="DW25" s="1">
        <v>35101</v>
      </c>
      <c r="DX25">
        <v>95.33</v>
      </c>
      <c r="DY25" s="1">
        <v>35125</v>
      </c>
      <c r="DZ25">
        <v>95.07</v>
      </c>
      <c r="EA25" s="1">
        <v>35124</v>
      </c>
      <c r="EB25">
        <v>94.88</v>
      </c>
      <c r="EC25" s="1">
        <v>35125</v>
      </c>
      <c r="ED25">
        <v>95.05</v>
      </c>
      <c r="EE25" s="1">
        <v>35194</v>
      </c>
      <c r="EF25">
        <v>93.96</v>
      </c>
      <c r="EG25" s="1">
        <v>35339</v>
      </c>
      <c r="EH25">
        <v>94.25</v>
      </c>
      <c r="EI25" s="1">
        <v>35394</v>
      </c>
      <c r="EJ25">
        <v>94.61</v>
      </c>
      <c r="EK25" s="1">
        <v>35409</v>
      </c>
      <c r="EL25">
        <v>94.52</v>
      </c>
      <c r="EM25" s="1">
        <v>35527</v>
      </c>
      <c r="EN25">
        <v>93.89</v>
      </c>
      <c r="EO25" s="1">
        <v>35499</v>
      </c>
      <c r="EP25">
        <v>94.25</v>
      </c>
      <c r="EQ25" s="1">
        <v>35527</v>
      </c>
      <c r="ER25">
        <v>93.8</v>
      </c>
      <c r="ES25" s="1">
        <v>35611</v>
      </c>
      <c r="ET25">
        <v>94.09</v>
      </c>
      <c r="EU25" s="1">
        <v>35611</v>
      </c>
      <c r="EV25">
        <v>94.04</v>
      </c>
      <c r="EW25" s="1">
        <v>35741</v>
      </c>
      <c r="EX25">
        <v>94.33</v>
      </c>
      <c r="EY25" s="1">
        <v>35744</v>
      </c>
      <c r="EZ25">
        <v>94.26</v>
      </c>
      <c r="FA25" s="1">
        <v>35802</v>
      </c>
      <c r="FB25">
        <v>94.55</v>
      </c>
      <c r="FC25" s="1">
        <v>35880</v>
      </c>
      <c r="FD25">
        <v>94.43</v>
      </c>
      <c r="FE25" s="1">
        <v>35881</v>
      </c>
      <c r="FF25">
        <v>94.37</v>
      </c>
      <c r="FG25" s="1">
        <v>35881</v>
      </c>
      <c r="FH25">
        <v>94.39</v>
      </c>
      <c r="FI25" s="1">
        <v>35881</v>
      </c>
      <c r="FJ25">
        <v>94.35</v>
      </c>
      <c r="FK25" s="1">
        <v>35881</v>
      </c>
      <c r="FL25">
        <v>94.39</v>
      </c>
      <c r="FM25" s="1">
        <v>35975</v>
      </c>
      <c r="FN25">
        <v>94.45</v>
      </c>
      <c r="FO25" s="1">
        <v>36059</v>
      </c>
      <c r="FP25">
        <v>95.13</v>
      </c>
      <c r="FQ25" s="1">
        <v>36091</v>
      </c>
      <c r="FR25">
        <v>95.77</v>
      </c>
      <c r="FS25" s="1">
        <v>36192</v>
      </c>
      <c r="FT25">
        <v>95.28</v>
      </c>
      <c r="FU25" s="1">
        <v>36195</v>
      </c>
      <c r="FV25">
        <v>95.2</v>
      </c>
      <c r="FW25" s="1">
        <v>36192</v>
      </c>
      <c r="FX25">
        <v>95.28</v>
      </c>
      <c r="FY25" s="1">
        <v>36195</v>
      </c>
      <c r="FZ25">
        <v>94.99</v>
      </c>
      <c r="GA25" s="1">
        <v>36350</v>
      </c>
      <c r="GB25">
        <v>94.61</v>
      </c>
      <c r="GC25" s="1">
        <v>36441</v>
      </c>
      <c r="GD25">
        <v>94.36</v>
      </c>
      <c r="GE25" s="1">
        <v>36517</v>
      </c>
      <c r="GF25">
        <v>93.87</v>
      </c>
      <c r="GG25" s="1">
        <v>36517</v>
      </c>
      <c r="GH25">
        <v>93.984999999999999</v>
      </c>
      <c r="GI25" s="1">
        <v>36585</v>
      </c>
      <c r="GJ25">
        <v>93.65</v>
      </c>
      <c r="GK25" s="1">
        <v>36623</v>
      </c>
      <c r="GL25">
        <v>93.23</v>
      </c>
      <c r="GM25" s="1">
        <v>36623</v>
      </c>
      <c r="GN25">
        <v>93.38</v>
      </c>
      <c r="GO25" s="1">
        <v>36585</v>
      </c>
      <c r="GP25">
        <v>93.56</v>
      </c>
      <c r="GQ25" s="1">
        <v>36745</v>
      </c>
      <c r="GR25">
        <v>93.32</v>
      </c>
      <c r="GS25" s="1">
        <v>36676</v>
      </c>
      <c r="GT25">
        <v>92.694999999999993</v>
      </c>
      <c r="GU25" s="1">
        <v>36745</v>
      </c>
      <c r="GV25">
        <v>93.31</v>
      </c>
      <c r="GW25" s="1">
        <v>36893</v>
      </c>
      <c r="GX25">
        <v>94.685000000000002</v>
      </c>
      <c r="GY25" s="1">
        <v>36899</v>
      </c>
      <c r="GZ25">
        <v>95.12</v>
      </c>
      <c r="HA25" s="1">
        <v>36900</v>
      </c>
      <c r="HB25">
        <v>95.21</v>
      </c>
      <c r="HC25" s="1">
        <v>36963</v>
      </c>
      <c r="HD25">
        <v>95.43</v>
      </c>
      <c r="HE25" s="1">
        <v>37040</v>
      </c>
      <c r="HF25">
        <v>96.2</v>
      </c>
      <c r="HG25" s="1">
        <v>37091</v>
      </c>
      <c r="HH25">
        <v>96.47</v>
      </c>
      <c r="HI25" s="1">
        <v>37091</v>
      </c>
      <c r="HJ25">
        <v>96.33</v>
      </c>
      <c r="HK25" s="1">
        <v>37078</v>
      </c>
      <c r="HL25">
        <v>96.075000000000003</v>
      </c>
      <c r="HM25" s="1">
        <v>37078</v>
      </c>
      <c r="HN25">
        <v>95.97</v>
      </c>
      <c r="HO25" s="1">
        <v>37167</v>
      </c>
      <c r="HP25">
        <v>97.63</v>
      </c>
      <c r="HQ25" s="1">
        <v>37284</v>
      </c>
      <c r="HR25">
        <v>97.715000000000003</v>
      </c>
      <c r="HS25" s="1">
        <v>37285</v>
      </c>
      <c r="HT25">
        <v>97.71</v>
      </c>
      <c r="HU25" s="1">
        <v>37323</v>
      </c>
      <c r="HV25">
        <v>96.965000000000003</v>
      </c>
      <c r="HW25" s="1">
        <v>37326</v>
      </c>
      <c r="HX25">
        <v>96.78</v>
      </c>
      <c r="HY25" s="1">
        <v>37105</v>
      </c>
      <c r="HZ25">
        <v>93.424999999999997</v>
      </c>
      <c r="IA25" s="1">
        <v>37473</v>
      </c>
      <c r="IB25">
        <v>98.46</v>
      </c>
      <c r="IC25" s="1">
        <v>37454</v>
      </c>
      <c r="ID25">
        <v>97.92</v>
      </c>
      <c r="IE25" s="1">
        <v>37292</v>
      </c>
      <c r="IF25">
        <v>93.424999999999997</v>
      </c>
      <c r="IG25" s="1">
        <v>37586</v>
      </c>
      <c r="IH25">
        <v>98.59</v>
      </c>
      <c r="II25" s="1">
        <v>37321</v>
      </c>
      <c r="IJ25">
        <v>93.424999999999997</v>
      </c>
      <c r="IK25" s="1">
        <v>37377</v>
      </c>
      <c r="IL25">
        <v>93.424999999999997</v>
      </c>
      <c r="IM25" s="1">
        <v>37410</v>
      </c>
      <c r="IN25">
        <v>93.424999999999997</v>
      </c>
      <c r="IO25" s="1">
        <v>37440</v>
      </c>
      <c r="IP25">
        <v>93.424999999999997</v>
      </c>
      <c r="IQ25" s="1">
        <v>37788</v>
      </c>
      <c r="IR25">
        <v>99.13</v>
      </c>
      <c r="IS25" s="1">
        <v>37796</v>
      </c>
      <c r="IT25">
        <v>99.11</v>
      </c>
      <c r="IU25" s="1">
        <v>37834</v>
      </c>
      <c r="IV25">
        <v>98.41</v>
      </c>
      <c r="IW25" s="1">
        <v>37657</v>
      </c>
      <c r="IX25">
        <v>93.424999999999997</v>
      </c>
      <c r="IY25" s="1">
        <v>37958</v>
      </c>
      <c r="IZ25">
        <v>98.165000000000006</v>
      </c>
      <c r="JA25" s="1">
        <v>38030</v>
      </c>
      <c r="JB25">
        <v>98.644999999999996</v>
      </c>
      <c r="JC25" s="1">
        <v>38034</v>
      </c>
      <c r="JD25">
        <v>98.525000000000006</v>
      </c>
      <c r="JE25" s="1">
        <v>38042</v>
      </c>
      <c r="JF25">
        <v>98.38</v>
      </c>
      <c r="JG25" s="1">
        <v>38043</v>
      </c>
      <c r="JH25">
        <v>98.38</v>
      </c>
      <c r="JI25" s="1">
        <v>38043</v>
      </c>
      <c r="JJ25">
        <v>98.38</v>
      </c>
      <c r="JK25" s="1">
        <v>38043</v>
      </c>
      <c r="JL25">
        <v>98.38</v>
      </c>
      <c r="JM25" s="1">
        <v>38043</v>
      </c>
      <c r="JN25">
        <v>98.38</v>
      </c>
      <c r="JO25" s="1">
        <v>38043</v>
      </c>
      <c r="JP25">
        <v>98.38</v>
      </c>
      <c r="JQ25" s="1">
        <v>38043</v>
      </c>
      <c r="JR25">
        <v>98.38</v>
      </c>
      <c r="JS25" s="1">
        <v>38043</v>
      </c>
      <c r="JT25">
        <v>98.38</v>
      </c>
      <c r="JU25" s="1">
        <v>38078</v>
      </c>
      <c r="JV25">
        <v>98.6</v>
      </c>
      <c r="JW25" s="1">
        <v>38111</v>
      </c>
      <c r="JX25">
        <v>97.84</v>
      </c>
      <c r="JY25" s="1">
        <v>38362</v>
      </c>
      <c r="JZ25">
        <v>96.655000000000001</v>
      </c>
      <c r="KA25" s="1">
        <v>38202</v>
      </c>
      <c r="KB25">
        <v>96.954999999999998</v>
      </c>
      <c r="KC25" s="1">
        <v>38265</v>
      </c>
      <c r="KD25">
        <v>96.915000000000006</v>
      </c>
      <c r="KE25" s="1">
        <v>38355</v>
      </c>
      <c r="KF25">
        <v>96.82</v>
      </c>
      <c r="KG25" s="1">
        <v>38294</v>
      </c>
      <c r="KH25">
        <v>96.9</v>
      </c>
      <c r="KI25" s="1">
        <v>38386</v>
      </c>
      <c r="KJ25">
        <v>96.48</v>
      </c>
      <c r="KK25" s="1">
        <v>38476</v>
      </c>
      <c r="KL25">
        <v>96.13</v>
      </c>
      <c r="KM25" s="1">
        <v>38415</v>
      </c>
      <c r="KN25">
        <v>96.245000000000005</v>
      </c>
      <c r="KO25" s="1">
        <v>38505</v>
      </c>
      <c r="KP25">
        <v>96.08</v>
      </c>
      <c r="KQ25" s="1">
        <v>38568</v>
      </c>
      <c r="KR25">
        <v>95.784999999999997</v>
      </c>
      <c r="KS25" s="1">
        <v>38629</v>
      </c>
      <c r="KT25">
        <v>95.46</v>
      </c>
      <c r="KU25" s="1">
        <v>38721</v>
      </c>
      <c r="KV25">
        <v>95.265000000000001</v>
      </c>
      <c r="KW25" s="1">
        <v>38659</v>
      </c>
      <c r="KX25">
        <v>95.13</v>
      </c>
      <c r="KY25" s="1">
        <v>38751</v>
      </c>
      <c r="KZ25">
        <v>95.144999999999996</v>
      </c>
      <c r="LA25" s="1">
        <v>38824</v>
      </c>
      <c r="LB25">
        <v>94.844999999999999</v>
      </c>
      <c r="LC25" s="1">
        <v>38841</v>
      </c>
      <c r="LD25">
        <v>94.765000000000001</v>
      </c>
      <c r="LE25" s="1">
        <v>38870</v>
      </c>
      <c r="LF25">
        <v>94.825000000000003</v>
      </c>
      <c r="LG25" s="1">
        <v>38961</v>
      </c>
      <c r="LH25">
        <v>95.03</v>
      </c>
      <c r="LI25" s="1">
        <v>38933</v>
      </c>
      <c r="LJ25">
        <v>94.77</v>
      </c>
      <c r="LK25" s="1">
        <v>39022</v>
      </c>
      <c r="LL25">
        <v>95.41</v>
      </c>
      <c r="LM25" s="1">
        <v>39087</v>
      </c>
      <c r="LN25">
        <v>95.275000000000006</v>
      </c>
      <c r="LO25" s="1">
        <v>39115</v>
      </c>
      <c r="LP25">
        <v>94.98</v>
      </c>
      <c r="LQ25" s="1">
        <v>39148</v>
      </c>
      <c r="LR25">
        <v>95.43</v>
      </c>
      <c r="LS25" s="1">
        <v>39234</v>
      </c>
      <c r="LT25">
        <v>94.855000000000004</v>
      </c>
      <c r="LU25" s="1">
        <v>39296</v>
      </c>
      <c r="LV25">
        <v>95.275000000000006</v>
      </c>
      <c r="LW25" s="1">
        <v>39325</v>
      </c>
      <c r="LX25">
        <v>95.625</v>
      </c>
      <c r="LY25" s="1">
        <v>39451</v>
      </c>
      <c r="LZ25">
        <v>97.17</v>
      </c>
      <c r="MA25" s="1">
        <v>39386</v>
      </c>
      <c r="MB25">
        <v>95.88</v>
      </c>
      <c r="MC25" s="1">
        <v>39482</v>
      </c>
      <c r="MD25">
        <v>97.805000000000007</v>
      </c>
      <c r="ME25" s="1">
        <v>39541</v>
      </c>
      <c r="MF25">
        <v>97.605000000000004</v>
      </c>
      <c r="MG25" s="1">
        <v>39569</v>
      </c>
      <c r="MH25">
        <v>97.22</v>
      </c>
      <c r="MI25" s="1">
        <v>39602</v>
      </c>
      <c r="MJ25">
        <v>96.984999999999999</v>
      </c>
      <c r="MK25" s="1">
        <v>39661</v>
      </c>
      <c r="ML25">
        <v>97.01</v>
      </c>
      <c r="MM25" s="1">
        <v>39694</v>
      </c>
      <c r="MN25">
        <v>96.805000000000007</v>
      </c>
      <c r="MO25" s="1">
        <v>39752</v>
      </c>
      <c r="MP25">
        <v>97.55</v>
      </c>
      <c r="MQ25" s="1">
        <v>39815</v>
      </c>
      <c r="MR25">
        <v>98.31</v>
      </c>
      <c r="MS25" s="1">
        <v>39848</v>
      </c>
      <c r="MT25">
        <v>98.27</v>
      </c>
      <c r="MU25" s="1">
        <v>39905</v>
      </c>
      <c r="MV25">
        <v>98.55</v>
      </c>
      <c r="MW25" s="1">
        <v>39938</v>
      </c>
      <c r="MX25">
        <v>98.215000000000003</v>
      </c>
      <c r="MY25" s="1">
        <v>39967</v>
      </c>
      <c r="MZ25">
        <v>98.045000000000002</v>
      </c>
      <c r="NA25" s="1">
        <v>40028</v>
      </c>
      <c r="NB25">
        <v>97.44</v>
      </c>
      <c r="NC25" s="1">
        <v>40058</v>
      </c>
      <c r="ND25">
        <v>97.834999999999994</v>
      </c>
      <c r="NE25" s="1">
        <v>40119</v>
      </c>
      <c r="NF25">
        <v>97.76</v>
      </c>
      <c r="NG25" s="1">
        <v>40182</v>
      </c>
      <c r="NH25">
        <v>97.584999999999994</v>
      </c>
      <c r="NI25" s="1">
        <v>40213</v>
      </c>
      <c r="NJ25">
        <v>98.07</v>
      </c>
      <c r="NK25" s="1">
        <v>40268</v>
      </c>
      <c r="NL25">
        <v>97.875</v>
      </c>
      <c r="NM25" s="1">
        <v>40301</v>
      </c>
      <c r="NN25">
        <v>98.075000000000003</v>
      </c>
      <c r="NO25" s="1">
        <v>40332</v>
      </c>
      <c r="NP25">
        <v>98.4</v>
      </c>
      <c r="NQ25" s="1">
        <v>40393</v>
      </c>
      <c r="NR25">
        <v>99.07</v>
      </c>
      <c r="NS25" s="1">
        <v>40422</v>
      </c>
      <c r="NT25">
        <v>99.144999999999996</v>
      </c>
      <c r="NU25" s="1">
        <v>40484</v>
      </c>
      <c r="NV25">
        <v>99.525000000000006</v>
      </c>
      <c r="NW25" s="1">
        <v>40546</v>
      </c>
      <c r="NX25">
        <v>98.79</v>
      </c>
      <c r="NY25" s="1">
        <v>40577</v>
      </c>
      <c r="NZ25">
        <v>98.504999999999995</v>
      </c>
      <c r="OA25" s="1">
        <v>40632</v>
      </c>
      <c r="OB25">
        <v>98.174999999999997</v>
      </c>
      <c r="OC25" s="1">
        <v>40606</v>
      </c>
      <c r="OD25">
        <v>98.48</v>
      </c>
      <c r="OE25" s="1">
        <v>40632</v>
      </c>
      <c r="OF25">
        <v>98.094999999999999</v>
      </c>
      <c r="OG25" s="1">
        <v>40632</v>
      </c>
      <c r="OH25">
        <v>97.94</v>
      </c>
      <c r="OI25" s="1">
        <v>40632</v>
      </c>
      <c r="OJ25">
        <v>97.75</v>
      </c>
      <c r="OK25" s="1">
        <v>40632</v>
      </c>
      <c r="OL25">
        <v>97.66</v>
      </c>
      <c r="OM25" s="1">
        <v>40632</v>
      </c>
      <c r="ON25">
        <v>97.6</v>
      </c>
      <c r="OO25" s="1">
        <v>40632</v>
      </c>
      <c r="OP25">
        <v>97.444999999999993</v>
      </c>
      <c r="OQ25" s="1">
        <v>40632</v>
      </c>
      <c r="OR25">
        <v>97.375</v>
      </c>
      <c r="OS25" s="1">
        <v>40696</v>
      </c>
      <c r="OT25">
        <v>98.03</v>
      </c>
      <c r="OU25" s="1">
        <v>40667</v>
      </c>
      <c r="OV25">
        <v>97.59</v>
      </c>
      <c r="OW25" s="1">
        <v>40758</v>
      </c>
      <c r="OX25">
        <v>98.775000000000006</v>
      </c>
      <c r="OY25" s="1">
        <v>40786</v>
      </c>
      <c r="OZ25">
        <v>99.13</v>
      </c>
      <c r="PA25" s="1">
        <v>40849</v>
      </c>
      <c r="PB25">
        <v>99.24</v>
      </c>
      <c r="PC25" s="1">
        <v>40942</v>
      </c>
      <c r="PD25">
        <v>99.344999999999999</v>
      </c>
      <c r="PE25" s="1">
        <v>40879</v>
      </c>
      <c r="PF25">
        <v>99.1</v>
      </c>
      <c r="PG25" s="1">
        <v>40973</v>
      </c>
      <c r="PH25">
        <v>99.22</v>
      </c>
      <c r="PI25" s="1">
        <v>41031</v>
      </c>
      <c r="PJ25">
        <v>99.23</v>
      </c>
      <c r="PK25" s="1">
        <v>41061</v>
      </c>
      <c r="PL25">
        <v>99.495000000000005</v>
      </c>
      <c r="PM25" s="1">
        <v>41123</v>
      </c>
      <c r="PN25">
        <v>99.53</v>
      </c>
      <c r="PO25" s="1">
        <v>41152</v>
      </c>
      <c r="PP25">
        <v>99.584999999999994</v>
      </c>
      <c r="PQ25" s="1">
        <v>41213</v>
      </c>
      <c r="PR25">
        <v>99.454999999999998</v>
      </c>
      <c r="PS25" s="1">
        <v>41247</v>
      </c>
      <c r="PT25">
        <v>99.584999999999994</v>
      </c>
      <c r="PU25" s="1">
        <v>41309</v>
      </c>
      <c r="PV25">
        <v>99.28</v>
      </c>
      <c r="PW25" s="1">
        <v>41339</v>
      </c>
      <c r="PX25">
        <v>99.325000000000003</v>
      </c>
      <c r="PY25" s="1">
        <v>41395</v>
      </c>
      <c r="PZ25">
        <v>99.46</v>
      </c>
      <c r="QA25" s="1">
        <v>41425</v>
      </c>
      <c r="QB25">
        <v>98.954999999999998</v>
      </c>
      <c r="QC25" s="1">
        <v>41486</v>
      </c>
      <c r="QD25">
        <v>98.52</v>
      </c>
      <c r="QE25" s="1">
        <v>41516</v>
      </c>
      <c r="QF25">
        <v>98.15</v>
      </c>
      <c r="QG25" s="1">
        <v>41577</v>
      </c>
      <c r="QH25">
        <v>98.71</v>
      </c>
      <c r="QI25" s="1">
        <v>41611</v>
      </c>
      <c r="QJ25">
        <v>98.69</v>
      </c>
      <c r="QK25" s="1">
        <v>41673</v>
      </c>
      <c r="QL25">
        <v>98.46</v>
      </c>
      <c r="QM25" s="1">
        <v>41730</v>
      </c>
      <c r="QN25">
        <v>97.88</v>
      </c>
    </row>
    <row r="26" spans="1:456">
      <c r="A26" s="1">
        <v>32542</v>
      </c>
      <c r="B26">
        <v>90.6</v>
      </c>
      <c r="C26" s="1">
        <v>32661</v>
      </c>
      <c r="D26">
        <v>91.15</v>
      </c>
      <c r="E26" s="1">
        <v>32692</v>
      </c>
      <c r="F26">
        <v>91.6</v>
      </c>
      <c r="G26" s="1">
        <v>32778</v>
      </c>
      <c r="H26">
        <v>91.33</v>
      </c>
      <c r="I26" s="1">
        <v>32807</v>
      </c>
      <c r="J26">
        <v>91.84</v>
      </c>
      <c r="K26" s="1">
        <v>32792</v>
      </c>
      <c r="L26">
        <v>91.72</v>
      </c>
      <c r="M26" s="1">
        <v>32906</v>
      </c>
      <c r="N26">
        <v>91.82</v>
      </c>
      <c r="O26" s="1">
        <v>32909</v>
      </c>
      <c r="P26">
        <v>91.8</v>
      </c>
      <c r="Q26" s="1">
        <v>32975</v>
      </c>
      <c r="R26">
        <v>91.64</v>
      </c>
      <c r="S26" s="1">
        <v>33059</v>
      </c>
      <c r="T26">
        <v>91.97</v>
      </c>
      <c r="U26" s="1">
        <v>33065</v>
      </c>
      <c r="V26">
        <v>91.89</v>
      </c>
      <c r="W26" s="1">
        <v>33135</v>
      </c>
      <c r="X26">
        <v>92.21</v>
      </c>
      <c r="Y26" s="1">
        <v>33170</v>
      </c>
      <c r="Z26">
        <v>92.31</v>
      </c>
      <c r="AA26" s="1">
        <v>33206</v>
      </c>
      <c r="AB26">
        <v>92.61</v>
      </c>
      <c r="AC26" s="1">
        <v>33238</v>
      </c>
      <c r="AD26">
        <v>93.22</v>
      </c>
      <c r="AE26" s="1">
        <v>33238</v>
      </c>
      <c r="AF26">
        <v>93.23</v>
      </c>
      <c r="AG26" s="1">
        <v>33245</v>
      </c>
      <c r="AH26">
        <v>93.27</v>
      </c>
      <c r="AI26" s="1">
        <v>33305</v>
      </c>
      <c r="AJ26">
        <v>93.86</v>
      </c>
      <c r="AK26" s="1">
        <v>33305</v>
      </c>
      <c r="AL26">
        <v>93.71</v>
      </c>
      <c r="AM26" s="1">
        <v>33365</v>
      </c>
      <c r="AN26">
        <v>93.97</v>
      </c>
      <c r="AO26" s="1">
        <v>33393</v>
      </c>
      <c r="AP26">
        <v>93.9</v>
      </c>
      <c r="AQ26" s="1">
        <v>33316</v>
      </c>
      <c r="AR26">
        <v>93.35</v>
      </c>
      <c r="AS26" s="1">
        <v>33456</v>
      </c>
      <c r="AT26">
        <v>94.23</v>
      </c>
      <c r="AU26" s="1">
        <v>33485</v>
      </c>
      <c r="AV26">
        <v>94.4</v>
      </c>
      <c r="AW26" s="1">
        <v>33497</v>
      </c>
      <c r="AX26">
        <v>94.6</v>
      </c>
      <c r="AY26" s="1">
        <v>33533</v>
      </c>
      <c r="AZ26">
        <v>94.68</v>
      </c>
      <c r="BA26" s="1">
        <v>33532</v>
      </c>
      <c r="BB26">
        <v>94.57</v>
      </c>
      <c r="BC26" s="1">
        <v>33633</v>
      </c>
      <c r="BD26">
        <v>95.91</v>
      </c>
      <c r="BE26" s="1">
        <v>33638</v>
      </c>
      <c r="BF26">
        <v>95.84</v>
      </c>
      <c r="BG26" s="1">
        <v>33641</v>
      </c>
      <c r="BH26">
        <v>95.86</v>
      </c>
      <c r="BI26" s="1">
        <v>33654</v>
      </c>
      <c r="BJ26">
        <v>95.48</v>
      </c>
      <c r="BK26" s="1">
        <v>33695</v>
      </c>
      <c r="BL26">
        <v>94.99</v>
      </c>
      <c r="BM26" s="1">
        <v>33750</v>
      </c>
      <c r="BN26">
        <v>95.5</v>
      </c>
      <c r="BO26" s="1">
        <v>33774</v>
      </c>
      <c r="BP26">
        <v>95.6</v>
      </c>
      <c r="BQ26" s="1">
        <v>33849</v>
      </c>
      <c r="BR26">
        <v>96.73</v>
      </c>
      <c r="BS26" s="1">
        <v>33912</v>
      </c>
      <c r="BT26">
        <v>96.59</v>
      </c>
      <c r="BU26" s="1">
        <v>33967</v>
      </c>
      <c r="BV26">
        <v>96.24</v>
      </c>
      <c r="BW26" s="1">
        <v>34058</v>
      </c>
      <c r="BX26">
        <v>96.79</v>
      </c>
      <c r="BY26" s="1">
        <v>33900</v>
      </c>
      <c r="BZ26">
        <v>96.47</v>
      </c>
      <c r="CA26" s="1">
        <v>34065</v>
      </c>
      <c r="CB26">
        <v>96.75</v>
      </c>
      <c r="CC26" s="1">
        <v>34102</v>
      </c>
      <c r="CD26">
        <v>96.7</v>
      </c>
      <c r="CE26" s="1">
        <v>34150</v>
      </c>
      <c r="CF26">
        <v>96.48</v>
      </c>
      <c r="CG26" s="1">
        <v>34276</v>
      </c>
      <c r="CH26">
        <v>96.7</v>
      </c>
      <c r="CI26" s="1">
        <v>34368</v>
      </c>
      <c r="CJ26">
        <v>96.57</v>
      </c>
      <c r="CK26" s="1">
        <v>34368</v>
      </c>
      <c r="CL26">
        <v>96.45</v>
      </c>
      <c r="CM26" s="1">
        <v>34368</v>
      </c>
      <c r="CN26">
        <v>96.41</v>
      </c>
      <c r="CO26" s="1">
        <v>34373</v>
      </c>
      <c r="CP26">
        <v>96.2</v>
      </c>
      <c r="CQ26" s="1">
        <v>34450</v>
      </c>
      <c r="CR26">
        <v>94.8</v>
      </c>
      <c r="CS26" s="1">
        <v>34450</v>
      </c>
      <c r="CT26">
        <v>95.1</v>
      </c>
      <c r="CU26" s="1">
        <v>34578</v>
      </c>
      <c r="CV26">
        <v>94.56</v>
      </c>
      <c r="CW26" s="1">
        <v>34369</v>
      </c>
      <c r="CX26">
        <v>95.6</v>
      </c>
      <c r="CY26" s="1">
        <v>34578</v>
      </c>
      <c r="CZ26">
        <v>94.23</v>
      </c>
      <c r="DA26" s="1">
        <v>34578</v>
      </c>
      <c r="DB26">
        <v>94.43</v>
      </c>
      <c r="DC26" s="1">
        <v>34632</v>
      </c>
      <c r="DD26">
        <v>93.4</v>
      </c>
      <c r="DE26" s="1">
        <v>34712</v>
      </c>
      <c r="DF26">
        <v>92.73</v>
      </c>
      <c r="DG26" s="1">
        <v>34838</v>
      </c>
      <c r="DH26">
        <v>94.07</v>
      </c>
      <c r="DI26" s="1">
        <v>34842</v>
      </c>
      <c r="DJ26">
        <v>94.13</v>
      </c>
      <c r="DK26" s="1">
        <v>34878</v>
      </c>
      <c r="DL26">
        <v>94.48</v>
      </c>
      <c r="DM26" s="1">
        <v>34995</v>
      </c>
      <c r="DN26">
        <v>94.47</v>
      </c>
      <c r="DO26" s="1">
        <v>35195</v>
      </c>
      <c r="DP26">
        <v>94.15</v>
      </c>
      <c r="DQ26" s="1">
        <v>34963</v>
      </c>
      <c r="DR26">
        <v>94.57</v>
      </c>
      <c r="DS26" s="1">
        <v>34995</v>
      </c>
      <c r="DT26">
        <v>94.53</v>
      </c>
      <c r="DU26" s="1">
        <v>34995</v>
      </c>
      <c r="DV26">
        <v>94.46</v>
      </c>
      <c r="DW26" s="1">
        <v>35102</v>
      </c>
      <c r="DX26">
        <v>95.34</v>
      </c>
      <c r="DY26" s="1">
        <v>35128</v>
      </c>
      <c r="DZ26">
        <v>95.13</v>
      </c>
      <c r="EA26" s="1">
        <v>35125</v>
      </c>
      <c r="EB26">
        <v>95.06</v>
      </c>
      <c r="EC26" s="1">
        <v>35128</v>
      </c>
      <c r="ED26">
        <v>95.13</v>
      </c>
      <c r="EE26" s="1">
        <v>35195</v>
      </c>
      <c r="EF26">
        <v>94.06</v>
      </c>
      <c r="EG26" s="1">
        <v>35340</v>
      </c>
      <c r="EH26">
        <v>94.29</v>
      </c>
      <c r="EI26" s="1">
        <v>35395</v>
      </c>
      <c r="EJ26">
        <v>94.62</v>
      </c>
      <c r="EK26" s="1">
        <v>35410</v>
      </c>
      <c r="EL26">
        <v>94.46</v>
      </c>
      <c r="EM26" s="1">
        <v>35528</v>
      </c>
      <c r="EN26">
        <v>93.88</v>
      </c>
      <c r="EO26" s="1">
        <v>35500</v>
      </c>
      <c r="EP26">
        <v>94.26</v>
      </c>
      <c r="EQ26" s="1">
        <v>35528</v>
      </c>
      <c r="ER26">
        <v>93.79</v>
      </c>
      <c r="ES26" s="1">
        <v>35612</v>
      </c>
      <c r="ET26">
        <v>94.12</v>
      </c>
      <c r="EU26" s="1">
        <v>35612</v>
      </c>
      <c r="EV26">
        <v>94.07</v>
      </c>
      <c r="EW26" s="1">
        <v>35744</v>
      </c>
      <c r="EX26">
        <v>94.3</v>
      </c>
      <c r="EY26" s="1">
        <v>35746</v>
      </c>
      <c r="EZ26">
        <v>94.26</v>
      </c>
      <c r="FA26" s="1">
        <v>35803</v>
      </c>
      <c r="FB26">
        <v>94.66</v>
      </c>
      <c r="FC26" s="1">
        <v>35881</v>
      </c>
      <c r="FD26">
        <v>94.41</v>
      </c>
      <c r="FE26" s="1">
        <v>35884</v>
      </c>
      <c r="FF26">
        <v>94.35</v>
      </c>
      <c r="FG26" s="1">
        <v>35884</v>
      </c>
      <c r="FH26">
        <v>94.37</v>
      </c>
      <c r="FI26" s="1">
        <v>35884</v>
      </c>
      <c r="FJ26">
        <v>94.33</v>
      </c>
      <c r="FK26" s="1">
        <v>35884</v>
      </c>
      <c r="FL26">
        <v>94.37</v>
      </c>
      <c r="FM26" s="1">
        <v>35976</v>
      </c>
      <c r="FN26">
        <v>94.47</v>
      </c>
      <c r="FO26" s="1">
        <v>36060</v>
      </c>
      <c r="FP26">
        <v>95.13</v>
      </c>
      <c r="FQ26" s="1">
        <v>36094</v>
      </c>
      <c r="FR26">
        <v>95.71</v>
      </c>
      <c r="FS26" s="1">
        <v>36193</v>
      </c>
      <c r="FT26">
        <v>95.27</v>
      </c>
      <c r="FU26" s="1">
        <v>36196</v>
      </c>
      <c r="FV26">
        <v>95.18</v>
      </c>
      <c r="FW26" s="1">
        <v>36193</v>
      </c>
      <c r="FX26">
        <v>95.27</v>
      </c>
      <c r="FY26" s="1">
        <v>36196</v>
      </c>
      <c r="FZ26">
        <v>94.97</v>
      </c>
      <c r="GA26" s="1">
        <v>36353</v>
      </c>
      <c r="GB26">
        <v>94.63</v>
      </c>
      <c r="GC26" s="1">
        <v>36445</v>
      </c>
      <c r="GD26">
        <v>94.33</v>
      </c>
      <c r="GE26" s="1">
        <v>36521</v>
      </c>
      <c r="GF26">
        <v>93.86</v>
      </c>
      <c r="GG26" s="1">
        <v>36521</v>
      </c>
      <c r="GH26">
        <v>93.974999999999994</v>
      </c>
      <c r="GI26" s="1">
        <v>36586</v>
      </c>
      <c r="GJ26">
        <v>93.66</v>
      </c>
      <c r="GK26" s="1">
        <v>36626</v>
      </c>
      <c r="GL26">
        <v>93.28</v>
      </c>
      <c r="GM26" s="1">
        <v>36626</v>
      </c>
      <c r="GN26">
        <v>93.42</v>
      </c>
      <c r="GO26" s="1">
        <v>36586</v>
      </c>
      <c r="GP26">
        <v>93.57</v>
      </c>
      <c r="GQ26" s="1">
        <v>36746</v>
      </c>
      <c r="GR26">
        <v>93.35</v>
      </c>
      <c r="GS26" s="1">
        <v>36677</v>
      </c>
      <c r="GT26">
        <v>92.704999999999998</v>
      </c>
      <c r="GU26" s="1">
        <v>36746</v>
      </c>
      <c r="GV26">
        <v>93.34</v>
      </c>
      <c r="GW26" s="1">
        <v>36894</v>
      </c>
      <c r="GX26">
        <v>94.86</v>
      </c>
      <c r="GY26" s="1">
        <v>36900</v>
      </c>
      <c r="GZ26">
        <v>95.04</v>
      </c>
      <c r="HA26" s="1">
        <v>36901</v>
      </c>
      <c r="HB26">
        <v>95.13</v>
      </c>
      <c r="HC26" s="1">
        <v>36964</v>
      </c>
      <c r="HD26">
        <v>95.57</v>
      </c>
      <c r="HE26" s="1">
        <v>37041</v>
      </c>
      <c r="HF26">
        <v>96.21</v>
      </c>
      <c r="HG26" s="1">
        <v>37092</v>
      </c>
      <c r="HH26">
        <v>96.46</v>
      </c>
      <c r="HI26" s="1">
        <v>37092</v>
      </c>
      <c r="HJ26">
        <v>96.32</v>
      </c>
      <c r="HK26" s="1">
        <v>37081</v>
      </c>
      <c r="HL26">
        <v>96.075000000000003</v>
      </c>
      <c r="HM26" s="1">
        <v>37081</v>
      </c>
      <c r="HN26">
        <v>95.97</v>
      </c>
      <c r="HO26" s="1">
        <v>37168</v>
      </c>
      <c r="HP26">
        <v>97.63</v>
      </c>
      <c r="HQ26" s="1">
        <v>37285</v>
      </c>
      <c r="HR26">
        <v>97.805000000000007</v>
      </c>
      <c r="HS26" s="1">
        <v>37286</v>
      </c>
      <c r="HT26">
        <v>97.67</v>
      </c>
      <c r="HU26" s="1">
        <v>37326</v>
      </c>
      <c r="HV26">
        <v>96.974999999999994</v>
      </c>
      <c r="HW26" s="1">
        <v>37327</v>
      </c>
      <c r="HX26">
        <v>96.82</v>
      </c>
      <c r="HY26" s="1">
        <v>37106</v>
      </c>
      <c r="HZ26">
        <v>93.424999999999997</v>
      </c>
      <c r="IA26" s="1">
        <v>37474</v>
      </c>
      <c r="IB26">
        <v>98.405000000000001</v>
      </c>
      <c r="IC26" s="1">
        <v>37455</v>
      </c>
      <c r="ID26">
        <v>97.94</v>
      </c>
      <c r="IE26" s="1">
        <v>37293</v>
      </c>
      <c r="IF26">
        <v>93.424999999999997</v>
      </c>
      <c r="IG26" s="1">
        <v>37587</v>
      </c>
      <c r="IH26">
        <v>98.525000000000006</v>
      </c>
      <c r="II26" s="1">
        <v>37322</v>
      </c>
      <c r="IJ26">
        <v>93.424999999999997</v>
      </c>
      <c r="IK26" s="1">
        <v>37378</v>
      </c>
      <c r="IL26">
        <v>93.424999999999997</v>
      </c>
      <c r="IM26" s="1">
        <v>37411</v>
      </c>
      <c r="IN26">
        <v>93.424999999999997</v>
      </c>
      <c r="IO26" s="1">
        <v>37442</v>
      </c>
      <c r="IP26">
        <v>93.424999999999997</v>
      </c>
      <c r="IQ26" s="1">
        <v>37789</v>
      </c>
      <c r="IR26">
        <v>99.07</v>
      </c>
      <c r="IS26" s="1">
        <v>37797</v>
      </c>
      <c r="IT26">
        <v>98.95</v>
      </c>
      <c r="IU26" s="1">
        <v>37837</v>
      </c>
      <c r="IV26">
        <v>98.49</v>
      </c>
      <c r="IW26" s="1">
        <v>37658</v>
      </c>
      <c r="IX26">
        <v>93.424999999999997</v>
      </c>
      <c r="IY26" s="1">
        <v>37959</v>
      </c>
      <c r="IZ26">
        <v>98.204999999999998</v>
      </c>
      <c r="JA26" s="1">
        <v>38034</v>
      </c>
      <c r="JB26">
        <v>98.64</v>
      </c>
      <c r="JC26" s="1">
        <v>38035</v>
      </c>
      <c r="JD26">
        <v>98.534999999999997</v>
      </c>
      <c r="JE26" s="1">
        <v>38043</v>
      </c>
      <c r="JF26">
        <v>98.38</v>
      </c>
      <c r="JG26" s="1">
        <v>38044</v>
      </c>
      <c r="JH26">
        <v>98.38</v>
      </c>
      <c r="JI26" s="1">
        <v>38044</v>
      </c>
      <c r="JJ26">
        <v>98.38</v>
      </c>
      <c r="JK26" s="1">
        <v>38044</v>
      </c>
      <c r="JL26">
        <v>98.38</v>
      </c>
      <c r="JM26" s="1">
        <v>38044</v>
      </c>
      <c r="JN26">
        <v>98.38</v>
      </c>
      <c r="JO26" s="1">
        <v>38044</v>
      </c>
      <c r="JP26">
        <v>98.38</v>
      </c>
      <c r="JQ26" s="1">
        <v>38044</v>
      </c>
      <c r="JR26">
        <v>98.38</v>
      </c>
      <c r="JS26" s="1">
        <v>38044</v>
      </c>
      <c r="JT26">
        <v>98.38</v>
      </c>
      <c r="JU26" s="1">
        <v>38079</v>
      </c>
      <c r="JV26">
        <v>98.594999999999999</v>
      </c>
      <c r="JW26" s="1">
        <v>38112</v>
      </c>
      <c r="JX26">
        <v>97.844999999999999</v>
      </c>
      <c r="JY26" s="1">
        <v>38363</v>
      </c>
      <c r="JZ26">
        <v>96.605000000000004</v>
      </c>
      <c r="KA26" s="1">
        <v>38203</v>
      </c>
      <c r="KB26">
        <v>96.96</v>
      </c>
      <c r="KC26" s="1">
        <v>38266</v>
      </c>
      <c r="KD26">
        <v>96.915000000000006</v>
      </c>
      <c r="KE26" s="1">
        <v>38356</v>
      </c>
      <c r="KF26">
        <v>96.82</v>
      </c>
      <c r="KG26" s="1">
        <v>38295</v>
      </c>
      <c r="KH26">
        <v>96.9</v>
      </c>
      <c r="KI26" s="1">
        <v>38387</v>
      </c>
      <c r="KJ26">
        <v>96.48</v>
      </c>
      <c r="KK26" s="1">
        <v>38477</v>
      </c>
      <c r="KL26">
        <v>96.13</v>
      </c>
      <c r="KM26" s="1">
        <v>38418</v>
      </c>
      <c r="KN26">
        <v>96.245000000000005</v>
      </c>
      <c r="KO26" s="1">
        <v>38506</v>
      </c>
      <c r="KP26">
        <v>96.08</v>
      </c>
      <c r="KQ26" s="1">
        <v>38569</v>
      </c>
      <c r="KR26">
        <v>95.784999999999997</v>
      </c>
      <c r="KS26" s="1">
        <v>38630</v>
      </c>
      <c r="KT26">
        <v>95.46</v>
      </c>
      <c r="KU26" s="1">
        <v>38722</v>
      </c>
      <c r="KV26">
        <v>95.38</v>
      </c>
      <c r="KW26" s="1">
        <v>38660</v>
      </c>
      <c r="KX26">
        <v>95.13</v>
      </c>
      <c r="KY26" s="1">
        <v>38754</v>
      </c>
      <c r="KZ26">
        <v>95.11</v>
      </c>
      <c r="LA26" s="1">
        <v>38825</v>
      </c>
      <c r="LB26">
        <v>94.93</v>
      </c>
      <c r="LC26" s="1">
        <v>38842</v>
      </c>
      <c r="LD26">
        <v>94.795000000000002</v>
      </c>
      <c r="LE26" s="1">
        <v>38873</v>
      </c>
      <c r="LF26">
        <v>94.754999999999995</v>
      </c>
      <c r="LG26" s="1">
        <v>38965</v>
      </c>
      <c r="LH26">
        <v>95.02</v>
      </c>
      <c r="LI26" s="1">
        <v>38936</v>
      </c>
      <c r="LJ26">
        <v>94.74</v>
      </c>
      <c r="LK26" s="1">
        <v>39023</v>
      </c>
      <c r="LL26">
        <v>95.38</v>
      </c>
      <c r="LM26" s="1">
        <v>39090</v>
      </c>
      <c r="LN26">
        <v>95.24</v>
      </c>
      <c r="LO26" s="1">
        <v>39118</v>
      </c>
      <c r="LP26">
        <v>95.004999999999995</v>
      </c>
      <c r="LQ26" s="1">
        <v>39149</v>
      </c>
      <c r="LR26">
        <v>95.405000000000001</v>
      </c>
      <c r="LS26" s="1">
        <v>39237</v>
      </c>
      <c r="LT26">
        <v>94.86</v>
      </c>
      <c r="LU26" s="1">
        <v>39297</v>
      </c>
      <c r="LV26">
        <v>95.375</v>
      </c>
      <c r="LW26" s="1">
        <v>39329</v>
      </c>
      <c r="LX26">
        <v>95.635000000000005</v>
      </c>
      <c r="LY26" s="1">
        <v>39454</v>
      </c>
      <c r="LZ26">
        <v>97.14</v>
      </c>
      <c r="MA26" s="1">
        <v>39387</v>
      </c>
      <c r="MB26">
        <v>96.015000000000001</v>
      </c>
      <c r="MC26" s="1">
        <v>39483</v>
      </c>
      <c r="MD26">
        <v>97.9</v>
      </c>
      <c r="ME26" s="1">
        <v>39542</v>
      </c>
      <c r="MF26">
        <v>97.74</v>
      </c>
      <c r="MG26" s="1">
        <v>39570</v>
      </c>
      <c r="MH26">
        <v>96.95</v>
      </c>
      <c r="MI26" s="1">
        <v>39603</v>
      </c>
      <c r="MJ26">
        <v>96.995000000000005</v>
      </c>
      <c r="MK26" s="1">
        <v>39664</v>
      </c>
      <c r="ML26">
        <v>96.87</v>
      </c>
      <c r="MM26" s="1">
        <v>39695</v>
      </c>
      <c r="MN26">
        <v>97</v>
      </c>
      <c r="MO26" s="1">
        <v>39755</v>
      </c>
      <c r="MP26">
        <v>97.584999999999994</v>
      </c>
      <c r="MQ26" s="1">
        <v>39818</v>
      </c>
      <c r="MR26">
        <v>98.37</v>
      </c>
      <c r="MS26" s="1">
        <v>39849</v>
      </c>
      <c r="MT26">
        <v>98.265000000000001</v>
      </c>
      <c r="MU26" s="1">
        <v>39906</v>
      </c>
      <c r="MV26">
        <v>98.44</v>
      </c>
      <c r="MW26" s="1">
        <v>39939</v>
      </c>
      <c r="MX26">
        <v>98.27</v>
      </c>
      <c r="MY26" s="1">
        <v>39968</v>
      </c>
      <c r="MZ26">
        <v>97.91</v>
      </c>
      <c r="NA26" s="1">
        <v>40029</v>
      </c>
      <c r="NB26">
        <v>97.375</v>
      </c>
      <c r="NC26" s="1">
        <v>40059</v>
      </c>
      <c r="ND26">
        <v>97.82</v>
      </c>
      <c r="NE26" s="1">
        <v>40120</v>
      </c>
      <c r="NF26">
        <v>97.73</v>
      </c>
      <c r="NG26" s="1">
        <v>40183</v>
      </c>
      <c r="NH26">
        <v>97.7</v>
      </c>
      <c r="NI26" s="1">
        <v>40214</v>
      </c>
      <c r="NJ26">
        <v>98.21</v>
      </c>
      <c r="NK26" s="1">
        <v>40269</v>
      </c>
      <c r="NL26">
        <v>97.86</v>
      </c>
      <c r="NM26" s="1">
        <v>40302</v>
      </c>
      <c r="NN26">
        <v>98.135000000000005</v>
      </c>
      <c r="NO26" s="1">
        <v>40333</v>
      </c>
      <c r="NP26">
        <v>98.57</v>
      </c>
      <c r="NQ26" s="1">
        <v>40394</v>
      </c>
      <c r="NR26">
        <v>99.01</v>
      </c>
      <c r="NS26" s="1">
        <v>40423</v>
      </c>
      <c r="NT26">
        <v>99.13</v>
      </c>
      <c r="NU26" s="1">
        <v>40485</v>
      </c>
      <c r="NV26">
        <v>99.52</v>
      </c>
      <c r="NW26" s="1">
        <v>40547</v>
      </c>
      <c r="NX26">
        <v>98.77</v>
      </c>
      <c r="NY26" s="1">
        <v>40578</v>
      </c>
      <c r="NZ26">
        <v>98.394999999999996</v>
      </c>
      <c r="OA26" s="1">
        <v>40633</v>
      </c>
      <c r="OB26">
        <v>98.18</v>
      </c>
      <c r="OC26" s="1">
        <v>40609</v>
      </c>
      <c r="OD26">
        <v>98.48</v>
      </c>
      <c r="OE26" s="1">
        <v>40633</v>
      </c>
      <c r="OF26">
        <v>98.094999999999999</v>
      </c>
      <c r="OG26" s="1">
        <v>40633</v>
      </c>
      <c r="OH26">
        <v>97.935000000000002</v>
      </c>
      <c r="OI26" s="1">
        <v>40633</v>
      </c>
      <c r="OJ26">
        <v>97.74</v>
      </c>
      <c r="OK26" s="1">
        <v>40633</v>
      </c>
      <c r="OL26">
        <v>97.65</v>
      </c>
      <c r="OM26" s="1">
        <v>40633</v>
      </c>
      <c r="ON26">
        <v>97.59</v>
      </c>
      <c r="OO26" s="1">
        <v>40633</v>
      </c>
      <c r="OP26">
        <v>97.435000000000002</v>
      </c>
      <c r="OQ26" s="1">
        <v>40633</v>
      </c>
      <c r="OR26">
        <v>97.355000000000004</v>
      </c>
      <c r="OS26" s="1">
        <v>40697</v>
      </c>
      <c r="OT26">
        <v>98.07</v>
      </c>
      <c r="OU26" s="1">
        <v>40668</v>
      </c>
      <c r="OV26">
        <v>97.65</v>
      </c>
      <c r="OW26" s="1">
        <v>40759</v>
      </c>
      <c r="OX26">
        <v>98.86</v>
      </c>
      <c r="OY26" s="1">
        <v>40787</v>
      </c>
      <c r="OZ26">
        <v>99.215000000000003</v>
      </c>
      <c r="PA26" s="1">
        <v>40850</v>
      </c>
      <c r="PB26">
        <v>99.23</v>
      </c>
      <c r="PC26" s="1">
        <v>40945</v>
      </c>
      <c r="PD26">
        <v>99.37</v>
      </c>
      <c r="PE26" s="1">
        <v>40882</v>
      </c>
      <c r="PF26">
        <v>99.1</v>
      </c>
      <c r="PG26" s="1">
        <v>40974</v>
      </c>
      <c r="PH26">
        <v>99.26</v>
      </c>
      <c r="PI26" s="1">
        <v>41032</v>
      </c>
      <c r="PJ26">
        <v>99.23</v>
      </c>
      <c r="PK26" s="1">
        <v>41064</v>
      </c>
      <c r="PL26">
        <v>99.465000000000003</v>
      </c>
      <c r="PM26" s="1">
        <v>41124</v>
      </c>
      <c r="PN26">
        <v>99.47</v>
      </c>
      <c r="PO26" s="1">
        <v>41156</v>
      </c>
      <c r="PP26">
        <v>99.59</v>
      </c>
      <c r="PQ26" s="1">
        <v>41214</v>
      </c>
      <c r="PR26">
        <v>99.465000000000003</v>
      </c>
      <c r="PS26" s="1">
        <v>41248</v>
      </c>
      <c r="PT26">
        <v>99.6</v>
      </c>
      <c r="PU26" s="1">
        <v>41310</v>
      </c>
      <c r="PV26">
        <v>99.24</v>
      </c>
      <c r="PW26" s="1">
        <v>41340</v>
      </c>
      <c r="PX26">
        <v>99.28</v>
      </c>
      <c r="PY26" s="1">
        <v>41396</v>
      </c>
      <c r="PZ26">
        <v>99.48</v>
      </c>
      <c r="QA26" s="1">
        <v>41428</v>
      </c>
      <c r="QB26">
        <v>98.97</v>
      </c>
      <c r="QC26" s="1">
        <v>41487</v>
      </c>
      <c r="QD26">
        <v>98.4</v>
      </c>
      <c r="QE26" s="1">
        <v>41520</v>
      </c>
      <c r="QF26">
        <v>98.094999999999999</v>
      </c>
      <c r="QG26" s="1">
        <v>41578</v>
      </c>
      <c r="QH26">
        <v>98.73</v>
      </c>
      <c r="QI26" s="1">
        <v>41612</v>
      </c>
      <c r="QJ26">
        <v>98.644999999999996</v>
      </c>
      <c r="QK26" s="1">
        <v>41674</v>
      </c>
      <c r="QL26">
        <v>98.444999999999993</v>
      </c>
      <c r="QM26" s="1">
        <v>41731</v>
      </c>
      <c r="QN26">
        <v>97.81</v>
      </c>
    </row>
    <row r="27" spans="1:456">
      <c r="A27" s="1">
        <v>32545</v>
      </c>
      <c r="B27">
        <v>90.55</v>
      </c>
      <c r="C27" s="1">
        <v>32664</v>
      </c>
      <c r="D27">
        <v>91.13</v>
      </c>
      <c r="E27" s="1">
        <v>32694</v>
      </c>
      <c r="F27">
        <v>91.64</v>
      </c>
      <c r="G27" s="1">
        <v>32779</v>
      </c>
      <c r="H27">
        <v>91.3</v>
      </c>
      <c r="I27" s="1">
        <v>32808</v>
      </c>
      <c r="J27">
        <v>91.85</v>
      </c>
      <c r="K27" s="1">
        <v>32793</v>
      </c>
      <c r="L27">
        <v>91.78</v>
      </c>
      <c r="M27" s="1">
        <v>32909</v>
      </c>
      <c r="N27">
        <v>91.8</v>
      </c>
      <c r="O27" s="1">
        <v>32910</v>
      </c>
      <c r="P27">
        <v>91.78</v>
      </c>
      <c r="Q27" s="1">
        <v>32979</v>
      </c>
      <c r="R27">
        <v>91.64</v>
      </c>
      <c r="S27" s="1">
        <v>33060</v>
      </c>
      <c r="T27">
        <v>91.9</v>
      </c>
      <c r="U27" s="1">
        <v>33066</v>
      </c>
      <c r="V27">
        <v>92.02</v>
      </c>
      <c r="W27" s="1">
        <v>33136</v>
      </c>
      <c r="X27">
        <v>92.2</v>
      </c>
      <c r="Y27" s="1">
        <v>33171</v>
      </c>
      <c r="Z27">
        <v>92.36</v>
      </c>
      <c r="AA27" s="1">
        <v>33207</v>
      </c>
      <c r="AB27">
        <v>92.64</v>
      </c>
      <c r="AC27" s="1">
        <v>33240</v>
      </c>
      <c r="AD27">
        <v>93.24</v>
      </c>
      <c r="AE27" s="1">
        <v>33240</v>
      </c>
      <c r="AF27">
        <v>93.27</v>
      </c>
      <c r="AG27" s="1">
        <v>33246</v>
      </c>
      <c r="AH27">
        <v>93.37</v>
      </c>
      <c r="AI27" s="1">
        <v>33308</v>
      </c>
      <c r="AJ27">
        <v>93.87</v>
      </c>
      <c r="AK27" s="1">
        <v>33308</v>
      </c>
      <c r="AL27">
        <v>93.79</v>
      </c>
      <c r="AM27" s="1">
        <v>33366</v>
      </c>
      <c r="AN27">
        <v>93.97</v>
      </c>
      <c r="AO27" s="1">
        <v>33394</v>
      </c>
      <c r="AP27">
        <v>93.85</v>
      </c>
      <c r="AQ27" s="1">
        <v>33317</v>
      </c>
      <c r="AR27">
        <v>93.39</v>
      </c>
      <c r="AS27" s="1">
        <v>33457</v>
      </c>
      <c r="AT27">
        <v>94.3</v>
      </c>
      <c r="AU27" s="1">
        <v>33486</v>
      </c>
      <c r="AV27">
        <v>94.41</v>
      </c>
      <c r="AW27" s="1">
        <v>33498</v>
      </c>
      <c r="AX27">
        <v>94.55</v>
      </c>
      <c r="AY27" s="1">
        <v>33534</v>
      </c>
      <c r="AZ27">
        <v>94.68</v>
      </c>
      <c r="BA27" s="1">
        <v>33533</v>
      </c>
      <c r="BB27">
        <v>94.57</v>
      </c>
      <c r="BC27" s="1">
        <v>33634</v>
      </c>
      <c r="BD27">
        <v>95.92</v>
      </c>
      <c r="BE27" s="1">
        <v>33639</v>
      </c>
      <c r="BF27">
        <v>95.84</v>
      </c>
      <c r="BG27" s="1">
        <v>33644</v>
      </c>
      <c r="BH27">
        <v>95.89</v>
      </c>
      <c r="BI27" s="1">
        <v>33655</v>
      </c>
      <c r="BJ27">
        <v>95.3</v>
      </c>
      <c r="BK27" s="1">
        <v>33696</v>
      </c>
      <c r="BL27">
        <v>95.01</v>
      </c>
      <c r="BM27" s="1">
        <v>33751</v>
      </c>
      <c r="BN27">
        <v>95.54</v>
      </c>
      <c r="BO27" s="1">
        <v>33777</v>
      </c>
      <c r="BP27">
        <v>95.62</v>
      </c>
      <c r="BQ27" s="1">
        <v>33850</v>
      </c>
      <c r="BR27">
        <v>96.75</v>
      </c>
      <c r="BS27" s="1">
        <v>33913</v>
      </c>
      <c r="BT27">
        <v>96.61</v>
      </c>
      <c r="BU27" s="1">
        <v>33968</v>
      </c>
      <c r="BV27">
        <v>96.27</v>
      </c>
      <c r="BW27" s="1">
        <v>34059</v>
      </c>
      <c r="BX27">
        <v>96.78</v>
      </c>
      <c r="BY27" s="1">
        <v>33903</v>
      </c>
      <c r="BZ27">
        <v>96.46</v>
      </c>
      <c r="CA27" s="1">
        <v>34066</v>
      </c>
      <c r="CB27">
        <v>96.75</v>
      </c>
      <c r="CC27" s="1">
        <v>34103</v>
      </c>
      <c r="CD27">
        <v>96.66</v>
      </c>
      <c r="CE27" s="1">
        <v>34151</v>
      </c>
      <c r="CF27">
        <v>96.56</v>
      </c>
      <c r="CG27" s="1">
        <v>34277</v>
      </c>
      <c r="CH27">
        <v>96.71</v>
      </c>
      <c r="CI27" s="1">
        <v>34369</v>
      </c>
      <c r="CJ27">
        <v>96.5</v>
      </c>
      <c r="CK27" s="1">
        <v>34369</v>
      </c>
      <c r="CL27">
        <v>96.36</v>
      </c>
      <c r="CM27" s="1">
        <v>34369</v>
      </c>
      <c r="CN27">
        <v>96.33</v>
      </c>
      <c r="CO27" s="1">
        <v>34374</v>
      </c>
      <c r="CP27">
        <v>96.21</v>
      </c>
      <c r="CQ27" s="1">
        <v>34452</v>
      </c>
      <c r="CR27">
        <v>94.8</v>
      </c>
      <c r="CS27" s="1">
        <v>34452</v>
      </c>
      <c r="CT27">
        <v>95.04</v>
      </c>
      <c r="CU27" s="1">
        <v>34579</v>
      </c>
      <c r="CV27">
        <v>94.57</v>
      </c>
      <c r="CW27" s="1">
        <v>34372</v>
      </c>
      <c r="CX27">
        <v>95.6</v>
      </c>
      <c r="CY27" s="1">
        <v>34579</v>
      </c>
      <c r="CZ27">
        <v>94.24</v>
      </c>
      <c r="DA27" s="1">
        <v>34579</v>
      </c>
      <c r="DB27">
        <v>94.44</v>
      </c>
      <c r="DC27" s="1">
        <v>34633</v>
      </c>
      <c r="DD27">
        <v>93.4</v>
      </c>
      <c r="DE27" s="1">
        <v>34716</v>
      </c>
      <c r="DF27">
        <v>92.7</v>
      </c>
      <c r="DG27" s="1">
        <v>34841</v>
      </c>
      <c r="DH27">
        <v>94.06</v>
      </c>
      <c r="DI27" s="1">
        <v>34843</v>
      </c>
      <c r="DJ27">
        <v>94.27</v>
      </c>
      <c r="DK27" s="1">
        <v>34879</v>
      </c>
      <c r="DL27">
        <v>94.25</v>
      </c>
      <c r="DM27" s="1">
        <v>34996</v>
      </c>
      <c r="DN27">
        <v>94.51</v>
      </c>
      <c r="DO27" s="1">
        <v>35198</v>
      </c>
      <c r="DP27">
        <v>94.17</v>
      </c>
      <c r="DQ27" s="1">
        <v>34964</v>
      </c>
      <c r="DR27">
        <v>94.56</v>
      </c>
      <c r="DS27" s="1">
        <v>34996</v>
      </c>
      <c r="DT27">
        <v>94.57</v>
      </c>
      <c r="DU27" s="1">
        <v>34996</v>
      </c>
      <c r="DV27">
        <v>94.5</v>
      </c>
      <c r="DW27" s="1">
        <v>35103</v>
      </c>
      <c r="DX27">
        <v>95.35</v>
      </c>
      <c r="DY27" s="1">
        <v>35129</v>
      </c>
      <c r="DZ27">
        <v>95.05</v>
      </c>
      <c r="EA27" s="1">
        <v>35128</v>
      </c>
      <c r="EB27">
        <v>95.13</v>
      </c>
      <c r="EC27" s="1">
        <v>35129</v>
      </c>
      <c r="ED27">
        <v>95.05</v>
      </c>
      <c r="EE27" s="1">
        <v>35198</v>
      </c>
      <c r="EF27">
        <v>94.08</v>
      </c>
      <c r="EG27" s="1">
        <v>35341</v>
      </c>
      <c r="EH27">
        <v>94.28</v>
      </c>
      <c r="EI27" s="1">
        <v>35396</v>
      </c>
      <c r="EJ27">
        <v>94.63</v>
      </c>
      <c r="EK27" s="1">
        <v>35411</v>
      </c>
      <c r="EL27">
        <v>94.44</v>
      </c>
      <c r="EM27" s="1">
        <v>35529</v>
      </c>
      <c r="EN27">
        <v>93.89</v>
      </c>
      <c r="EO27" s="1">
        <v>35501</v>
      </c>
      <c r="EP27">
        <v>94.25</v>
      </c>
      <c r="EQ27" s="1">
        <v>35529</v>
      </c>
      <c r="ER27">
        <v>93.8</v>
      </c>
      <c r="ES27" s="1">
        <v>35613</v>
      </c>
      <c r="ET27">
        <v>94.15</v>
      </c>
      <c r="EU27" s="1">
        <v>35613</v>
      </c>
      <c r="EV27">
        <v>94.1</v>
      </c>
      <c r="EW27" s="1">
        <v>35746</v>
      </c>
      <c r="EX27">
        <v>94.3</v>
      </c>
      <c r="EY27" s="1">
        <v>35747</v>
      </c>
      <c r="EZ27">
        <v>94.31</v>
      </c>
      <c r="FA27" s="1">
        <v>35804</v>
      </c>
      <c r="FB27">
        <v>94.81</v>
      </c>
      <c r="FC27" s="1">
        <v>35884</v>
      </c>
      <c r="FD27">
        <v>94.39</v>
      </c>
      <c r="FE27" s="1">
        <v>35885</v>
      </c>
      <c r="FF27">
        <v>94.37</v>
      </c>
      <c r="FG27" s="1">
        <v>35885</v>
      </c>
      <c r="FH27">
        <v>94.39</v>
      </c>
      <c r="FI27" s="1">
        <v>35885</v>
      </c>
      <c r="FJ27">
        <v>94.35</v>
      </c>
      <c r="FK27" s="1">
        <v>35885</v>
      </c>
      <c r="FL27">
        <v>94.39</v>
      </c>
      <c r="FM27" s="1">
        <v>35977</v>
      </c>
      <c r="FN27">
        <v>94.51</v>
      </c>
      <c r="FO27" s="1">
        <v>36061</v>
      </c>
      <c r="FP27">
        <v>95.24</v>
      </c>
      <c r="FQ27" s="1">
        <v>36095</v>
      </c>
      <c r="FR27">
        <v>95.76</v>
      </c>
      <c r="FS27" s="1">
        <v>36194</v>
      </c>
      <c r="FT27">
        <v>95.26</v>
      </c>
      <c r="FU27" s="1">
        <v>36199</v>
      </c>
      <c r="FV27">
        <v>95.17</v>
      </c>
      <c r="FW27" s="1">
        <v>36194</v>
      </c>
      <c r="FX27">
        <v>95.26</v>
      </c>
      <c r="FY27" s="1">
        <v>36199</v>
      </c>
      <c r="FZ27">
        <v>94.96</v>
      </c>
      <c r="GA27" s="1">
        <v>36354</v>
      </c>
      <c r="GB27">
        <v>94.65</v>
      </c>
      <c r="GC27" s="1">
        <v>36446</v>
      </c>
      <c r="GD27">
        <v>94.33</v>
      </c>
      <c r="GE27" s="1">
        <v>36522</v>
      </c>
      <c r="GF27">
        <v>93.86</v>
      </c>
      <c r="GG27" s="1">
        <v>36522</v>
      </c>
      <c r="GH27">
        <v>93.98</v>
      </c>
      <c r="GI27" s="1">
        <v>36587</v>
      </c>
      <c r="GJ27">
        <v>93.65</v>
      </c>
      <c r="GK27" s="1">
        <v>36627</v>
      </c>
      <c r="GL27">
        <v>93.28</v>
      </c>
      <c r="GM27" s="1">
        <v>36627</v>
      </c>
      <c r="GN27">
        <v>93.42</v>
      </c>
      <c r="GO27" s="1">
        <v>36587</v>
      </c>
      <c r="GP27">
        <v>93.56</v>
      </c>
      <c r="GQ27" s="1">
        <v>36747</v>
      </c>
      <c r="GR27">
        <v>93.355000000000004</v>
      </c>
      <c r="GS27" s="1">
        <v>36678</v>
      </c>
      <c r="GT27">
        <v>92.775000000000006</v>
      </c>
      <c r="GU27" s="1">
        <v>36747</v>
      </c>
      <c r="GV27">
        <v>93.344999999999999</v>
      </c>
      <c r="GW27" s="1">
        <v>36895</v>
      </c>
      <c r="GX27">
        <v>95.06</v>
      </c>
      <c r="GY27" s="1">
        <v>36901</v>
      </c>
      <c r="GZ27">
        <v>94.98</v>
      </c>
      <c r="HA27" s="1">
        <v>36902</v>
      </c>
      <c r="HB27">
        <v>95.094999999999999</v>
      </c>
      <c r="HC27" s="1">
        <v>36965</v>
      </c>
      <c r="HD27">
        <v>95.65</v>
      </c>
      <c r="HE27" s="1">
        <v>37042</v>
      </c>
      <c r="HF27">
        <v>96.27</v>
      </c>
      <c r="HG27" s="1">
        <v>37095</v>
      </c>
      <c r="HH27">
        <v>96.46</v>
      </c>
      <c r="HI27" s="1">
        <v>37095</v>
      </c>
      <c r="HJ27">
        <v>96.32</v>
      </c>
      <c r="HK27" s="1">
        <v>37082</v>
      </c>
      <c r="HL27">
        <v>96.16</v>
      </c>
      <c r="HM27" s="1">
        <v>37082</v>
      </c>
      <c r="HN27">
        <v>96.02</v>
      </c>
      <c r="HO27" s="1">
        <v>37169</v>
      </c>
      <c r="HP27">
        <v>97.72</v>
      </c>
      <c r="HQ27" s="1">
        <v>37286</v>
      </c>
      <c r="HR27">
        <v>97.795000000000002</v>
      </c>
      <c r="HS27" s="1">
        <v>37287</v>
      </c>
      <c r="HT27">
        <v>97.58</v>
      </c>
      <c r="HU27" s="1">
        <v>37327</v>
      </c>
      <c r="HV27">
        <v>97.015000000000001</v>
      </c>
      <c r="HW27" s="1">
        <v>37328</v>
      </c>
      <c r="HX27">
        <v>96.86</v>
      </c>
      <c r="HY27" s="1">
        <v>37109</v>
      </c>
      <c r="HZ27">
        <v>93.424999999999997</v>
      </c>
      <c r="IA27" s="1">
        <v>37475</v>
      </c>
      <c r="IB27">
        <v>98.47</v>
      </c>
      <c r="IC27" s="1">
        <v>37456</v>
      </c>
      <c r="ID27">
        <v>97.984999999999999</v>
      </c>
      <c r="IE27" s="1">
        <v>37294</v>
      </c>
      <c r="IF27">
        <v>93.424999999999997</v>
      </c>
      <c r="IG27" s="1">
        <v>37589</v>
      </c>
      <c r="IH27">
        <v>98.564999999999998</v>
      </c>
      <c r="II27" s="1">
        <v>37323</v>
      </c>
      <c r="IJ27">
        <v>93.424999999999997</v>
      </c>
      <c r="IK27" s="1">
        <v>37379</v>
      </c>
      <c r="IL27">
        <v>93.424999999999997</v>
      </c>
      <c r="IM27" s="1">
        <v>37412</v>
      </c>
      <c r="IN27">
        <v>93.424999999999997</v>
      </c>
      <c r="IO27" s="1">
        <v>37445</v>
      </c>
      <c r="IP27">
        <v>93.424999999999997</v>
      </c>
      <c r="IQ27" s="1">
        <v>37790</v>
      </c>
      <c r="IR27">
        <v>99.07</v>
      </c>
      <c r="IS27" s="1">
        <v>37798</v>
      </c>
      <c r="IT27">
        <v>98.82</v>
      </c>
      <c r="IU27" s="1">
        <v>37838</v>
      </c>
      <c r="IV27">
        <v>98.39</v>
      </c>
      <c r="IW27" s="1">
        <v>37659</v>
      </c>
      <c r="IX27">
        <v>93.424999999999997</v>
      </c>
      <c r="IY27" s="1">
        <v>37960</v>
      </c>
      <c r="IZ27">
        <v>98.415000000000006</v>
      </c>
      <c r="JA27" s="1">
        <v>38035</v>
      </c>
      <c r="JB27">
        <v>98.65</v>
      </c>
      <c r="JC27" s="1">
        <v>38036</v>
      </c>
      <c r="JD27">
        <v>98.53</v>
      </c>
      <c r="JE27" s="1">
        <v>38044</v>
      </c>
      <c r="JF27">
        <v>98.38</v>
      </c>
      <c r="JG27" s="1">
        <v>38047</v>
      </c>
      <c r="JH27">
        <v>98.38</v>
      </c>
      <c r="JI27" s="1">
        <v>38047</v>
      </c>
      <c r="JJ27">
        <v>98.38</v>
      </c>
      <c r="JK27" s="1">
        <v>38047</v>
      </c>
      <c r="JL27">
        <v>98.38</v>
      </c>
      <c r="JM27" s="1">
        <v>38047</v>
      </c>
      <c r="JN27">
        <v>98.38</v>
      </c>
      <c r="JO27" s="1">
        <v>38047</v>
      </c>
      <c r="JP27">
        <v>98.38</v>
      </c>
      <c r="JQ27" s="1">
        <v>38047</v>
      </c>
      <c r="JR27">
        <v>98.38</v>
      </c>
      <c r="JS27" s="1">
        <v>38047</v>
      </c>
      <c r="JT27">
        <v>98.38</v>
      </c>
      <c r="JU27" s="1">
        <v>38082</v>
      </c>
      <c r="JV27">
        <v>98.35</v>
      </c>
      <c r="JW27" s="1">
        <v>38113</v>
      </c>
      <c r="JX27">
        <v>97.844999999999999</v>
      </c>
      <c r="JY27" s="1">
        <v>38364</v>
      </c>
      <c r="JZ27">
        <v>96.454999999999998</v>
      </c>
      <c r="KA27" s="1">
        <v>38204</v>
      </c>
      <c r="KB27">
        <v>96.96</v>
      </c>
      <c r="KC27" s="1">
        <v>38267</v>
      </c>
      <c r="KD27">
        <v>96.915000000000006</v>
      </c>
      <c r="KE27" s="1">
        <v>38357</v>
      </c>
      <c r="KF27">
        <v>96.82</v>
      </c>
      <c r="KG27" s="1">
        <v>38296</v>
      </c>
      <c r="KH27">
        <v>96.894999999999996</v>
      </c>
      <c r="KI27" s="1">
        <v>38390</v>
      </c>
      <c r="KJ27">
        <v>96.48</v>
      </c>
      <c r="KK27" s="1">
        <v>38478</v>
      </c>
      <c r="KL27">
        <v>96.08</v>
      </c>
      <c r="KM27" s="1">
        <v>38419</v>
      </c>
      <c r="KN27">
        <v>96.245000000000005</v>
      </c>
      <c r="KO27" s="1">
        <v>38509</v>
      </c>
      <c r="KP27">
        <v>96.08</v>
      </c>
      <c r="KQ27" s="1">
        <v>38572</v>
      </c>
      <c r="KR27">
        <v>95.724999999999994</v>
      </c>
      <c r="KS27" s="1">
        <v>38631</v>
      </c>
      <c r="KT27">
        <v>95.46</v>
      </c>
      <c r="KU27" s="1">
        <v>38723</v>
      </c>
      <c r="KV27">
        <v>95.35</v>
      </c>
      <c r="KW27" s="1">
        <v>38663</v>
      </c>
      <c r="KX27">
        <v>95.125</v>
      </c>
      <c r="KY27" s="1">
        <v>38755</v>
      </c>
      <c r="KZ27">
        <v>95.12</v>
      </c>
      <c r="LA27" s="1">
        <v>38826</v>
      </c>
      <c r="LB27">
        <v>94.91</v>
      </c>
      <c r="LC27" s="1">
        <v>38845</v>
      </c>
      <c r="LD27">
        <v>94.77</v>
      </c>
      <c r="LE27" s="1">
        <v>38874</v>
      </c>
      <c r="LF27">
        <v>94.73</v>
      </c>
      <c r="LG27" s="1">
        <v>38966</v>
      </c>
      <c r="LH27">
        <v>95</v>
      </c>
      <c r="LI27" s="1">
        <v>38937</v>
      </c>
      <c r="LJ27">
        <v>94.77</v>
      </c>
      <c r="LK27" s="1">
        <v>39024</v>
      </c>
      <c r="LL27">
        <v>95.165000000000006</v>
      </c>
      <c r="LM27" s="1">
        <v>39091</v>
      </c>
      <c r="LN27">
        <v>95.23</v>
      </c>
      <c r="LO27" s="1">
        <v>39119</v>
      </c>
      <c r="LP27">
        <v>95.08</v>
      </c>
      <c r="LQ27" s="1">
        <v>39150</v>
      </c>
      <c r="LR27">
        <v>95.275000000000006</v>
      </c>
      <c r="LS27" s="1">
        <v>39238</v>
      </c>
      <c r="LT27">
        <v>94.834999999999994</v>
      </c>
      <c r="LU27" s="1">
        <v>39300</v>
      </c>
      <c r="LV27">
        <v>95.38</v>
      </c>
      <c r="LW27" s="1">
        <v>39330</v>
      </c>
      <c r="LX27">
        <v>95.73</v>
      </c>
      <c r="LY27" s="1">
        <v>39455</v>
      </c>
      <c r="LZ27">
        <v>97.16</v>
      </c>
      <c r="MA27" s="1">
        <v>39388</v>
      </c>
      <c r="MB27">
        <v>96.144999999999996</v>
      </c>
      <c r="MC27" s="1">
        <v>39484</v>
      </c>
      <c r="MD27">
        <v>97.974999999999994</v>
      </c>
      <c r="ME27" s="1">
        <v>39545</v>
      </c>
      <c r="MF27">
        <v>97.66</v>
      </c>
      <c r="MG27" s="1">
        <v>39573</v>
      </c>
      <c r="MH27">
        <v>96.97</v>
      </c>
      <c r="MI27" s="1">
        <v>39604</v>
      </c>
      <c r="MJ27">
        <v>96.915000000000006</v>
      </c>
      <c r="MK27" s="1">
        <v>39665</v>
      </c>
      <c r="ML27">
        <v>96.894999999999996</v>
      </c>
      <c r="MM27" s="1">
        <v>39696</v>
      </c>
      <c r="MN27">
        <v>96.94</v>
      </c>
      <c r="MO27" s="1">
        <v>39756</v>
      </c>
      <c r="MP27">
        <v>97.73</v>
      </c>
      <c r="MQ27" s="1">
        <v>39819</v>
      </c>
      <c r="MR27">
        <v>98.38</v>
      </c>
      <c r="MS27" s="1">
        <v>39850</v>
      </c>
      <c r="MT27">
        <v>98.28</v>
      </c>
      <c r="MU27" s="1">
        <v>39909</v>
      </c>
      <c r="MV27">
        <v>98.41</v>
      </c>
      <c r="MW27" s="1">
        <v>39940</v>
      </c>
      <c r="MX27">
        <v>98.174999999999997</v>
      </c>
      <c r="MY27" s="1">
        <v>39969</v>
      </c>
      <c r="MZ27">
        <v>97.36</v>
      </c>
      <c r="NA27" s="1">
        <v>40030</v>
      </c>
      <c r="NB27">
        <v>97.305000000000007</v>
      </c>
      <c r="NC27" s="1">
        <v>40060</v>
      </c>
      <c r="ND27">
        <v>97.784999999999997</v>
      </c>
      <c r="NE27" s="1">
        <v>40121</v>
      </c>
      <c r="NF27">
        <v>97.78</v>
      </c>
      <c r="NG27" s="1">
        <v>40184</v>
      </c>
      <c r="NH27">
        <v>97.72</v>
      </c>
      <c r="NI27" s="1">
        <v>40217</v>
      </c>
      <c r="NJ27">
        <v>98.18</v>
      </c>
      <c r="NK27" s="1">
        <v>40270</v>
      </c>
      <c r="NL27">
        <v>97.745000000000005</v>
      </c>
      <c r="NM27" s="1">
        <v>40303</v>
      </c>
      <c r="NN27">
        <v>98.22</v>
      </c>
      <c r="NO27" s="1">
        <v>40336</v>
      </c>
      <c r="NP27">
        <v>98.584999999999994</v>
      </c>
      <c r="NQ27" s="1">
        <v>40395</v>
      </c>
      <c r="NR27">
        <v>99.064999999999998</v>
      </c>
      <c r="NS27" s="1">
        <v>40424</v>
      </c>
      <c r="NT27">
        <v>99.1</v>
      </c>
      <c r="NU27" s="1">
        <v>40486</v>
      </c>
      <c r="NV27">
        <v>99.55</v>
      </c>
      <c r="NW27" s="1">
        <v>40548</v>
      </c>
      <c r="NX27">
        <v>98.57</v>
      </c>
      <c r="NY27" s="1">
        <v>40581</v>
      </c>
      <c r="NZ27">
        <v>98.364999999999995</v>
      </c>
      <c r="OA27" s="1">
        <v>40634</v>
      </c>
      <c r="OB27">
        <v>98.08</v>
      </c>
      <c r="OC27" s="1">
        <v>40610</v>
      </c>
      <c r="OD27">
        <v>98.444999999999993</v>
      </c>
      <c r="OE27" s="1">
        <v>40634</v>
      </c>
      <c r="OF27">
        <v>97.995000000000005</v>
      </c>
      <c r="OG27" s="1">
        <v>40634</v>
      </c>
      <c r="OH27">
        <v>97.834999999999994</v>
      </c>
      <c r="OI27" s="1">
        <v>40634</v>
      </c>
      <c r="OJ27">
        <v>97.64</v>
      </c>
      <c r="OK27" s="1">
        <v>40634</v>
      </c>
      <c r="OL27">
        <v>97.555000000000007</v>
      </c>
      <c r="OM27" s="1">
        <v>40634</v>
      </c>
      <c r="ON27">
        <v>97.495000000000005</v>
      </c>
      <c r="OO27" s="1">
        <v>40634</v>
      </c>
      <c r="OP27">
        <v>97.344999999999999</v>
      </c>
      <c r="OQ27" s="1">
        <v>40634</v>
      </c>
      <c r="OR27">
        <v>97.29</v>
      </c>
      <c r="OS27" s="1">
        <v>40700</v>
      </c>
      <c r="OT27">
        <v>98.07</v>
      </c>
      <c r="OU27" s="1">
        <v>40669</v>
      </c>
      <c r="OV27">
        <v>97.7</v>
      </c>
      <c r="OW27" s="1">
        <v>40760</v>
      </c>
      <c r="OX27">
        <v>98.71</v>
      </c>
      <c r="OY27" s="1">
        <v>40788</v>
      </c>
      <c r="OZ27">
        <v>99.25</v>
      </c>
      <c r="PA27" s="1">
        <v>40851</v>
      </c>
      <c r="PB27">
        <v>99.234999999999999</v>
      </c>
      <c r="PC27" s="1">
        <v>40946</v>
      </c>
      <c r="PD27">
        <v>99.305000000000007</v>
      </c>
      <c r="PE27" s="1">
        <v>40883</v>
      </c>
      <c r="PF27">
        <v>99.1</v>
      </c>
      <c r="PG27" s="1">
        <v>40975</v>
      </c>
      <c r="PH27">
        <v>99.245000000000005</v>
      </c>
      <c r="PI27" s="1">
        <v>41033</v>
      </c>
      <c r="PJ27">
        <v>99.254999999999995</v>
      </c>
      <c r="PK27" s="1">
        <v>41065</v>
      </c>
      <c r="PL27">
        <v>99.47</v>
      </c>
      <c r="PM27" s="1">
        <v>41127</v>
      </c>
      <c r="PN27">
        <v>99.5</v>
      </c>
      <c r="PO27" s="1">
        <v>41157</v>
      </c>
      <c r="PP27">
        <v>99.59</v>
      </c>
      <c r="PQ27" s="1">
        <v>41215</v>
      </c>
      <c r="PR27">
        <v>99.47</v>
      </c>
      <c r="PS27" s="1">
        <v>41249</v>
      </c>
      <c r="PT27">
        <v>99.605000000000004</v>
      </c>
      <c r="PU27" s="1">
        <v>41311</v>
      </c>
      <c r="PV27">
        <v>99.28</v>
      </c>
      <c r="PW27" s="1">
        <v>41341</v>
      </c>
      <c r="PX27">
        <v>99.24</v>
      </c>
      <c r="PY27" s="1">
        <v>41397</v>
      </c>
      <c r="PZ27">
        <v>99.465000000000003</v>
      </c>
      <c r="QA27" s="1">
        <v>41429</v>
      </c>
      <c r="QB27">
        <v>98.96</v>
      </c>
      <c r="QC27" s="1">
        <v>41488</v>
      </c>
      <c r="QD27">
        <v>98.57</v>
      </c>
      <c r="QE27" s="1">
        <v>41521</v>
      </c>
      <c r="QF27">
        <v>98.01</v>
      </c>
      <c r="QG27" s="1">
        <v>41579</v>
      </c>
      <c r="QH27">
        <v>98.64</v>
      </c>
      <c r="QI27" s="1">
        <v>41613</v>
      </c>
      <c r="QJ27">
        <v>98.625</v>
      </c>
      <c r="QK27" s="1">
        <v>41675</v>
      </c>
      <c r="QL27">
        <v>98.42</v>
      </c>
      <c r="QM27" s="1">
        <v>41732</v>
      </c>
      <c r="QN27">
        <v>97.814999999999998</v>
      </c>
    </row>
    <row r="28" spans="1:456">
      <c r="A28" s="1">
        <v>32546</v>
      </c>
      <c r="B28">
        <v>90.55</v>
      </c>
      <c r="C28" s="1">
        <v>32665</v>
      </c>
      <c r="D28">
        <v>91.15</v>
      </c>
      <c r="E28" s="1">
        <v>32695</v>
      </c>
      <c r="F28">
        <v>91.62</v>
      </c>
      <c r="G28" s="1">
        <v>32780</v>
      </c>
      <c r="H28">
        <v>91.23</v>
      </c>
      <c r="I28" s="1">
        <v>32811</v>
      </c>
      <c r="J28">
        <v>91.82</v>
      </c>
      <c r="K28" s="1">
        <v>32794</v>
      </c>
      <c r="L28">
        <v>91.83</v>
      </c>
      <c r="M28" s="1">
        <v>32910</v>
      </c>
      <c r="N28">
        <v>91.78</v>
      </c>
      <c r="O28" s="1">
        <v>32911</v>
      </c>
      <c r="P28">
        <v>91.77</v>
      </c>
      <c r="Q28" s="1">
        <v>32980</v>
      </c>
      <c r="R28">
        <v>91.54</v>
      </c>
      <c r="S28" s="1">
        <v>33063</v>
      </c>
      <c r="T28">
        <v>91.86</v>
      </c>
      <c r="U28" s="1">
        <v>33067</v>
      </c>
      <c r="V28">
        <v>92.12</v>
      </c>
      <c r="W28" s="1">
        <v>33137</v>
      </c>
      <c r="X28">
        <v>92.19</v>
      </c>
      <c r="Y28" s="1">
        <v>33172</v>
      </c>
      <c r="Z28">
        <v>92.37</v>
      </c>
      <c r="AA28" s="1">
        <v>33210</v>
      </c>
      <c r="AB28">
        <v>92.67</v>
      </c>
      <c r="AC28" s="1">
        <v>33241</v>
      </c>
      <c r="AD28">
        <v>93.25</v>
      </c>
      <c r="AE28" s="1">
        <v>33241</v>
      </c>
      <c r="AF28">
        <v>93.27</v>
      </c>
      <c r="AG28" s="1">
        <v>33247</v>
      </c>
      <c r="AH28">
        <v>93.45</v>
      </c>
      <c r="AI28" s="1">
        <v>33309</v>
      </c>
      <c r="AJ28">
        <v>93.85</v>
      </c>
      <c r="AK28" s="1">
        <v>33309</v>
      </c>
      <c r="AL28">
        <v>93.77</v>
      </c>
      <c r="AM28" s="1">
        <v>33367</v>
      </c>
      <c r="AN28">
        <v>93.97</v>
      </c>
      <c r="AO28" s="1">
        <v>33395</v>
      </c>
      <c r="AP28">
        <v>93.82</v>
      </c>
      <c r="AQ28" s="1">
        <v>33318</v>
      </c>
      <c r="AR28">
        <v>93.4</v>
      </c>
      <c r="AS28" s="1">
        <v>33458</v>
      </c>
      <c r="AT28">
        <v>94.28</v>
      </c>
      <c r="AU28" s="1">
        <v>33487</v>
      </c>
      <c r="AV28">
        <v>94.47</v>
      </c>
      <c r="AW28" s="1">
        <v>33499</v>
      </c>
      <c r="AX28">
        <v>94.54</v>
      </c>
      <c r="AY28" s="1">
        <v>33535</v>
      </c>
      <c r="AZ28">
        <v>94.78</v>
      </c>
      <c r="BA28" s="1">
        <v>33534</v>
      </c>
      <c r="BB28">
        <v>94.57</v>
      </c>
      <c r="BC28" s="1">
        <v>33637</v>
      </c>
      <c r="BD28">
        <v>95.9</v>
      </c>
      <c r="BE28" s="1">
        <v>33640</v>
      </c>
      <c r="BF28">
        <v>95.87</v>
      </c>
      <c r="BG28" s="1">
        <v>33645</v>
      </c>
      <c r="BH28">
        <v>95.85</v>
      </c>
      <c r="BI28" s="1">
        <v>33658</v>
      </c>
      <c r="BJ28">
        <v>95.27</v>
      </c>
      <c r="BK28" s="1">
        <v>33697</v>
      </c>
      <c r="BL28">
        <v>95.18</v>
      </c>
      <c r="BM28" s="1">
        <v>33752</v>
      </c>
      <c r="BN28">
        <v>95.56</v>
      </c>
      <c r="BO28" s="1">
        <v>33778</v>
      </c>
      <c r="BP28">
        <v>95.6</v>
      </c>
      <c r="BQ28" s="1">
        <v>33851</v>
      </c>
      <c r="BR28">
        <v>97.01</v>
      </c>
      <c r="BS28" s="1">
        <v>33914</v>
      </c>
      <c r="BT28">
        <v>96.55</v>
      </c>
      <c r="BU28" s="1">
        <v>33969</v>
      </c>
      <c r="BV28">
        <v>96.26</v>
      </c>
      <c r="BW28" s="1">
        <v>34060</v>
      </c>
      <c r="BX28">
        <v>96.79</v>
      </c>
      <c r="BY28" s="1">
        <v>33904</v>
      </c>
      <c r="BZ28">
        <v>96.51</v>
      </c>
      <c r="CA28" s="1">
        <v>34067</v>
      </c>
      <c r="CB28">
        <v>96.82</v>
      </c>
      <c r="CC28" s="1">
        <v>34106</v>
      </c>
      <c r="CD28">
        <v>96.61</v>
      </c>
      <c r="CE28" s="1">
        <v>34152</v>
      </c>
      <c r="CF28">
        <v>96.59</v>
      </c>
      <c r="CG28" s="1">
        <v>34278</v>
      </c>
      <c r="CH28">
        <v>96.69</v>
      </c>
      <c r="CI28" s="1">
        <v>34372</v>
      </c>
      <c r="CJ28">
        <v>96.51</v>
      </c>
      <c r="CK28" s="1">
        <v>34372</v>
      </c>
      <c r="CL28">
        <v>96.38</v>
      </c>
      <c r="CM28" s="1">
        <v>34372</v>
      </c>
      <c r="CN28">
        <v>96.33</v>
      </c>
      <c r="CO28" s="1">
        <v>34375</v>
      </c>
      <c r="CP28">
        <v>96.2</v>
      </c>
      <c r="CQ28" s="1">
        <v>34453</v>
      </c>
      <c r="CR28">
        <v>95</v>
      </c>
      <c r="CS28" s="1">
        <v>34453</v>
      </c>
      <c r="CT28">
        <v>95.06</v>
      </c>
      <c r="CU28" s="1">
        <v>34583</v>
      </c>
      <c r="CV28">
        <v>94.57</v>
      </c>
      <c r="CW28" s="1">
        <v>34373</v>
      </c>
      <c r="CX28">
        <v>95.6</v>
      </c>
      <c r="CY28" s="1">
        <v>34583</v>
      </c>
      <c r="CZ28">
        <v>94.24</v>
      </c>
      <c r="DA28" s="1">
        <v>34583</v>
      </c>
      <c r="DB28">
        <v>94.44</v>
      </c>
      <c r="DC28" s="1">
        <v>34634</v>
      </c>
      <c r="DD28">
        <v>93.41</v>
      </c>
      <c r="DE28" s="1">
        <v>34717</v>
      </c>
      <c r="DF28">
        <v>92.54</v>
      </c>
      <c r="DG28" s="1">
        <v>34842</v>
      </c>
      <c r="DH28">
        <v>94.1</v>
      </c>
      <c r="DI28" s="1">
        <v>34844</v>
      </c>
      <c r="DJ28">
        <v>94.29</v>
      </c>
      <c r="DK28" s="1">
        <v>34880</v>
      </c>
      <c r="DL28">
        <v>94.35</v>
      </c>
      <c r="DM28" s="1">
        <v>34997</v>
      </c>
      <c r="DN28">
        <v>94.56</v>
      </c>
      <c r="DO28" s="1">
        <v>35199</v>
      </c>
      <c r="DP28">
        <v>94.26</v>
      </c>
      <c r="DQ28" s="1">
        <v>34967</v>
      </c>
      <c r="DR28">
        <v>94.54</v>
      </c>
      <c r="DS28" s="1">
        <v>34997</v>
      </c>
      <c r="DT28">
        <v>94.62</v>
      </c>
      <c r="DU28" s="1">
        <v>34997</v>
      </c>
      <c r="DV28">
        <v>94.55</v>
      </c>
      <c r="DW28" s="1">
        <v>35104</v>
      </c>
      <c r="DX28">
        <v>95.36</v>
      </c>
      <c r="DY28" s="1">
        <v>35130</v>
      </c>
      <c r="DZ28">
        <v>94.98</v>
      </c>
      <c r="EA28" s="1">
        <v>35129</v>
      </c>
      <c r="EB28">
        <v>95.05</v>
      </c>
      <c r="EC28" s="1">
        <v>35130</v>
      </c>
      <c r="ED28">
        <v>94.98</v>
      </c>
      <c r="EE28" s="1">
        <v>35199</v>
      </c>
      <c r="EF28">
        <v>94.17</v>
      </c>
      <c r="EG28" s="1">
        <v>35342</v>
      </c>
      <c r="EH28">
        <v>94.46</v>
      </c>
      <c r="EI28" s="1">
        <v>35398</v>
      </c>
      <c r="EJ28">
        <v>94.67</v>
      </c>
      <c r="EK28" s="1">
        <v>35412</v>
      </c>
      <c r="EL28">
        <v>94.48</v>
      </c>
      <c r="EM28" s="1">
        <v>35530</v>
      </c>
      <c r="EN28">
        <v>93.88</v>
      </c>
      <c r="EO28" s="1">
        <v>35502</v>
      </c>
      <c r="EP28">
        <v>94.18</v>
      </c>
      <c r="EQ28" s="1">
        <v>35530</v>
      </c>
      <c r="ER28">
        <v>93.79</v>
      </c>
      <c r="ES28" s="1">
        <v>35614</v>
      </c>
      <c r="ET28">
        <v>94.24</v>
      </c>
      <c r="EU28" s="1">
        <v>35614</v>
      </c>
      <c r="EV28">
        <v>94.19</v>
      </c>
      <c r="EW28" s="1">
        <v>35747</v>
      </c>
      <c r="EX28">
        <v>94.35</v>
      </c>
      <c r="EY28" s="1">
        <v>35748</v>
      </c>
      <c r="EZ28">
        <v>94.31</v>
      </c>
      <c r="FA28" s="1">
        <v>35807</v>
      </c>
      <c r="FB28">
        <v>94.78</v>
      </c>
      <c r="FC28" s="1">
        <v>35885</v>
      </c>
      <c r="FD28">
        <v>94.41</v>
      </c>
      <c r="FE28" s="1">
        <v>35886</v>
      </c>
      <c r="FF28">
        <v>94.38</v>
      </c>
      <c r="FG28" s="1">
        <v>35886</v>
      </c>
      <c r="FH28">
        <v>94.4</v>
      </c>
      <c r="FI28" s="1">
        <v>35886</v>
      </c>
      <c r="FJ28">
        <v>94.36</v>
      </c>
      <c r="FK28" s="1">
        <v>35886</v>
      </c>
      <c r="FL28">
        <v>94.4</v>
      </c>
      <c r="FM28" s="1">
        <v>35978</v>
      </c>
      <c r="FN28">
        <v>94.52</v>
      </c>
      <c r="FO28" s="1">
        <v>36062</v>
      </c>
      <c r="FP28">
        <v>95.35</v>
      </c>
      <c r="FQ28" s="1">
        <v>36096</v>
      </c>
      <c r="FR28">
        <v>95.79</v>
      </c>
      <c r="FS28" s="1">
        <v>36195</v>
      </c>
      <c r="FT28">
        <v>95.2</v>
      </c>
      <c r="FU28" s="1">
        <v>36200</v>
      </c>
      <c r="FV28">
        <v>95.19</v>
      </c>
      <c r="FW28" s="1">
        <v>36195</v>
      </c>
      <c r="FX28">
        <v>95.2</v>
      </c>
      <c r="FY28" s="1">
        <v>36200</v>
      </c>
      <c r="FZ28">
        <v>94.98</v>
      </c>
      <c r="GA28" s="1">
        <v>36355</v>
      </c>
      <c r="GB28">
        <v>94.62</v>
      </c>
      <c r="GC28" s="1">
        <v>36447</v>
      </c>
      <c r="GD28">
        <v>94.33</v>
      </c>
      <c r="GE28" s="1">
        <v>36523</v>
      </c>
      <c r="GF28">
        <v>93.88</v>
      </c>
      <c r="GG28" s="1">
        <v>36523</v>
      </c>
      <c r="GH28">
        <v>94</v>
      </c>
      <c r="GI28" s="1">
        <v>36588</v>
      </c>
      <c r="GJ28">
        <v>93.67</v>
      </c>
      <c r="GK28" s="1">
        <v>36628</v>
      </c>
      <c r="GL28">
        <v>93.26</v>
      </c>
      <c r="GM28" s="1">
        <v>36628</v>
      </c>
      <c r="GN28">
        <v>93.4</v>
      </c>
      <c r="GO28" s="1">
        <v>36588</v>
      </c>
      <c r="GP28">
        <v>93.58</v>
      </c>
      <c r="GQ28" s="1">
        <v>36748</v>
      </c>
      <c r="GR28">
        <v>93.385000000000005</v>
      </c>
      <c r="GS28" s="1">
        <v>36679</v>
      </c>
      <c r="GT28">
        <v>92.885000000000005</v>
      </c>
      <c r="GU28" s="1">
        <v>36748</v>
      </c>
      <c r="GV28">
        <v>93.375</v>
      </c>
      <c r="GW28" s="1">
        <v>36896</v>
      </c>
      <c r="GX28">
        <v>95.21</v>
      </c>
      <c r="GY28" s="1">
        <v>36902</v>
      </c>
      <c r="GZ28">
        <v>94.944999999999993</v>
      </c>
      <c r="HA28" s="1">
        <v>36903</v>
      </c>
      <c r="HB28">
        <v>94.984999999999999</v>
      </c>
      <c r="HC28" s="1">
        <v>36966</v>
      </c>
      <c r="HD28">
        <v>95.655000000000001</v>
      </c>
      <c r="HE28" s="1">
        <v>37043</v>
      </c>
      <c r="HF28">
        <v>96.27</v>
      </c>
      <c r="HG28" s="1">
        <v>37096</v>
      </c>
      <c r="HH28">
        <v>96.48</v>
      </c>
      <c r="HI28" s="1">
        <v>37096</v>
      </c>
      <c r="HJ28">
        <v>96.34</v>
      </c>
      <c r="HK28" s="1">
        <v>37083</v>
      </c>
      <c r="HL28">
        <v>96.18</v>
      </c>
      <c r="HM28" s="1">
        <v>37083</v>
      </c>
      <c r="HN28">
        <v>96.08</v>
      </c>
      <c r="HO28" s="1">
        <v>37172</v>
      </c>
      <c r="HP28">
        <v>97.72</v>
      </c>
      <c r="HQ28" s="1">
        <v>37287</v>
      </c>
      <c r="HR28">
        <v>97.704999999999998</v>
      </c>
      <c r="HS28" s="1">
        <v>37288</v>
      </c>
      <c r="HT28">
        <v>97.694999999999993</v>
      </c>
      <c r="HU28" s="1">
        <v>37328</v>
      </c>
      <c r="HV28">
        <v>97.055000000000007</v>
      </c>
      <c r="HW28" s="1">
        <v>37329</v>
      </c>
      <c r="HX28">
        <v>96.7</v>
      </c>
      <c r="HY28" s="1">
        <v>37110</v>
      </c>
      <c r="HZ28">
        <v>93.424999999999997</v>
      </c>
      <c r="IA28" s="1">
        <v>37476</v>
      </c>
      <c r="IB28">
        <v>98.41</v>
      </c>
      <c r="IC28" s="1">
        <v>37459</v>
      </c>
      <c r="ID28">
        <v>98.04</v>
      </c>
      <c r="IE28" s="1">
        <v>37295</v>
      </c>
      <c r="IF28">
        <v>93.424999999999997</v>
      </c>
      <c r="IG28" s="1">
        <v>37592</v>
      </c>
      <c r="IH28">
        <v>98.58</v>
      </c>
      <c r="II28" s="1">
        <v>37326</v>
      </c>
      <c r="IJ28">
        <v>93.424999999999997</v>
      </c>
      <c r="IK28" s="1">
        <v>37382</v>
      </c>
      <c r="IL28">
        <v>93.424999999999997</v>
      </c>
      <c r="IM28" s="1">
        <v>37413</v>
      </c>
      <c r="IN28">
        <v>93.424999999999997</v>
      </c>
      <c r="IO28" s="1">
        <v>37446</v>
      </c>
      <c r="IP28">
        <v>93.424999999999997</v>
      </c>
      <c r="IQ28" s="1">
        <v>37791</v>
      </c>
      <c r="IR28">
        <v>99.14</v>
      </c>
      <c r="IS28" s="1">
        <v>37799</v>
      </c>
      <c r="IT28">
        <v>98.89</v>
      </c>
      <c r="IU28" s="1">
        <v>37839</v>
      </c>
      <c r="IV28">
        <v>98.474999999999994</v>
      </c>
      <c r="IW28" s="1">
        <v>37662</v>
      </c>
      <c r="IX28">
        <v>93.424999999999997</v>
      </c>
      <c r="IY28" s="1">
        <v>37963</v>
      </c>
      <c r="IZ28">
        <v>98.35</v>
      </c>
      <c r="JA28" s="1">
        <v>38036</v>
      </c>
      <c r="JB28">
        <v>98.644999999999996</v>
      </c>
      <c r="JC28" s="1">
        <v>38037</v>
      </c>
      <c r="JD28">
        <v>98.48</v>
      </c>
      <c r="JE28" s="1">
        <v>38047</v>
      </c>
      <c r="JF28">
        <v>98.38</v>
      </c>
      <c r="JG28" s="1">
        <v>38048</v>
      </c>
      <c r="JH28">
        <v>98.38</v>
      </c>
      <c r="JI28" s="1">
        <v>38048</v>
      </c>
      <c r="JJ28">
        <v>98.38</v>
      </c>
      <c r="JK28" s="1">
        <v>38048</v>
      </c>
      <c r="JL28">
        <v>98.38</v>
      </c>
      <c r="JM28" s="1">
        <v>38048</v>
      </c>
      <c r="JN28">
        <v>98.38</v>
      </c>
      <c r="JO28" s="1">
        <v>38048</v>
      </c>
      <c r="JP28">
        <v>98.38</v>
      </c>
      <c r="JQ28" s="1">
        <v>38048</v>
      </c>
      <c r="JR28">
        <v>98.38</v>
      </c>
      <c r="JS28" s="1">
        <v>38048</v>
      </c>
      <c r="JT28">
        <v>98.38</v>
      </c>
      <c r="JU28" s="1">
        <v>38083</v>
      </c>
      <c r="JV28">
        <v>98.35</v>
      </c>
      <c r="JW28" s="1">
        <v>38114</v>
      </c>
      <c r="JX28">
        <v>97.844999999999999</v>
      </c>
      <c r="JY28" s="1">
        <v>38365</v>
      </c>
      <c r="JZ28">
        <v>96.454999999999998</v>
      </c>
      <c r="KA28" s="1">
        <v>38205</v>
      </c>
      <c r="KB28">
        <v>96.965000000000003</v>
      </c>
      <c r="KC28" s="1">
        <v>38268</v>
      </c>
      <c r="KD28">
        <v>96.915000000000006</v>
      </c>
      <c r="KE28" s="1">
        <v>38358</v>
      </c>
      <c r="KF28">
        <v>96.655000000000001</v>
      </c>
      <c r="KG28" s="1">
        <v>38299</v>
      </c>
      <c r="KH28">
        <v>96.89</v>
      </c>
      <c r="KI28" s="1">
        <v>38391</v>
      </c>
      <c r="KJ28">
        <v>96.364999999999995</v>
      </c>
      <c r="KK28" s="1">
        <v>38481</v>
      </c>
      <c r="KL28">
        <v>96.08</v>
      </c>
      <c r="KM28" s="1">
        <v>38420</v>
      </c>
      <c r="KN28">
        <v>96.245000000000005</v>
      </c>
      <c r="KO28" s="1">
        <v>38510</v>
      </c>
      <c r="KP28">
        <v>96.08</v>
      </c>
      <c r="KQ28" s="1">
        <v>38573</v>
      </c>
      <c r="KR28">
        <v>95.724999999999994</v>
      </c>
      <c r="KS28" s="1">
        <v>38632</v>
      </c>
      <c r="KT28">
        <v>95.46</v>
      </c>
      <c r="KU28" s="1">
        <v>38726</v>
      </c>
      <c r="KV28">
        <v>95.35</v>
      </c>
      <c r="KW28" s="1">
        <v>38664</v>
      </c>
      <c r="KX28">
        <v>95.125</v>
      </c>
      <c r="KY28" s="1">
        <v>38756</v>
      </c>
      <c r="KZ28">
        <v>95.11</v>
      </c>
      <c r="LA28" s="1">
        <v>38827</v>
      </c>
      <c r="LB28">
        <v>94.89</v>
      </c>
      <c r="LC28" s="1">
        <v>38846</v>
      </c>
      <c r="LD28">
        <v>94.78</v>
      </c>
      <c r="LE28" s="1">
        <v>38875</v>
      </c>
      <c r="LF28">
        <v>94.71</v>
      </c>
      <c r="LG28" s="1">
        <v>38967</v>
      </c>
      <c r="LH28">
        <v>94.995000000000005</v>
      </c>
      <c r="LI28" s="1">
        <v>38938</v>
      </c>
      <c r="LJ28">
        <v>94.76</v>
      </c>
      <c r="LK28" s="1">
        <v>39027</v>
      </c>
      <c r="LL28">
        <v>95.16</v>
      </c>
      <c r="LM28" s="1">
        <v>39092</v>
      </c>
      <c r="LN28">
        <v>95.185000000000002</v>
      </c>
      <c r="LO28" s="1">
        <v>39120</v>
      </c>
      <c r="LP28">
        <v>95.1</v>
      </c>
      <c r="LQ28" s="1">
        <v>39153</v>
      </c>
      <c r="LR28">
        <v>95.295000000000002</v>
      </c>
      <c r="LS28" s="1">
        <v>39239</v>
      </c>
      <c r="LT28">
        <v>94.864999999999995</v>
      </c>
      <c r="LU28" s="1">
        <v>39301</v>
      </c>
      <c r="LV28">
        <v>95.295000000000002</v>
      </c>
      <c r="LW28" s="1">
        <v>39331</v>
      </c>
      <c r="LX28">
        <v>95.685000000000002</v>
      </c>
      <c r="LY28" s="1">
        <v>39456</v>
      </c>
      <c r="LZ28">
        <v>97.26</v>
      </c>
      <c r="MA28" s="1">
        <v>39391</v>
      </c>
      <c r="MB28">
        <v>96.105000000000004</v>
      </c>
      <c r="MC28" s="1">
        <v>39485</v>
      </c>
      <c r="MD28">
        <v>97.944999999999993</v>
      </c>
      <c r="ME28" s="1">
        <v>39546</v>
      </c>
      <c r="MF28">
        <v>97.69</v>
      </c>
      <c r="MG28" s="1">
        <v>39574</v>
      </c>
      <c r="MH28">
        <v>96.97</v>
      </c>
      <c r="MI28" s="1">
        <v>39605</v>
      </c>
      <c r="MJ28">
        <v>96.96</v>
      </c>
      <c r="MK28" s="1">
        <v>39666</v>
      </c>
      <c r="ML28">
        <v>96.754999999999995</v>
      </c>
      <c r="MM28" s="1">
        <v>39699</v>
      </c>
      <c r="MN28">
        <v>96.9</v>
      </c>
      <c r="MO28" s="1">
        <v>39757</v>
      </c>
      <c r="MP28">
        <v>97.88</v>
      </c>
      <c r="MQ28" s="1">
        <v>39820</v>
      </c>
      <c r="MR28">
        <v>98.43</v>
      </c>
      <c r="MS28" s="1">
        <v>39853</v>
      </c>
      <c r="MT28">
        <v>98.25</v>
      </c>
      <c r="MU28" s="1">
        <v>39910</v>
      </c>
      <c r="MV28">
        <v>98.444999999999993</v>
      </c>
      <c r="MW28" s="1">
        <v>39941</v>
      </c>
      <c r="MX28">
        <v>98.16</v>
      </c>
      <c r="MY28" s="1">
        <v>39972</v>
      </c>
      <c r="MZ28">
        <v>97.29</v>
      </c>
      <c r="NA28" s="1">
        <v>40031</v>
      </c>
      <c r="NB28">
        <v>97.334999999999994</v>
      </c>
      <c r="NC28" s="1">
        <v>40064</v>
      </c>
      <c r="ND28">
        <v>97.76</v>
      </c>
      <c r="NE28" s="1">
        <v>40122</v>
      </c>
      <c r="NF28">
        <v>97.82</v>
      </c>
      <c r="NG28" s="1">
        <v>40185</v>
      </c>
      <c r="NH28">
        <v>97.685000000000002</v>
      </c>
      <c r="NI28" s="1">
        <v>40218</v>
      </c>
      <c r="NJ28">
        <v>98.12</v>
      </c>
      <c r="NK28" s="1">
        <v>40273</v>
      </c>
      <c r="NL28">
        <v>97.655000000000001</v>
      </c>
      <c r="NM28" s="1">
        <v>40304</v>
      </c>
      <c r="NN28">
        <v>98.355000000000004</v>
      </c>
      <c r="NO28" s="1">
        <v>40337</v>
      </c>
      <c r="NP28">
        <v>98.58</v>
      </c>
      <c r="NQ28" s="1">
        <v>40396</v>
      </c>
      <c r="NR28">
        <v>99.1</v>
      </c>
      <c r="NS28" s="1">
        <v>40428</v>
      </c>
      <c r="NT28">
        <v>99.15</v>
      </c>
      <c r="NU28" s="1">
        <v>40487</v>
      </c>
      <c r="NV28">
        <v>99.51</v>
      </c>
      <c r="NW28" s="1">
        <v>40549</v>
      </c>
      <c r="NX28">
        <v>98.6</v>
      </c>
      <c r="NY28" s="1">
        <v>40582</v>
      </c>
      <c r="NZ28">
        <v>98.24</v>
      </c>
      <c r="OA28" s="1">
        <v>40637</v>
      </c>
      <c r="OB28">
        <v>98.135000000000005</v>
      </c>
      <c r="OC28" s="1">
        <v>40611</v>
      </c>
      <c r="OD28">
        <v>98.5</v>
      </c>
      <c r="OE28" s="1">
        <v>40637</v>
      </c>
      <c r="OF28">
        <v>98.05</v>
      </c>
      <c r="OG28" s="1">
        <v>40637</v>
      </c>
      <c r="OH28">
        <v>97.89</v>
      </c>
      <c r="OI28" s="1">
        <v>40637</v>
      </c>
      <c r="OJ28">
        <v>97.694999999999993</v>
      </c>
      <c r="OK28" s="1">
        <v>40637</v>
      </c>
      <c r="OL28">
        <v>97.61</v>
      </c>
      <c r="OM28" s="1">
        <v>40637</v>
      </c>
      <c r="ON28">
        <v>97.55</v>
      </c>
      <c r="OO28" s="1">
        <v>40637</v>
      </c>
      <c r="OP28">
        <v>97.4</v>
      </c>
      <c r="OQ28" s="1">
        <v>40637</v>
      </c>
      <c r="OR28">
        <v>97.344999999999999</v>
      </c>
      <c r="OS28" s="1">
        <v>40701</v>
      </c>
      <c r="OT28">
        <v>98.084999999999994</v>
      </c>
      <c r="OU28" s="1">
        <v>40672</v>
      </c>
      <c r="OV28">
        <v>97.724999999999994</v>
      </c>
      <c r="OW28" s="1">
        <v>40763</v>
      </c>
      <c r="OX28">
        <v>98.855000000000004</v>
      </c>
      <c r="OY28" s="1">
        <v>40792</v>
      </c>
      <c r="OZ28">
        <v>99.234999999999999</v>
      </c>
      <c r="PA28" s="1">
        <v>40854</v>
      </c>
      <c r="PB28">
        <v>99.254999999999995</v>
      </c>
      <c r="PC28" s="1">
        <v>40947</v>
      </c>
      <c r="PD28">
        <v>99.295000000000002</v>
      </c>
      <c r="PE28" s="1">
        <v>40884</v>
      </c>
      <c r="PF28">
        <v>99.114999999999995</v>
      </c>
      <c r="PG28" s="1">
        <v>40976</v>
      </c>
      <c r="PH28">
        <v>99.224999999999994</v>
      </c>
      <c r="PI28" s="1">
        <v>41036</v>
      </c>
      <c r="PJ28">
        <v>99.275000000000006</v>
      </c>
      <c r="PK28" s="1">
        <v>41066</v>
      </c>
      <c r="PL28">
        <v>99.415000000000006</v>
      </c>
      <c r="PM28" s="1">
        <v>41128</v>
      </c>
      <c r="PN28">
        <v>99.45</v>
      </c>
      <c r="PO28" s="1">
        <v>41158</v>
      </c>
      <c r="PP28">
        <v>99.53</v>
      </c>
      <c r="PQ28" s="1">
        <v>41218</v>
      </c>
      <c r="PR28">
        <v>99.495000000000005</v>
      </c>
      <c r="PS28" s="1">
        <v>41250</v>
      </c>
      <c r="PT28">
        <v>99.605000000000004</v>
      </c>
      <c r="PU28" s="1">
        <v>41312</v>
      </c>
      <c r="PV28">
        <v>99.295000000000002</v>
      </c>
      <c r="PW28" s="1">
        <v>41344</v>
      </c>
      <c r="PX28">
        <v>99.23</v>
      </c>
      <c r="PY28" s="1">
        <v>41400</v>
      </c>
      <c r="PZ28">
        <v>99.385000000000005</v>
      </c>
      <c r="QA28" s="1">
        <v>41430</v>
      </c>
      <c r="QB28">
        <v>98.984999999999999</v>
      </c>
      <c r="QC28" s="1">
        <v>41491</v>
      </c>
      <c r="QD28">
        <v>98.55</v>
      </c>
      <c r="QE28" s="1">
        <v>41522</v>
      </c>
      <c r="QF28">
        <v>97.875</v>
      </c>
      <c r="QG28" s="1">
        <v>41582</v>
      </c>
      <c r="QH28">
        <v>98.644999999999996</v>
      </c>
      <c r="QI28" s="1">
        <v>41614</v>
      </c>
      <c r="QJ28">
        <v>98.614999999999995</v>
      </c>
      <c r="QK28" s="1">
        <v>41676</v>
      </c>
      <c r="QL28">
        <v>98.394999999999996</v>
      </c>
      <c r="QM28" s="1">
        <v>41733</v>
      </c>
      <c r="QN28">
        <v>97.91</v>
      </c>
    </row>
    <row r="29" spans="1:456">
      <c r="A29" s="1">
        <v>32547</v>
      </c>
      <c r="B29">
        <v>90.54</v>
      </c>
      <c r="C29" s="1">
        <v>32666</v>
      </c>
      <c r="D29">
        <v>91.22</v>
      </c>
      <c r="E29" s="1">
        <v>32696</v>
      </c>
      <c r="F29">
        <v>91.66</v>
      </c>
      <c r="G29" s="1">
        <v>32783</v>
      </c>
      <c r="H29">
        <v>91.22</v>
      </c>
      <c r="I29" s="1">
        <v>32812</v>
      </c>
      <c r="J29">
        <v>91.8</v>
      </c>
      <c r="K29" s="1">
        <v>32797</v>
      </c>
      <c r="L29">
        <v>91.9</v>
      </c>
      <c r="M29" s="1">
        <v>32911</v>
      </c>
      <c r="N29">
        <v>91.77</v>
      </c>
      <c r="O29" s="1">
        <v>32912</v>
      </c>
      <c r="P29">
        <v>91.78</v>
      </c>
      <c r="Q29" s="1">
        <v>32981</v>
      </c>
      <c r="R29">
        <v>91.5</v>
      </c>
      <c r="S29" s="1">
        <v>33064</v>
      </c>
      <c r="T29">
        <v>91.86</v>
      </c>
      <c r="U29" s="1">
        <v>33070</v>
      </c>
      <c r="V29">
        <v>92.11</v>
      </c>
      <c r="W29" s="1">
        <v>33140</v>
      </c>
      <c r="X29">
        <v>92.14</v>
      </c>
      <c r="Y29" s="1">
        <v>33175</v>
      </c>
      <c r="Z29">
        <v>92.39</v>
      </c>
      <c r="AA29" s="1">
        <v>33211</v>
      </c>
      <c r="AB29">
        <v>92.71</v>
      </c>
      <c r="AC29" s="1">
        <v>33242</v>
      </c>
      <c r="AD29">
        <v>93.19</v>
      </c>
      <c r="AE29" s="1">
        <v>33242</v>
      </c>
      <c r="AF29">
        <v>93.22</v>
      </c>
      <c r="AG29" s="1">
        <v>33248</v>
      </c>
      <c r="AH29">
        <v>93.49</v>
      </c>
      <c r="AI29" s="1">
        <v>33310</v>
      </c>
      <c r="AJ29">
        <v>93.85</v>
      </c>
      <c r="AK29" s="1">
        <v>33310</v>
      </c>
      <c r="AL29">
        <v>93.8</v>
      </c>
      <c r="AM29" s="1">
        <v>33368</v>
      </c>
      <c r="AN29">
        <v>93.99</v>
      </c>
      <c r="AO29" s="1">
        <v>33396</v>
      </c>
      <c r="AP29">
        <v>93.74</v>
      </c>
      <c r="AQ29" s="1">
        <v>33319</v>
      </c>
      <c r="AR29">
        <v>93.46</v>
      </c>
      <c r="AS29" s="1">
        <v>33459</v>
      </c>
      <c r="AT29">
        <v>94.32</v>
      </c>
      <c r="AU29" s="1">
        <v>33490</v>
      </c>
      <c r="AV29">
        <v>94.5</v>
      </c>
      <c r="AW29" s="1">
        <v>33500</v>
      </c>
      <c r="AX29">
        <v>94.53</v>
      </c>
      <c r="AY29" s="1">
        <v>33536</v>
      </c>
      <c r="AZ29">
        <v>94.81</v>
      </c>
      <c r="BA29" s="1">
        <v>33535</v>
      </c>
      <c r="BB29">
        <v>94.67</v>
      </c>
      <c r="BC29" s="1">
        <v>33638</v>
      </c>
      <c r="BD29">
        <v>95.95</v>
      </c>
      <c r="BE29" s="1">
        <v>33641</v>
      </c>
      <c r="BF29">
        <v>96.04</v>
      </c>
      <c r="BG29" s="1">
        <v>33646</v>
      </c>
      <c r="BH29">
        <v>95.8</v>
      </c>
      <c r="BI29" s="1">
        <v>33659</v>
      </c>
      <c r="BJ29">
        <v>95.32</v>
      </c>
      <c r="BK29" s="1">
        <v>33700</v>
      </c>
      <c r="BL29">
        <v>95.29</v>
      </c>
      <c r="BM29" s="1">
        <v>33753</v>
      </c>
      <c r="BN29">
        <v>95.58</v>
      </c>
      <c r="BO29" s="1">
        <v>33779</v>
      </c>
      <c r="BP29">
        <v>95.68</v>
      </c>
      <c r="BQ29" s="1">
        <v>33855</v>
      </c>
      <c r="BR29">
        <v>97.06</v>
      </c>
      <c r="BS29" s="1">
        <v>33917</v>
      </c>
      <c r="BT29">
        <v>96.51</v>
      </c>
      <c r="BU29" s="1">
        <v>33973</v>
      </c>
      <c r="BV29">
        <v>96.34</v>
      </c>
      <c r="BW29" s="1">
        <v>34061</v>
      </c>
      <c r="BX29">
        <v>96.79</v>
      </c>
      <c r="BY29" s="1">
        <v>33905</v>
      </c>
      <c r="BZ29">
        <v>96.51</v>
      </c>
      <c r="CA29" s="1">
        <v>34071</v>
      </c>
      <c r="CB29">
        <v>96.85</v>
      </c>
      <c r="CC29" s="1">
        <v>34107</v>
      </c>
      <c r="CD29">
        <v>96.58</v>
      </c>
      <c r="CE29" s="1">
        <v>34156</v>
      </c>
      <c r="CF29">
        <v>96.55</v>
      </c>
      <c r="CG29" s="1">
        <v>34281</v>
      </c>
      <c r="CH29">
        <v>96.71</v>
      </c>
      <c r="CI29" s="1">
        <v>34373</v>
      </c>
      <c r="CJ29">
        <v>96.5</v>
      </c>
      <c r="CK29" s="1">
        <v>34373</v>
      </c>
      <c r="CL29">
        <v>96.38</v>
      </c>
      <c r="CM29" s="1">
        <v>34373</v>
      </c>
      <c r="CN29">
        <v>96.33</v>
      </c>
      <c r="CO29" s="1">
        <v>34376</v>
      </c>
      <c r="CP29">
        <v>96.22</v>
      </c>
      <c r="CQ29" s="1">
        <v>34456</v>
      </c>
      <c r="CR29">
        <v>94.8</v>
      </c>
      <c r="CS29" s="1">
        <v>34456</v>
      </c>
      <c r="CT29">
        <v>95.03</v>
      </c>
      <c r="CU29" s="1">
        <v>34584</v>
      </c>
      <c r="CV29">
        <v>94.56</v>
      </c>
      <c r="CW29" s="1">
        <v>34374</v>
      </c>
      <c r="CX29">
        <v>95.6</v>
      </c>
      <c r="CY29" s="1">
        <v>34584</v>
      </c>
      <c r="CZ29">
        <v>94.23</v>
      </c>
      <c r="DA29" s="1">
        <v>34584</v>
      </c>
      <c r="DB29">
        <v>94.44</v>
      </c>
      <c r="DC29" s="1">
        <v>34635</v>
      </c>
      <c r="DD29">
        <v>93.46</v>
      </c>
      <c r="DE29" s="1">
        <v>34718</v>
      </c>
      <c r="DF29">
        <v>92.59</v>
      </c>
      <c r="DG29" s="1">
        <v>34843</v>
      </c>
      <c r="DH29">
        <v>94.23</v>
      </c>
      <c r="DI29" s="1">
        <v>34845</v>
      </c>
      <c r="DJ29">
        <v>94.28</v>
      </c>
      <c r="DK29" s="1">
        <v>34883</v>
      </c>
      <c r="DL29">
        <v>94.35</v>
      </c>
      <c r="DM29" s="1">
        <v>34998</v>
      </c>
      <c r="DN29">
        <v>94.57</v>
      </c>
      <c r="DO29" s="1">
        <v>35200</v>
      </c>
      <c r="DP29">
        <v>94.25</v>
      </c>
      <c r="DQ29" s="1">
        <v>34968</v>
      </c>
      <c r="DR29">
        <v>94.5</v>
      </c>
      <c r="DS29" s="1">
        <v>34998</v>
      </c>
      <c r="DT29">
        <v>94.64</v>
      </c>
      <c r="DU29" s="1">
        <v>34998</v>
      </c>
      <c r="DV29">
        <v>94.59</v>
      </c>
      <c r="DW29" s="1">
        <v>35107</v>
      </c>
      <c r="DX29">
        <v>95.39</v>
      </c>
      <c r="DY29" s="1">
        <v>35131</v>
      </c>
      <c r="DZ29">
        <v>94.95</v>
      </c>
      <c r="EA29" s="1">
        <v>35130</v>
      </c>
      <c r="EB29">
        <v>94.98</v>
      </c>
      <c r="EC29" s="1">
        <v>35131</v>
      </c>
      <c r="ED29">
        <v>94.9</v>
      </c>
      <c r="EE29" s="1">
        <v>35200</v>
      </c>
      <c r="EF29">
        <v>94.19</v>
      </c>
      <c r="EG29" s="1">
        <v>35345</v>
      </c>
      <c r="EH29">
        <v>94.42</v>
      </c>
      <c r="EI29" s="1">
        <v>35401</v>
      </c>
      <c r="EJ29">
        <v>94.65</v>
      </c>
      <c r="EK29" s="1">
        <v>35415</v>
      </c>
      <c r="EL29">
        <v>94.46</v>
      </c>
      <c r="EM29" s="1">
        <v>35531</v>
      </c>
      <c r="EN29">
        <v>93.83</v>
      </c>
      <c r="EO29" s="1">
        <v>35503</v>
      </c>
      <c r="EP29">
        <v>94.19</v>
      </c>
      <c r="EQ29" s="1">
        <v>35531</v>
      </c>
      <c r="ER29">
        <v>93.74</v>
      </c>
      <c r="ES29" s="1">
        <v>35618</v>
      </c>
      <c r="ET29">
        <v>94.25</v>
      </c>
      <c r="EU29" s="1">
        <v>35618</v>
      </c>
      <c r="EV29">
        <v>94.2</v>
      </c>
      <c r="EW29" s="1">
        <v>35748</v>
      </c>
      <c r="EX29">
        <v>94.35</v>
      </c>
      <c r="EY29" s="1">
        <v>35751</v>
      </c>
      <c r="EZ29">
        <v>94.31</v>
      </c>
      <c r="FA29" s="1">
        <v>35808</v>
      </c>
      <c r="FB29">
        <v>94.73</v>
      </c>
      <c r="FC29" s="1">
        <v>35886</v>
      </c>
      <c r="FD29">
        <v>94.42</v>
      </c>
      <c r="FE29" s="1">
        <v>35887</v>
      </c>
      <c r="FF29">
        <v>94.43</v>
      </c>
      <c r="FG29" s="1">
        <v>35887</v>
      </c>
      <c r="FH29">
        <v>94.43</v>
      </c>
      <c r="FI29" s="1">
        <v>35887</v>
      </c>
      <c r="FJ29">
        <v>94.4</v>
      </c>
      <c r="FK29" s="1">
        <v>35887</v>
      </c>
      <c r="FL29">
        <v>94.44</v>
      </c>
      <c r="FM29" s="1">
        <v>35982</v>
      </c>
      <c r="FN29">
        <v>94.52</v>
      </c>
      <c r="FO29" s="1">
        <v>36063</v>
      </c>
      <c r="FP29">
        <v>95.34</v>
      </c>
      <c r="FQ29" s="1">
        <v>36097</v>
      </c>
      <c r="FR29">
        <v>95.77</v>
      </c>
      <c r="FS29" s="1">
        <v>36196</v>
      </c>
      <c r="FT29">
        <v>95.18</v>
      </c>
      <c r="FU29" s="1">
        <v>36201</v>
      </c>
      <c r="FV29">
        <v>95.19</v>
      </c>
      <c r="FW29" s="1">
        <v>36196</v>
      </c>
      <c r="FX29">
        <v>95.18</v>
      </c>
      <c r="FY29" s="1">
        <v>36201</v>
      </c>
      <c r="FZ29">
        <v>94.98</v>
      </c>
      <c r="GA29" s="1">
        <v>36356</v>
      </c>
      <c r="GB29">
        <v>94.64</v>
      </c>
      <c r="GC29" s="1">
        <v>36448</v>
      </c>
      <c r="GD29">
        <v>94.34</v>
      </c>
      <c r="GE29" s="1">
        <v>36524</v>
      </c>
      <c r="GF29">
        <v>93.864999999999995</v>
      </c>
      <c r="GG29" s="1">
        <v>36524</v>
      </c>
      <c r="GH29">
        <v>93.99</v>
      </c>
      <c r="GI29" s="1">
        <v>36591</v>
      </c>
      <c r="GJ29">
        <v>93.625</v>
      </c>
      <c r="GK29" s="1">
        <v>36629</v>
      </c>
      <c r="GL29">
        <v>93.27</v>
      </c>
      <c r="GM29" s="1">
        <v>36629</v>
      </c>
      <c r="GN29">
        <v>93.41</v>
      </c>
      <c r="GO29" s="1">
        <v>36591</v>
      </c>
      <c r="GP29">
        <v>93.52</v>
      </c>
      <c r="GQ29" s="1">
        <v>36749</v>
      </c>
      <c r="GR29">
        <v>93.36</v>
      </c>
      <c r="GS29" s="1">
        <v>36682</v>
      </c>
      <c r="GT29">
        <v>92.915000000000006</v>
      </c>
      <c r="GU29" s="1">
        <v>36749</v>
      </c>
      <c r="GV29">
        <v>93.344999999999999</v>
      </c>
      <c r="GW29" s="1">
        <v>36899</v>
      </c>
      <c r="GX29">
        <v>95.25</v>
      </c>
      <c r="GY29" s="1">
        <v>36903</v>
      </c>
      <c r="GZ29">
        <v>94.855000000000004</v>
      </c>
      <c r="HA29" s="1">
        <v>36907</v>
      </c>
      <c r="HB29">
        <v>94.995000000000005</v>
      </c>
      <c r="HC29" s="1">
        <v>36969</v>
      </c>
      <c r="HD29">
        <v>95.594999999999999</v>
      </c>
      <c r="HE29" s="1">
        <v>37046</v>
      </c>
      <c r="HF29">
        <v>96.295000000000002</v>
      </c>
      <c r="HG29" s="1">
        <v>37097</v>
      </c>
      <c r="HH29">
        <v>96.484999999999999</v>
      </c>
      <c r="HI29" s="1">
        <v>37097</v>
      </c>
      <c r="HJ29">
        <v>96.344999999999999</v>
      </c>
      <c r="HK29" s="1">
        <v>37084</v>
      </c>
      <c r="HL29">
        <v>96.2</v>
      </c>
      <c r="HM29" s="1">
        <v>37084</v>
      </c>
      <c r="HN29">
        <v>96.1</v>
      </c>
      <c r="HO29" s="1">
        <v>37173</v>
      </c>
      <c r="HP29">
        <v>97.71</v>
      </c>
      <c r="HQ29" s="1">
        <v>37288</v>
      </c>
      <c r="HR29">
        <v>97.8</v>
      </c>
      <c r="HS29" s="1">
        <v>37291</v>
      </c>
      <c r="HT29">
        <v>97.74</v>
      </c>
      <c r="HU29" s="1">
        <v>37329</v>
      </c>
      <c r="HV29">
        <v>96.9</v>
      </c>
      <c r="HW29" s="1">
        <v>37330</v>
      </c>
      <c r="HX29">
        <v>96.68</v>
      </c>
      <c r="HY29" s="1">
        <v>37111</v>
      </c>
      <c r="HZ29">
        <v>93.424999999999997</v>
      </c>
      <c r="IA29" s="1">
        <v>37477</v>
      </c>
      <c r="IB29">
        <v>98.394999999999996</v>
      </c>
      <c r="IC29" s="1">
        <v>37460</v>
      </c>
      <c r="ID29">
        <v>98.1</v>
      </c>
      <c r="IE29" s="1">
        <v>37298</v>
      </c>
      <c r="IF29">
        <v>93.424999999999997</v>
      </c>
      <c r="IG29" s="1">
        <v>37593</v>
      </c>
      <c r="IH29">
        <v>98.575000000000003</v>
      </c>
      <c r="II29" s="1">
        <v>37327</v>
      </c>
      <c r="IJ29">
        <v>93.424999999999997</v>
      </c>
      <c r="IK29" s="1">
        <v>37383</v>
      </c>
      <c r="IL29">
        <v>93.424999999999997</v>
      </c>
      <c r="IM29" s="1">
        <v>37414</v>
      </c>
      <c r="IN29">
        <v>93.424999999999997</v>
      </c>
      <c r="IO29" s="1">
        <v>37447</v>
      </c>
      <c r="IP29">
        <v>93.424999999999997</v>
      </c>
      <c r="IQ29" s="1">
        <v>37792</v>
      </c>
      <c r="IR29">
        <v>99.094999999999999</v>
      </c>
      <c r="IS29" s="1">
        <v>37802</v>
      </c>
      <c r="IT29">
        <v>98.93</v>
      </c>
      <c r="IU29" s="1">
        <v>37840</v>
      </c>
      <c r="IV29">
        <v>98.575000000000003</v>
      </c>
      <c r="IW29" s="1">
        <v>37663</v>
      </c>
      <c r="IX29">
        <v>93.424999999999997</v>
      </c>
      <c r="IY29" s="1">
        <v>37964</v>
      </c>
      <c r="IZ29">
        <v>98.344999999999999</v>
      </c>
      <c r="JA29" s="1">
        <v>38037</v>
      </c>
      <c r="JB29">
        <v>98.61</v>
      </c>
      <c r="JC29" s="1">
        <v>38040</v>
      </c>
      <c r="JD29">
        <v>98.515000000000001</v>
      </c>
      <c r="JE29" s="1">
        <v>38048</v>
      </c>
      <c r="JF29">
        <v>98.38</v>
      </c>
      <c r="JG29" s="1">
        <v>38049</v>
      </c>
      <c r="JH29">
        <v>98.38</v>
      </c>
      <c r="JI29" s="1">
        <v>38049</v>
      </c>
      <c r="JJ29">
        <v>98.38</v>
      </c>
      <c r="JK29" s="1">
        <v>38049</v>
      </c>
      <c r="JL29">
        <v>98.38</v>
      </c>
      <c r="JM29" s="1">
        <v>38049</v>
      </c>
      <c r="JN29">
        <v>98.38</v>
      </c>
      <c r="JO29" s="1">
        <v>38049</v>
      </c>
      <c r="JP29">
        <v>98.38</v>
      </c>
      <c r="JQ29" s="1">
        <v>38049</v>
      </c>
      <c r="JR29">
        <v>98.38</v>
      </c>
      <c r="JS29" s="1">
        <v>38049</v>
      </c>
      <c r="JT29">
        <v>98.38</v>
      </c>
      <c r="JU29" s="1">
        <v>38084</v>
      </c>
      <c r="JV29">
        <v>98.35</v>
      </c>
      <c r="JW29" s="1">
        <v>38117</v>
      </c>
      <c r="JX29">
        <v>97.844999999999999</v>
      </c>
      <c r="JY29" s="1">
        <v>38366</v>
      </c>
      <c r="JZ29">
        <v>96.504999999999995</v>
      </c>
      <c r="KA29" s="1">
        <v>38208</v>
      </c>
      <c r="KB29">
        <v>96.965000000000003</v>
      </c>
      <c r="KC29" s="1">
        <v>38272</v>
      </c>
      <c r="KD29">
        <v>96.915000000000006</v>
      </c>
      <c r="KE29" s="1">
        <v>38359</v>
      </c>
      <c r="KF29">
        <v>96.655000000000001</v>
      </c>
      <c r="KG29" s="1">
        <v>38300</v>
      </c>
      <c r="KH29">
        <v>96.89</v>
      </c>
      <c r="KI29" s="1">
        <v>38392</v>
      </c>
      <c r="KJ29">
        <v>96.364999999999995</v>
      </c>
      <c r="KK29" s="1">
        <v>38482</v>
      </c>
      <c r="KL29">
        <v>96.08</v>
      </c>
      <c r="KM29" s="1">
        <v>38421</v>
      </c>
      <c r="KN29">
        <v>96.245000000000005</v>
      </c>
      <c r="KO29" s="1">
        <v>38511</v>
      </c>
      <c r="KP29">
        <v>96.08</v>
      </c>
      <c r="KQ29" s="1">
        <v>38574</v>
      </c>
      <c r="KR29">
        <v>95.724999999999994</v>
      </c>
      <c r="KS29" s="1">
        <v>38636</v>
      </c>
      <c r="KT29">
        <v>95.46</v>
      </c>
      <c r="KU29" s="1">
        <v>38727</v>
      </c>
      <c r="KV29">
        <v>95.35</v>
      </c>
      <c r="KW29" s="1">
        <v>38665</v>
      </c>
      <c r="KX29">
        <v>95.125</v>
      </c>
      <c r="KY29" s="1">
        <v>38757</v>
      </c>
      <c r="KZ29">
        <v>95.11</v>
      </c>
      <c r="LA29" s="1">
        <v>38828</v>
      </c>
      <c r="LB29">
        <v>94.875</v>
      </c>
      <c r="LC29" s="1">
        <v>38847</v>
      </c>
      <c r="LD29">
        <v>94.76</v>
      </c>
      <c r="LE29" s="1">
        <v>38876</v>
      </c>
      <c r="LF29">
        <v>94.78</v>
      </c>
      <c r="LG29" s="1">
        <v>38968</v>
      </c>
      <c r="LH29">
        <v>95</v>
      </c>
      <c r="LI29" s="1">
        <v>38939</v>
      </c>
      <c r="LJ29">
        <v>94.76</v>
      </c>
      <c r="LK29" s="1">
        <v>39028</v>
      </c>
      <c r="LL29">
        <v>95.24</v>
      </c>
      <c r="LM29" s="1">
        <v>39093</v>
      </c>
      <c r="LN29">
        <v>95.144999999999996</v>
      </c>
      <c r="LO29" s="1">
        <v>39121</v>
      </c>
      <c r="LP29">
        <v>95.094999999999999</v>
      </c>
      <c r="LQ29" s="1">
        <v>39154</v>
      </c>
      <c r="LR29">
        <v>95.42</v>
      </c>
      <c r="LS29" s="1">
        <v>39240</v>
      </c>
      <c r="LT29">
        <v>94.844999999999999</v>
      </c>
      <c r="LU29" s="1">
        <v>39302</v>
      </c>
      <c r="LV29">
        <v>95.254999999999995</v>
      </c>
      <c r="LW29" s="1">
        <v>39332</v>
      </c>
      <c r="LX29">
        <v>95.94</v>
      </c>
      <c r="LY29" s="1">
        <v>39457</v>
      </c>
      <c r="LZ29">
        <v>97.305000000000007</v>
      </c>
      <c r="MA29" s="1">
        <v>39392</v>
      </c>
      <c r="MB29">
        <v>96.1</v>
      </c>
      <c r="MC29" s="1">
        <v>39486</v>
      </c>
      <c r="MD29">
        <v>97.974999999999994</v>
      </c>
      <c r="ME29" s="1">
        <v>39547</v>
      </c>
      <c r="MF29">
        <v>97.844999999999999</v>
      </c>
      <c r="MG29" s="1">
        <v>39575</v>
      </c>
      <c r="MH29">
        <v>97.05</v>
      </c>
      <c r="MI29" s="1">
        <v>39608</v>
      </c>
      <c r="MJ29">
        <v>96.694999999999993</v>
      </c>
      <c r="MK29" s="1">
        <v>39667</v>
      </c>
      <c r="ML29">
        <v>96.415000000000006</v>
      </c>
      <c r="MM29" s="1">
        <v>39700</v>
      </c>
      <c r="MN29">
        <v>96.944999999999993</v>
      </c>
      <c r="MO29" s="1">
        <v>39758</v>
      </c>
      <c r="MP29">
        <v>97.93</v>
      </c>
      <c r="MQ29" s="1">
        <v>39821</v>
      </c>
      <c r="MR29">
        <v>98.405000000000001</v>
      </c>
      <c r="MS29" s="1">
        <v>39854</v>
      </c>
      <c r="MT29">
        <v>98.305000000000007</v>
      </c>
      <c r="MU29" s="1">
        <v>39911</v>
      </c>
      <c r="MV29">
        <v>98.465000000000003</v>
      </c>
      <c r="MW29" s="1">
        <v>39944</v>
      </c>
      <c r="MX29">
        <v>98.24</v>
      </c>
      <c r="MY29" s="1">
        <v>39973</v>
      </c>
      <c r="MZ29">
        <v>97.405000000000001</v>
      </c>
      <c r="NA29" s="1">
        <v>40032</v>
      </c>
      <c r="NB29">
        <v>97.19</v>
      </c>
      <c r="NC29" s="1">
        <v>40065</v>
      </c>
      <c r="ND29">
        <v>97.765000000000001</v>
      </c>
      <c r="NE29" s="1">
        <v>40123</v>
      </c>
      <c r="NF29">
        <v>97.885000000000005</v>
      </c>
      <c r="NG29" s="1">
        <v>40186</v>
      </c>
      <c r="NH29">
        <v>97.76</v>
      </c>
      <c r="NI29" s="1">
        <v>40219</v>
      </c>
      <c r="NJ29">
        <v>98.015000000000001</v>
      </c>
      <c r="NK29" s="1">
        <v>40274</v>
      </c>
      <c r="NL29">
        <v>97.72</v>
      </c>
      <c r="NM29" s="1">
        <v>40305</v>
      </c>
      <c r="NN29">
        <v>98.47</v>
      </c>
      <c r="NO29" s="1">
        <v>40338</v>
      </c>
      <c r="NP29">
        <v>98.594999999999999</v>
      </c>
      <c r="NQ29" s="1">
        <v>40399</v>
      </c>
      <c r="NR29">
        <v>99.064999999999998</v>
      </c>
      <c r="NS29" s="1">
        <v>40429</v>
      </c>
      <c r="NT29">
        <v>99.185000000000002</v>
      </c>
      <c r="NU29" s="1">
        <v>40490</v>
      </c>
      <c r="NV29">
        <v>99.47</v>
      </c>
      <c r="NW29" s="1">
        <v>40550</v>
      </c>
      <c r="NX29">
        <v>98.75</v>
      </c>
      <c r="NY29" s="1">
        <v>40583</v>
      </c>
      <c r="NZ29">
        <v>98.314999999999998</v>
      </c>
      <c r="OA29" s="1">
        <v>40638</v>
      </c>
      <c r="OB29">
        <v>98.07</v>
      </c>
      <c r="OC29" s="1">
        <v>40612</v>
      </c>
      <c r="OD29">
        <v>98.59</v>
      </c>
      <c r="OE29" s="1">
        <v>40638</v>
      </c>
      <c r="OF29">
        <v>97.984999999999999</v>
      </c>
      <c r="OG29" s="1">
        <v>40638</v>
      </c>
      <c r="OH29">
        <v>97.825000000000003</v>
      </c>
      <c r="OI29" s="1">
        <v>40638</v>
      </c>
      <c r="OJ29">
        <v>97.63</v>
      </c>
      <c r="OK29" s="1">
        <v>40638</v>
      </c>
      <c r="OL29">
        <v>97.545000000000002</v>
      </c>
      <c r="OM29" s="1">
        <v>40638</v>
      </c>
      <c r="ON29">
        <v>97.484999999999999</v>
      </c>
      <c r="OO29" s="1">
        <v>40638</v>
      </c>
      <c r="OP29">
        <v>97.334999999999994</v>
      </c>
      <c r="OQ29" s="1">
        <v>40638</v>
      </c>
      <c r="OR29">
        <v>97.28</v>
      </c>
      <c r="OS29" s="1">
        <v>40702</v>
      </c>
      <c r="OT29">
        <v>98.21</v>
      </c>
      <c r="OU29" s="1">
        <v>40673</v>
      </c>
      <c r="OV29">
        <v>97.64</v>
      </c>
      <c r="OW29" s="1">
        <v>40764</v>
      </c>
      <c r="OX29">
        <v>99.07</v>
      </c>
      <c r="OY29" s="1">
        <v>40793</v>
      </c>
      <c r="OZ29">
        <v>99.204999999999998</v>
      </c>
      <c r="PA29" s="1">
        <v>40855</v>
      </c>
      <c r="PB29">
        <v>99.23</v>
      </c>
      <c r="PC29" s="1">
        <v>40948</v>
      </c>
      <c r="PD29">
        <v>99.25</v>
      </c>
      <c r="PE29" s="1">
        <v>40885</v>
      </c>
      <c r="PF29">
        <v>99.135000000000005</v>
      </c>
      <c r="PG29" s="1">
        <v>40977</v>
      </c>
      <c r="PH29">
        <v>99.204999999999998</v>
      </c>
      <c r="PI29" s="1">
        <v>41037</v>
      </c>
      <c r="PJ29">
        <v>99.3</v>
      </c>
      <c r="PK29" s="1">
        <v>41067</v>
      </c>
      <c r="PL29">
        <v>99.415000000000006</v>
      </c>
      <c r="PM29" s="1">
        <v>41129</v>
      </c>
      <c r="PN29">
        <v>99.41</v>
      </c>
      <c r="PO29" s="1">
        <v>41159</v>
      </c>
      <c r="PP29">
        <v>99.55</v>
      </c>
      <c r="PQ29" s="1">
        <v>41219</v>
      </c>
      <c r="PR29">
        <v>99.435000000000002</v>
      </c>
      <c r="PS29" s="1">
        <v>41253</v>
      </c>
      <c r="PT29">
        <v>99.605000000000004</v>
      </c>
      <c r="PU29" s="1">
        <v>41313</v>
      </c>
      <c r="PV29">
        <v>99.305000000000007</v>
      </c>
      <c r="PW29" s="1">
        <v>41345</v>
      </c>
      <c r="PX29">
        <v>99.254999999999995</v>
      </c>
      <c r="PY29" s="1">
        <v>41401</v>
      </c>
      <c r="PZ29">
        <v>99.37</v>
      </c>
      <c r="QA29" s="1">
        <v>41431</v>
      </c>
      <c r="QB29">
        <v>99</v>
      </c>
      <c r="QC29" s="1">
        <v>41492</v>
      </c>
      <c r="QD29">
        <v>98.545000000000002</v>
      </c>
      <c r="QE29" s="1">
        <v>41523</v>
      </c>
      <c r="QF29">
        <v>97.944999999999993</v>
      </c>
      <c r="QG29" s="1">
        <v>41583</v>
      </c>
      <c r="QH29">
        <v>98.644999999999996</v>
      </c>
      <c r="QI29" s="1">
        <v>41617</v>
      </c>
      <c r="QJ29">
        <v>98.614999999999995</v>
      </c>
      <c r="QK29" s="1">
        <v>41677</v>
      </c>
      <c r="QL29">
        <v>98.474999999999994</v>
      </c>
      <c r="QM29" s="1">
        <v>41736</v>
      </c>
      <c r="QN29">
        <v>97.96</v>
      </c>
    </row>
    <row r="30" spans="1:456">
      <c r="A30" s="1">
        <v>32548</v>
      </c>
      <c r="B30">
        <v>90.52</v>
      </c>
      <c r="C30" s="1">
        <v>32667</v>
      </c>
      <c r="D30">
        <v>91.28</v>
      </c>
      <c r="E30" s="1">
        <v>32699</v>
      </c>
      <c r="F30">
        <v>91.64</v>
      </c>
      <c r="G30" s="1">
        <v>32784</v>
      </c>
      <c r="H30">
        <v>91.26</v>
      </c>
      <c r="I30" s="1">
        <v>32813</v>
      </c>
      <c r="J30">
        <v>91.8</v>
      </c>
      <c r="K30" s="1">
        <v>32798</v>
      </c>
      <c r="L30">
        <v>91.93</v>
      </c>
      <c r="M30" s="1">
        <v>32912</v>
      </c>
      <c r="N30">
        <v>91.79</v>
      </c>
      <c r="O30" s="1">
        <v>32913</v>
      </c>
      <c r="P30">
        <v>91.85</v>
      </c>
      <c r="Q30" s="1">
        <v>32982</v>
      </c>
      <c r="R30">
        <v>91.49</v>
      </c>
      <c r="S30" s="1">
        <v>33065</v>
      </c>
      <c r="T30">
        <v>91.88</v>
      </c>
      <c r="U30" s="1">
        <v>33071</v>
      </c>
      <c r="V30">
        <v>92.13</v>
      </c>
      <c r="W30" s="1">
        <v>33141</v>
      </c>
      <c r="X30">
        <v>92.13</v>
      </c>
      <c r="Y30" s="1">
        <v>33176</v>
      </c>
      <c r="Z30">
        <v>92.38</v>
      </c>
      <c r="AA30" s="1">
        <v>33212</v>
      </c>
      <c r="AB30">
        <v>92.71</v>
      </c>
      <c r="AC30" s="1">
        <v>33245</v>
      </c>
      <c r="AD30">
        <v>93.18</v>
      </c>
      <c r="AE30" s="1">
        <v>33245</v>
      </c>
      <c r="AF30">
        <v>93.25</v>
      </c>
      <c r="AG30" s="1">
        <v>33249</v>
      </c>
      <c r="AH30">
        <v>93.45</v>
      </c>
      <c r="AI30" s="1">
        <v>33311</v>
      </c>
      <c r="AJ30">
        <v>93.88</v>
      </c>
      <c r="AK30" s="1">
        <v>33311</v>
      </c>
      <c r="AL30">
        <v>93.83</v>
      </c>
      <c r="AM30" s="1">
        <v>33371</v>
      </c>
      <c r="AN30">
        <v>94.02</v>
      </c>
      <c r="AO30" s="1">
        <v>33399</v>
      </c>
      <c r="AP30">
        <v>93.74</v>
      </c>
      <c r="AQ30" s="1">
        <v>33322</v>
      </c>
      <c r="AR30">
        <v>93.46</v>
      </c>
      <c r="AS30" s="1">
        <v>33462</v>
      </c>
      <c r="AT30">
        <v>94.32</v>
      </c>
      <c r="AU30" s="1">
        <v>33491</v>
      </c>
      <c r="AV30">
        <v>94.51</v>
      </c>
      <c r="AW30" s="1">
        <v>33501</v>
      </c>
      <c r="AX30">
        <v>94.59</v>
      </c>
      <c r="AY30" s="1">
        <v>33539</v>
      </c>
      <c r="AZ30">
        <v>94.85</v>
      </c>
      <c r="BA30" s="1">
        <v>33536</v>
      </c>
      <c r="BB30">
        <v>94.7</v>
      </c>
      <c r="BC30" s="1">
        <v>33639</v>
      </c>
      <c r="BD30">
        <v>95.95</v>
      </c>
      <c r="BE30" s="1">
        <v>33644</v>
      </c>
      <c r="BF30">
        <v>96.08</v>
      </c>
      <c r="BG30" s="1">
        <v>33647</v>
      </c>
      <c r="BH30">
        <v>95.65</v>
      </c>
      <c r="BI30" s="1">
        <v>33660</v>
      </c>
      <c r="BJ30">
        <v>95.4</v>
      </c>
      <c r="BK30" s="1">
        <v>33701</v>
      </c>
      <c r="BL30">
        <v>95.33</v>
      </c>
      <c r="BM30" s="1">
        <v>33756</v>
      </c>
      <c r="BN30">
        <v>95.5</v>
      </c>
      <c r="BO30" s="1">
        <v>33780</v>
      </c>
      <c r="BP30">
        <v>95.72</v>
      </c>
      <c r="BQ30" s="1">
        <v>33856</v>
      </c>
      <c r="BR30">
        <v>97.03</v>
      </c>
      <c r="BS30" s="1">
        <v>33918</v>
      </c>
      <c r="BT30">
        <v>96.55</v>
      </c>
      <c r="BU30" s="1">
        <v>33974</v>
      </c>
      <c r="BV30">
        <v>96.35</v>
      </c>
      <c r="BW30" s="1">
        <v>34064</v>
      </c>
      <c r="BX30">
        <v>96.8</v>
      </c>
      <c r="BY30" s="1">
        <v>33906</v>
      </c>
      <c r="BZ30">
        <v>96.51</v>
      </c>
      <c r="CA30" s="1">
        <v>34072</v>
      </c>
      <c r="CB30">
        <v>96.87</v>
      </c>
      <c r="CC30" s="1">
        <v>34108</v>
      </c>
      <c r="CD30">
        <v>96.62</v>
      </c>
      <c r="CE30" s="1">
        <v>34157</v>
      </c>
      <c r="CF30">
        <v>96.55</v>
      </c>
      <c r="CG30" s="1">
        <v>34282</v>
      </c>
      <c r="CH30">
        <v>96.74</v>
      </c>
      <c r="CI30" s="1">
        <v>34374</v>
      </c>
      <c r="CJ30">
        <v>96.5</v>
      </c>
      <c r="CK30" s="1">
        <v>34374</v>
      </c>
      <c r="CL30">
        <v>96.39</v>
      </c>
      <c r="CM30" s="1">
        <v>34374</v>
      </c>
      <c r="CN30">
        <v>96.33</v>
      </c>
      <c r="CO30" s="1">
        <v>34379</v>
      </c>
      <c r="CP30">
        <v>96.22</v>
      </c>
      <c r="CQ30" s="1">
        <v>34457</v>
      </c>
      <c r="CR30">
        <v>94.8</v>
      </c>
      <c r="CS30" s="1">
        <v>34457</v>
      </c>
      <c r="CT30">
        <v>94.97</v>
      </c>
      <c r="CU30" s="1">
        <v>34585</v>
      </c>
      <c r="CV30">
        <v>94.56</v>
      </c>
      <c r="CW30" s="1">
        <v>34375</v>
      </c>
      <c r="CX30">
        <v>95.6</v>
      </c>
      <c r="CY30" s="1">
        <v>34585</v>
      </c>
      <c r="CZ30">
        <v>94.23</v>
      </c>
      <c r="DA30" s="1">
        <v>34585</v>
      </c>
      <c r="DB30">
        <v>94.44</v>
      </c>
      <c r="DC30" s="1">
        <v>34638</v>
      </c>
      <c r="DD30">
        <v>93.46</v>
      </c>
      <c r="DE30" s="1">
        <v>34719</v>
      </c>
      <c r="DF30">
        <v>92.61</v>
      </c>
      <c r="DG30" s="1">
        <v>34844</v>
      </c>
      <c r="DH30">
        <v>94.25</v>
      </c>
      <c r="DI30" s="1">
        <v>34849</v>
      </c>
      <c r="DJ30">
        <v>94.3</v>
      </c>
      <c r="DK30" s="1">
        <v>34885</v>
      </c>
      <c r="DL30">
        <v>94.37</v>
      </c>
      <c r="DM30" s="1">
        <v>34999</v>
      </c>
      <c r="DN30">
        <v>94.58</v>
      </c>
      <c r="DO30" s="1">
        <v>35201</v>
      </c>
      <c r="DP30">
        <v>94.22</v>
      </c>
      <c r="DQ30" s="1">
        <v>34969</v>
      </c>
      <c r="DR30">
        <v>94.49</v>
      </c>
      <c r="DS30" s="1">
        <v>34999</v>
      </c>
      <c r="DT30">
        <v>94.65</v>
      </c>
      <c r="DU30" s="1">
        <v>34999</v>
      </c>
      <c r="DV30">
        <v>94.6</v>
      </c>
      <c r="DW30" s="1">
        <v>35108</v>
      </c>
      <c r="DX30">
        <v>95.39</v>
      </c>
      <c r="DY30" s="1">
        <v>35132</v>
      </c>
      <c r="DZ30">
        <v>94.61</v>
      </c>
      <c r="EA30" s="1">
        <v>35131</v>
      </c>
      <c r="EB30">
        <v>94.92</v>
      </c>
      <c r="EC30" s="1">
        <v>35132</v>
      </c>
      <c r="ED30">
        <v>94.48</v>
      </c>
      <c r="EE30" s="1">
        <v>35201</v>
      </c>
      <c r="EF30">
        <v>94.15</v>
      </c>
      <c r="EG30" s="1">
        <v>35346</v>
      </c>
      <c r="EH30">
        <v>94.42</v>
      </c>
      <c r="EI30" s="1">
        <v>35402</v>
      </c>
      <c r="EJ30">
        <v>94.66</v>
      </c>
      <c r="EK30" s="1">
        <v>35416</v>
      </c>
      <c r="EL30">
        <v>94.44</v>
      </c>
      <c r="EM30" s="1">
        <v>35534</v>
      </c>
      <c r="EN30">
        <v>93.82</v>
      </c>
      <c r="EO30" s="1">
        <v>35506</v>
      </c>
      <c r="EP30">
        <v>94.15</v>
      </c>
      <c r="EQ30" s="1">
        <v>35534</v>
      </c>
      <c r="ER30">
        <v>93.73</v>
      </c>
      <c r="ES30" s="1">
        <v>35619</v>
      </c>
      <c r="ET30">
        <v>94.25</v>
      </c>
      <c r="EU30" s="1">
        <v>35619</v>
      </c>
      <c r="EV30">
        <v>94.2</v>
      </c>
      <c r="EW30" s="1">
        <v>35751</v>
      </c>
      <c r="EX30">
        <v>94.35</v>
      </c>
      <c r="EY30" s="1">
        <v>35752</v>
      </c>
      <c r="EZ30">
        <v>94.31</v>
      </c>
      <c r="FA30" s="1">
        <v>35809</v>
      </c>
      <c r="FB30">
        <v>94.73</v>
      </c>
      <c r="FC30" s="1">
        <v>35887</v>
      </c>
      <c r="FD30">
        <v>94.45</v>
      </c>
      <c r="FE30" s="1">
        <v>35888</v>
      </c>
      <c r="FF30">
        <v>94.59</v>
      </c>
      <c r="FG30" s="1">
        <v>35888</v>
      </c>
      <c r="FH30">
        <v>94.59</v>
      </c>
      <c r="FI30" s="1">
        <v>35888</v>
      </c>
      <c r="FJ30">
        <v>94.58</v>
      </c>
      <c r="FK30" s="1">
        <v>35888</v>
      </c>
      <c r="FL30">
        <v>94.58</v>
      </c>
      <c r="FM30" s="1">
        <v>35983</v>
      </c>
      <c r="FN30">
        <v>94.51</v>
      </c>
      <c r="FO30" s="1">
        <v>36066</v>
      </c>
      <c r="FP30">
        <v>95.34</v>
      </c>
      <c r="FQ30" s="1">
        <v>36098</v>
      </c>
      <c r="FR30">
        <v>95.71</v>
      </c>
      <c r="FS30" s="1">
        <v>36199</v>
      </c>
      <c r="FT30">
        <v>95.18</v>
      </c>
      <c r="FU30" s="1">
        <v>36202</v>
      </c>
      <c r="FV30">
        <v>95.16</v>
      </c>
      <c r="FW30" s="1">
        <v>36199</v>
      </c>
      <c r="FX30">
        <v>95.17</v>
      </c>
      <c r="FY30" s="1">
        <v>36202</v>
      </c>
      <c r="FZ30">
        <v>94.95</v>
      </c>
      <c r="GA30" s="1">
        <v>36357</v>
      </c>
      <c r="GB30">
        <v>94.64</v>
      </c>
      <c r="GC30" s="1">
        <v>36451</v>
      </c>
      <c r="GD30">
        <v>94.36</v>
      </c>
      <c r="GE30" s="1">
        <v>36525</v>
      </c>
      <c r="GF30">
        <v>93.825000000000003</v>
      </c>
      <c r="GG30" s="1">
        <v>36525</v>
      </c>
      <c r="GH30">
        <v>93.96</v>
      </c>
      <c r="GI30" s="1">
        <v>36592</v>
      </c>
      <c r="GJ30">
        <v>93.625</v>
      </c>
      <c r="GK30" s="1">
        <v>36630</v>
      </c>
      <c r="GL30">
        <v>93.295000000000002</v>
      </c>
      <c r="GM30" s="1">
        <v>36630</v>
      </c>
      <c r="GN30">
        <v>93.435000000000002</v>
      </c>
      <c r="GO30" s="1">
        <v>36592</v>
      </c>
      <c r="GP30">
        <v>93.52</v>
      </c>
      <c r="GQ30" s="1">
        <v>36752</v>
      </c>
      <c r="GR30">
        <v>93.36</v>
      </c>
      <c r="GS30" s="1">
        <v>36683</v>
      </c>
      <c r="GT30">
        <v>92.894999999999996</v>
      </c>
      <c r="GU30" s="1">
        <v>36752</v>
      </c>
      <c r="GV30">
        <v>93.344999999999999</v>
      </c>
      <c r="GW30" s="1">
        <v>36900</v>
      </c>
      <c r="GX30">
        <v>95.17</v>
      </c>
      <c r="GY30" s="1">
        <v>36907</v>
      </c>
      <c r="GZ30">
        <v>94.864999999999995</v>
      </c>
      <c r="HA30" s="1">
        <v>36908</v>
      </c>
      <c r="HB30">
        <v>95.025000000000006</v>
      </c>
      <c r="HC30" s="1">
        <v>36970</v>
      </c>
      <c r="HD30">
        <v>95.7</v>
      </c>
      <c r="HE30" s="1">
        <v>37047</v>
      </c>
      <c r="HF30">
        <v>96.325000000000003</v>
      </c>
      <c r="HG30" s="1">
        <v>37098</v>
      </c>
      <c r="HH30">
        <v>96.504999999999995</v>
      </c>
      <c r="HI30" s="1">
        <v>37098</v>
      </c>
      <c r="HJ30">
        <v>96.4</v>
      </c>
      <c r="HK30" s="1">
        <v>37085</v>
      </c>
      <c r="HL30">
        <v>96.144999999999996</v>
      </c>
      <c r="HM30" s="1">
        <v>37085</v>
      </c>
      <c r="HN30">
        <v>96.045000000000002</v>
      </c>
      <c r="HO30" s="1">
        <v>37174</v>
      </c>
      <c r="HP30">
        <v>97.64</v>
      </c>
      <c r="HQ30" s="1">
        <v>37291</v>
      </c>
      <c r="HR30">
        <v>97.86</v>
      </c>
      <c r="HS30" s="1">
        <v>37292</v>
      </c>
      <c r="HT30">
        <v>97.75</v>
      </c>
      <c r="HU30" s="1">
        <v>37330</v>
      </c>
      <c r="HV30">
        <v>96.87</v>
      </c>
      <c r="HW30" s="1">
        <v>37333</v>
      </c>
      <c r="HX30">
        <v>96.72</v>
      </c>
      <c r="HY30" s="1">
        <v>37112</v>
      </c>
      <c r="HZ30">
        <v>93.424999999999997</v>
      </c>
      <c r="IA30" s="1">
        <v>37480</v>
      </c>
      <c r="IB30">
        <v>98.4</v>
      </c>
      <c r="IC30" s="1">
        <v>37461</v>
      </c>
      <c r="ID30">
        <v>98.165000000000006</v>
      </c>
      <c r="IE30" s="1">
        <v>37299</v>
      </c>
      <c r="IF30">
        <v>93.424999999999997</v>
      </c>
      <c r="IG30" s="1">
        <v>37594</v>
      </c>
      <c r="IH30">
        <v>98.6</v>
      </c>
      <c r="II30" s="1">
        <v>37328</v>
      </c>
      <c r="IJ30">
        <v>93.424999999999997</v>
      </c>
      <c r="IK30" s="1">
        <v>37384</v>
      </c>
      <c r="IL30">
        <v>93.424999999999997</v>
      </c>
      <c r="IM30" s="1">
        <v>37417</v>
      </c>
      <c r="IN30">
        <v>93.424999999999997</v>
      </c>
      <c r="IO30" s="1">
        <v>37448</v>
      </c>
      <c r="IP30">
        <v>93.424999999999997</v>
      </c>
      <c r="IQ30" s="1">
        <v>37795</v>
      </c>
      <c r="IR30">
        <v>99.13</v>
      </c>
      <c r="IS30" s="1">
        <v>37803</v>
      </c>
      <c r="IT30">
        <v>98.93</v>
      </c>
      <c r="IU30" s="1">
        <v>37841</v>
      </c>
      <c r="IV30">
        <v>98.625</v>
      </c>
      <c r="IW30" s="1">
        <v>37664</v>
      </c>
      <c r="IX30">
        <v>93.424999999999997</v>
      </c>
      <c r="IY30" s="1">
        <v>37965</v>
      </c>
      <c r="IZ30">
        <v>98.4</v>
      </c>
      <c r="JA30" s="1">
        <v>38040</v>
      </c>
      <c r="JB30">
        <v>98.644999999999996</v>
      </c>
      <c r="JC30" s="1">
        <v>38041</v>
      </c>
      <c r="JD30">
        <v>98.54</v>
      </c>
      <c r="JE30" s="1">
        <v>38049</v>
      </c>
      <c r="JF30">
        <v>98.38</v>
      </c>
      <c r="JG30" s="1">
        <v>38050</v>
      </c>
      <c r="JH30">
        <v>98.38</v>
      </c>
      <c r="JI30" s="1">
        <v>38050</v>
      </c>
      <c r="JJ30">
        <v>98.38</v>
      </c>
      <c r="JK30" s="1">
        <v>38050</v>
      </c>
      <c r="JL30">
        <v>98.38</v>
      </c>
      <c r="JM30" s="1">
        <v>38050</v>
      </c>
      <c r="JN30">
        <v>98.38</v>
      </c>
      <c r="JO30" s="1">
        <v>38050</v>
      </c>
      <c r="JP30">
        <v>98.38</v>
      </c>
      <c r="JQ30" s="1">
        <v>38050</v>
      </c>
      <c r="JR30">
        <v>98.38</v>
      </c>
      <c r="JS30" s="1">
        <v>38050</v>
      </c>
      <c r="JT30">
        <v>98.38</v>
      </c>
      <c r="JU30" s="1">
        <v>38085</v>
      </c>
      <c r="JV30">
        <v>98.35</v>
      </c>
      <c r="JW30" s="1">
        <v>38118</v>
      </c>
      <c r="JX30">
        <v>97.625</v>
      </c>
      <c r="JY30" s="1">
        <v>38370</v>
      </c>
      <c r="JZ30">
        <v>96.504999999999995</v>
      </c>
      <c r="KA30" s="1">
        <v>38209</v>
      </c>
      <c r="KB30">
        <v>96.95</v>
      </c>
      <c r="KC30" s="1">
        <v>38273</v>
      </c>
      <c r="KD30">
        <v>96.915000000000006</v>
      </c>
      <c r="KE30" s="1">
        <v>38362</v>
      </c>
      <c r="KF30">
        <v>96.655000000000001</v>
      </c>
      <c r="KG30" s="1">
        <v>38301</v>
      </c>
      <c r="KH30">
        <v>96.89</v>
      </c>
      <c r="KI30" s="1">
        <v>38393</v>
      </c>
      <c r="KJ30">
        <v>96.364999999999995</v>
      </c>
      <c r="KK30" s="1">
        <v>38483</v>
      </c>
      <c r="KL30">
        <v>96.08</v>
      </c>
      <c r="KM30" s="1">
        <v>38422</v>
      </c>
      <c r="KN30">
        <v>96.125</v>
      </c>
      <c r="KO30" s="1">
        <v>38512</v>
      </c>
      <c r="KP30">
        <v>96.08</v>
      </c>
      <c r="KQ30" s="1">
        <v>38575</v>
      </c>
      <c r="KR30">
        <v>95.63</v>
      </c>
      <c r="KS30" s="1">
        <v>38637</v>
      </c>
      <c r="KT30">
        <v>95.4</v>
      </c>
      <c r="KU30" s="1">
        <v>38728</v>
      </c>
      <c r="KV30">
        <v>95.35</v>
      </c>
      <c r="KW30" s="1">
        <v>38666</v>
      </c>
      <c r="KX30">
        <v>95.125</v>
      </c>
      <c r="KY30" s="1">
        <v>38758</v>
      </c>
      <c r="KZ30">
        <v>95.08</v>
      </c>
      <c r="LA30" s="1">
        <v>38831</v>
      </c>
      <c r="LB30">
        <v>94.885000000000005</v>
      </c>
      <c r="LC30" s="1">
        <v>38848</v>
      </c>
      <c r="LD30">
        <v>94.765000000000001</v>
      </c>
      <c r="LE30" s="1">
        <v>38877</v>
      </c>
      <c r="LF30">
        <v>94.77</v>
      </c>
      <c r="LG30" s="1">
        <v>38971</v>
      </c>
      <c r="LH30">
        <v>94.974999999999994</v>
      </c>
      <c r="LI30" s="1">
        <v>38940</v>
      </c>
      <c r="LJ30">
        <v>94.72</v>
      </c>
      <c r="LK30" s="1">
        <v>39029</v>
      </c>
      <c r="LL30">
        <v>95.275000000000006</v>
      </c>
      <c r="LM30" s="1">
        <v>39094</v>
      </c>
      <c r="LN30">
        <v>95.114999999999995</v>
      </c>
      <c r="LO30" s="1">
        <v>39122</v>
      </c>
      <c r="LP30">
        <v>95.02</v>
      </c>
      <c r="LQ30" s="1">
        <v>39155</v>
      </c>
      <c r="LR30">
        <v>95.394999999999996</v>
      </c>
      <c r="LS30" s="1">
        <v>39241</v>
      </c>
      <c r="LT30">
        <v>94.83</v>
      </c>
      <c r="LU30" s="1">
        <v>39303</v>
      </c>
      <c r="LV30">
        <v>95.44</v>
      </c>
      <c r="LW30" s="1">
        <v>39335</v>
      </c>
      <c r="LX30">
        <v>95.96</v>
      </c>
      <c r="LY30" s="1">
        <v>39458</v>
      </c>
      <c r="LZ30">
        <v>97.4</v>
      </c>
      <c r="MA30" s="1">
        <v>39393</v>
      </c>
      <c r="MB30">
        <v>96.155000000000001</v>
      </c>
      <c r="MC30" s="1">
        <v>39489</v>
      </c>
      <c r="MD30">
        <v>97.995000000000005</v>
      </c>
      <c r="ME30" s="1">
        <v>39548</v>
      </c>
      <c r="MF30">
        <v>97.79</v>
      </c>
      <c r="MG30" s="1">
        <v>39576</v>
      </c>
      <c r="MH30">
        <v>97.165000000000006</v>
      </c>
      <c r="MI30" s="1">
        <v>39609</v>
      </c>
      <c r="MJ30">
        <v>96.31</v>
      </c>
      <c r="MK30" s="1">
        <v>39668</v>
      </c>
      <c r="ML30">
        <v>96.375</v>
      </c>
      <c r="MM30" s="1">
        <v>39701</v>
      </c>
      <c r="MN30">
        <v>96.98</v>
      </c>
      <c r="MO30" s="1">
        <v>39759</v>
      </c>
      <c r="MP30">
        <v>97.844999999999999</v>
      </c>
      <c r="MQ30" s="1">
        <v>39822</v>
      </c>
      <c r="MR30">
        <v>98.41</v>
      </c>
      <c r="MS30" s="1">
        <v>39855</v>
      </c>
      <c r="MT30">
        <v>98.424999999999997</v>
      </c>
      <c r="MU30" s="1">
        <v>39912</v>
      </c>
      <c r="MV30">
        <v>98.41</v>
      </c>
      <c r="MW30" s="1">
        <v>39945</v>
      </c>
      <c r="MX30">
        <v>98.36</v>
      </c>
      <c r="MY30" s="1">
        <v>39974</v>
      </c>
      <c r="MZ30">
        <v>97.3</v>
      </c>
      <c r="NA30" s="1">
        <v>40035</v>
      </c>
      <c r="NB30">
        <v>97.275000000000006</v>
      </c>
      <c r="NC30" s="1">
        <v>40066</v>
      </c>
      <c r="ND30">
        <v>97.864999999999995</v>
      </c>
      <c r="NE30" s="1">
        <v>40126</v>
      </c>
      <c r="NF30">
        <v>97.9</v>
      </c>
      <c r="NG30" s="1">
        <v>40189</v>
      </c>
      <c r="NH30">
        <v>97.805000000000007</v>
      </c>
      <c r="NI30" s="1">
        <v>40220</v>
      </c>
      <c r="NJ30">
        <v>98.03</v>
      </c>
      <c r="NK30" s="1">
        <v>40275</v>
      </c>
      <c r="NL30">
        <v>97.86</v>
      </c>
      <c r="NM30" s="1">
        <v>40308</v>
      </c>
      <c r="NN30">
        <v>98.37</v>
      </c>
      <c r="NO30" s="1">
        <v>40339</v>
      </c>
      <c r="NP30">
        <v>98.54</v>
      </c>
      <c r="NQ30" s="1">
        <v>40400</v>
      </c>
      <c r="NR30">
        <v>99.094999999999999</v>
      </c>
      <c r="NS30" s="1">
        <v>40430</v>
      </c>
      <c r="NT30">
        <v>99.06</v>
      </c>
      <c r="NU30" s="1">
        <v>40491</v>
      </c>
      <c r="NV30">
        <v>99.325000000000003</v>
      </c>
      <c r="NW30" s="1">
        <v>40553</v>
      </c>
      <c r="NX30">
        <v>98.825000000000003</v>
      </c>
      <c r="NY30" s="1">
        <v>40584</v>
      </c>
      <c r="NZ30">
        <v>98.26</v>
      </c>
      <c r="OA30" s="1">
        <v>40639</v>
      </c>
      <c r="OB30">
        <v>98.05</v>
      </c>
      <c r="OC30" s="1">
        <v>40613</v>
      </c>
      <c r="OD30">
        <v>98.63</v>
      </c>
      <c r="OE30" s="1">
        <v>40639</v>
      </c>
      <c r="OF30">
        <v>97.965000000000003</v>
      </c>
      <c r="OG30" s="1">
        <v>40639</v>
      </c>
      <c r="OH30">
        <v>97.805000000000007</v>
      </c>
      <c r="OI30" s="1">
        <v>40639</v>
      </c>
      <c r="OJ30">
        <v>97.61</v>
      </c>
      <c r="OK30" s="1">
        <v>40639</v>
      </c>
      <c r="OL30">
        <v>97.52</v>
      </c>
      <c r="OM30" s="1">
        <v>40639</v>
      </c>
      <c r="ON30">
        <v>97.45</v>
      </c>
      <c r="OO30" s="1">
        <v>40639</v>
      </c>
      <c r="OP30">
        <v>97.295000000000002</v>
      </c>
      <c r="OQ30" s="1">
        <v>40639</v>
      </c>
      <c r="OR30">
        <v>97.23</v>
      </c>
      <c r="OS30" s="1">
        <v>40703</v>
      </c>
      <c r="OT30">
        <v>98.16</v>
      </c>
      <c r="OU30" s="1">
        <v>40674</v>
      </c>
      <c r="OV30">
        <v>97.71</v>
      </c>
      <c r="OW30" s="1">
        <v>40765</v>
      </c>
      <c r="OX30">
        <v>99.135000000000005</v>
      </c>
      <c r="OY30" s="1">
        <v>40794</v>
      </c>
      <c r="OZ30">
        <v>99.224999999999994</v>
      </c>
      <c r="PA30" s="1">
        <v>40856</v>
      </c>
      <c r="PB30">
        <v>99.234999999999999</v>
      </c>
      <c r="PC30" s="1">
        <v>40949</v>
      </c>
      <c r="PD30">
        <v>99.295000000000002</v>
      </c>
      <c r="PE30" s="1">
        <v>40886</v>
      </c>
      <c r="PF30">
        <v>99.144999999999996</v>
      </c>
      <c r="PG30" s="1">
        <v>40980</v>
      </c>
      <c r="PH30">
        <v>99.21</v>
      </c>
      <c r="PI30" s="1">
        <v>41038</v>
      </c>
      <c r="PJ30">
        <v>99.314999999999998</v>
      </c>
      <c r="PK30" s="1">
        <v>41068</v>
      </c>
      <c r="PL30">
        <v>99.42</v>
      </c>
      <c r="PM30" s="1">
        <v>41130</v>
      </c>
      <c r="PN30">
        <v>99.415000000000006</v>
      </c>
      <c r="PO30" s="1">
        <v>41162</v>
      </c>
      <c r="PP30">
        <v>99.55</v>
      </c>
      <c r="PQ30" s="1">
        <v>41220</v>
      </c>
      <c r="PR30">
        <v>99.54</v>
      </c>
      <c r="PS30" s="1">
        <v>41254</v>
      </c>
      <c r="PT30">
        <v>99.605000000000004</v>
      </c>
      <c r="PU30" s="1">
        <v>41316</v>
      </c>
      <c r="PV30">
        <v>99.305000000000007</v>
      </c>
      <c r="PW30" s="1">
        <v>41346</v>
      </c>
      <c r="PX30">
        <v>99.25</v>
      </c>
      <c r="PY30" s="1">
        <v>41402</v>
      </c>
      <c r="PZ30">
        <v>99.375</v>
      </c>
      <c r="QA30" s="1">
        <v>41432</v>
      </c>
      <c r="QB30">
        <v>98.91</v>
      </c>
      <c r="QC30" s="1">
        <v>41493</v>
      </c>
      <c r="QD30">
        <v>98.56</v>
      </c>
      <c r="QE30" s="1">
        <v>41526</v>
      </c>
      <c r="QF30">
        <v>98.06</v>
      </c>
      <c r="QG30" s="1">
        <v>41584</v>
      </c>
      <c r="QH30">
        <v>98.734999999999999</v>
      </c>
      <c r="QI30" s="1">
        <v>41618</v>
      </c>
      <c r="QJ30">
        <v>98.614999999999995</v>
      </c>
      <c r="QK30" s="1">
        <v>41680</v>
      </c>
      <c r="QL30">
        <v>98.474999999999994</v>
      </c>
      <c r="QM30" s="1">
        <v>41737</v>
      </c>
      <c r="QN30">
        <v>97.954999999999998</v>
      </c>
    </row>
    <row r="31" spans="1:456">
      <c r="A31" s="1">
        <v>32549</v>
      </c>
      <c r="B31">
        <v>90.4</v>
      </c>
      <c r="C31" s="1">
        <v>32668</v>
      </c>
      <c r="D31">
        <v>91.35</v>
      </c>
      <c r="E31" s="1">
        <v>32700</v>
      </c>
      <c r="F31">
        <v>91.64</v>
      </c>
      <c r="G31" s="1">
        <v>32785</v>
      </c>
      <c r="H31">
        <v>91.24</v>
      </c>
      <c r="I31" s="1">
        <v>32814</v>
      </c>
      <c r="J31">
        <v>91.81</v>
      </c>
      <c r="K31" s="1">
        <v>32799</v>
      </c>
      <c r="L31">
        <v>91.93</v>
      </c>
      <c r="M31" s="1">
        <v>32913</v>
      </c>
      <c r="N31">
        <v>91.85</v>
      </c>
      <c r="O31" s="1">
        <v>32916</v>
      </c>
      <c r="P31">
        <v>91.83</v>
      </c>
      <c r="Q31" s="1">
        <v>32983</v>
      </c>
      <c r="R31">
        <v>91.52</v>
      </c>
      <c r="S31" s="1">
        <v>33066</v>
      </c>
      <c r="T31">
        <v>92</v>
      </c>
      <c r="U31" s="1">
        <v>33072</v>
      </c>
      <c r="V31">
        <v>92.13</v>
      </c>
      <c r="W31" s="1">
        <v>33142</v>
      </c>
      <c r="X31">
        <v>92.13</v>
      </c>
      <c r="Y31" s="1">
        <v>33177</v>
      </c>
      <c r="Z31">
        <v>92.39</v>
      </c>
      <c r="AA31" s="1">
        <v>33213</v>
      </c>
      <c r="AB31">
        <v>92.7</v>
      </c>
      <c r="AC31" s="1">
        <v>33246</v>
      </c>
      <c r="AD31">
        <v>93.28</v>
      </c>
      <c r="AE31" s="1">
        <v>33246</v>
      </c>
      <c r="AF31">
        <v>93.35</v>
      </c>
      <c r="AG31" s="1">
        <v>33252</v>
      </c>
      <c r="AH31">
        <v>93.44</v>
      </c>
      <c r="AI31" s="1">
        <v>33312</v>
      </c>
      <c r="AJ31">
        <v>93.86</v>
      </c>
      <c r="AK31" s="1">
        <v>33312</v>
      </c>
      <c r="AL31">
        <v>93.83</v>
      </c>
      <c r="AM31" s="1">
        <v>33372</v>
      </c>
      <c r="AN31">
        <v>94.01</v>
      </c>
      <c r="AO31" s="1">
        <v>33400</v>
      </c>
      <c r="AP31">
        <v>93.75</v>
      </c>
      <c r="AQ31" s="1">
        <v>33323</v>
      </c>
      <c r="AR31">
        <v>93.39</v>
      </c>
      <c r="AS31" s="1">
        <v>33463</v>
      </c>
      <c r="AT31">
        <v>94.32</v>
      </c>
      <c r="AU31" s="1">
        <v>33492</v>
      </c>
      <c r="AV31">
        <v>94.51</v>
      </c>
      <c r="AW31" s="1">
        <v>33504</v>
      </c>
      <c r="AX31">
        <v>94.58</v>
      </c>
      <c r="AY31" s="1">
        <v>33540</v>
      </c>
      <c r="AZ31">
        <v>94.96</v>
      </c>
      <c r="BA31" s="1">
        <v>33539</v>
      </c>
      <c r="BB31">
        <v>94.73</v>
      </c>
      <c r="BC31" s="1">
        <v>33640</v>
      </c>
      <c r="BD31">
        <v>95.96</v>
      </c>
      <c r="BE31" s="1">
        <v>33645</v>
      </c>
      <c r="BF31">
        <v>96.05</v>
      </c>
      <c r="BG31" s="1">
        <v>33648</v>
      </c>
      <c r="BH31">
        <v>95.62</v>
      </c>
      <c r="BI31" s="1">
        <v>33661</v>
      </c>
      <c r="BJ31">
        <v>95.45</v>
      </c>
      <c r="BK31" s="1">
        <v>33702</v>
      </c>
      <c r="BL31">
        <v>95.38</v>
      </c>
      <c r="BM31" s="1">
        <v>33757</v>
      </c>
      <c r="BN31">
        <v>95.5</v>
      </c>
      <c r="BO31" s="1">
        <v>33781</v>
      </c>
      <c r="BP31">
        <v>95.74</v>
      </c>
      <c r="BQ31" s="1">
        <v>33857</v>
      </c>
      <c r="BR31">
        <v>97.04</v>
      </c>
      <c r="BS31" s="1">
        <v>33919</v>
      </c>
      <c r="BT31">
        <v>96.57</v>
      </c>
      <c r="BU31" s="1">
        <v>33975</v>
      </c>
      <c r="BV31">
        <v>96.34</v>
      </c>
      <c r="BW31" s="1">
        <v>34065</v>
      </c>
      <c r="BX31">
        <v>96.81</v>
      </c>
      <c r="BY31" s="1">
        <v>33907</v>
      </c>
      <c r="BZ31">
        <v>96.47</v>
      </c>
      <c r="CA31" s="1">
        <v>34073</v>
      </c>
      <c r="CB31">
        <v>96.87</v>
      </c>
      <c r="CC31" s="1">
        <v>34109</v>
      </c>
      <c r="CD31">
        <v>96.63</v>
      </c>
      <c r="CE31" s="1">
        <v>34158</v>
      </c>
      <c r="CF31">
        <v>96.55</v>
      </c>
      <c r="CG31" s="1">
        <v>34283</v>
      </c>
      <c r="CH31">
        <v>96.73</v>
      </c>
      <c r="CI31" s="1">
        <v>34375</v>
      </c>
      <c r="CJ31">
        <v>96.5</v>
      </c>
      <c r="CK31" s="1">
        <v>34375</v>
      </c>
      <c r="CL31">
        <v>96.37</v>
      </c>
      <c r="CM31" s="1">
        <v>34375</v>
      </c>
      <c r="CN31">
        <v>96.33</v>
      </c>
      <c r="CO31" s="1">
        <v>34380</v>
      </c>
      <c r="CP31">
        <v>96.21</v>
      </c>
      <c r="CQ31" s="1">
        <v>34458</v>
      </c>
      <c r="CR31">
        <v>94.8</v>
      </c>
      <c r="CS31" s="1">
        <v>34458</v>
      </c>
      <c r="CT31">
        <v>94.94</v>
      </c>
      <c r="CU31" s="1">
        <v>34586</v>
      </c>
      <c r="CV31">
        <v>94.49</v>
      </c>
      <c r="CW31" s="1">
        <v>34376</v>
      </c>
      <c r="CX31">
        <v>95.6</v>
      </c>
      <c r="CY31" s="1">
        <v>34586</v>
      </c>
      <c r="CZ31">
        <v>94.12</v>
      </c>
      <c r="DA31" s="1">
        <v>34586</v>
      </c>
      <c r="DB31">
        <v>94.35</v>
      </c>
      <c r="DC31" s="1">
        <v>34639</v>
      </c>
      <c r="DD31">
        <v>93.4</v>
      </c>
      <c r="DE31" s="1">
        <v>34722</v>
      </c>
      <c r="DF31">
        <v>92.62</v>
      </c>
      <c r="DG31" s="1">
        <v>34845</v>
      </c>
      <c r="DH31">
        <v>94.24</v>
      </c>
      <c r="DI31" s="1">
        <v>34850</v>
      </c>
      <c r="DJ31">
        <v>94.3</v>
      </c>
      <c r="DK31" s="1">
        <v>34886</v>
      </c>
      <c r="DL31">
        <v>94.52</v>
      </c>
      <c r="DM31" s="1">
        <v>35002</v>
      </c>
      <c r="DN31">
        <v>94.58</v>
      </c>
      <c r="DO31" s="1">
        <v>35202</v>
      </c>
      <c r="DP31">
        <v>94.23</v>
      </c>
      <c r="DQ31" s="1">
        <v>34970</v>
      </c>
      <c r="DR31">
        <v>94.45</v>
      </c>
      <c r="DS31" s="1">
        <v>35002</v>
      </c>
      <c r="DT31">
        <v>94.66</v>
      </c>
      <c r="DU31" s="1">
        <v>35002</v>
      </c>
      <c r="DV31">
        <v>94.64</v>
      </c>
      <c r="DW31" s="1">
        <v>35109</v>
      </c>
      <c r="DX31">
        <v>95.39</v>
      </c>
      <c r="DY31" s="1">
        <v>35135</v>
      </c>
      <c r="DZ31">
        <v>94.62</v>
      </c>
      <c r="EA31" s="1">
        <v>35132</v>
      </c>
      <c r="EB31">
        <v>94.54</v>
      </c>
      <c r="EC31" s="1">
        <v>35135</v>
      </c>
      <c r="ED31">
        <v>94.49</v>
      </c>
      <c r="EE31" s="1">
        <v>35202</v>
      </c>
      <c r="EF31">
        <v>94.16</v>
      </c>
      <c r="EG31" s="1">
        <v>35347</v>
      </c>
      <c r="EH31">
        <v>94.4</v>
      </c>
      <c r="EI31" s="1">
        <v>35403</v>
      </c>
      <c r="EJ31">
        <v>94.64</v>
      </c>
      <c r="EK31" s="1">
        <v>35417</v>
      </c>
      <c r="EL31">
        <v>94.44</v>
      </c>
      <c r="EM31" s="1">
        <v>35535</v>
      </c>
      <c r="EN31">
        <v>93.92</v>
      </c>
      <c r="EO31" s="1">
        <v>35507</v>
      </c>
      <c r="EP31">
        <v>94.15</v>
      </c>
      <c r="EQ31" s="1">
        <v>35535</v>
      </c>
      <c r="ER31">
        <v>93.83</v>
      </c>
      <c r="ES31" s="1">
        <v>35620</v>
      </c>
      <c r="ET31">
        <v>94.25</v>
      </c>
      <c r="EU31" s="1">
        <v>35620</v>
      </c>
      <c r="EV31">
        <v>94.2</v>
      </c>
      <c r="EW31" s="1">
        <v>35752</v>
      </c>
      <c r="EX31">
        <v>94.35</v>
      </c>
      <c r="EY31" s="1">
        <v>35753</v>
      </c>
      <c r="EZ31">
        <v>94.32</v>
      </c>
      <c r="FA31" s="1">
        <v>35810</v>
      </c>
      <c r="FB31">
        <v>94.72</v>
      </c>
      <c r="FC31" s="1">
        <v>35888</v>
      </c>
      <c r="FD31">
        <v>94.59</v>
      </c>
      <c r="FE31" s="1">
        <v>35891</v>
      </c>
      <c r="FF31">
        <v>94.56</v>
      </c>
      <c r="FG31" s="1">
        <v>35891</v>
      </c>
      <c r="FH31">
        <v>94.56</v>
      </c>
      <c r="FI31" s="1">
        <v>35891</v>
      </c>
      <c r="FJ31">
        <v>94.55</v>
      </c>
      <c r="FK31" s="1">
        <v>35891</v>
      </c>
      <c r="FL31">
        <v>94.55</v>
      </c>
      <c r="FM31" s="1">
        <v>35984</v>
      </c>
      <c r="FN31">
        <v>94.51</v>
      </c>
      <c r="FO31" s="1">
        <v>36067</v>
      </c>
      <c r="FP31">
        <v>95.29</v>
      </c>
      <c r="FQ31" s="1">
        <v>36101</v>
      </c>
      <c r="FR31">
        <v>95.58</v>
      </c>
      <c r="FS31" s="1">
        <v>36200</v>
      </c>
      <c r="FT31">
        <v>95.2</v>
      </c>
      <c r="FU31" s="1">
        <v>36203</v>
      </c>
      <c r="FV31">
        <v>95.06</v>
      </c>
      <c r="FW31" s="1">
        <v>36200</v>
      </c>
      <c r="FX31">
        <v>95.19</v>
      </c>
      <c r="FY31" s="1">
        <v>36203</v>
      </c>
      <c r="FZ31">
        <v>94.84</v>
      </c>
      <c r="GA31" s="1">
        <v>36360</v>
      </c>
      <c r="GB31">
        <v>94.64</v>
      </c>
      <c r="GC31" s="1">
        <v>36452</v>
      </c>
      <c r="GD31">
        <v>94.325000000000003</v>
      </c>
      <c r="GE31" s="1">
        <v>36528</v>
      </c>
      <c r="GF31">
        <v>93.82</v>
      </c>
      <c r="GG31" s="1">
        <v>36528</v>
      </c>
      <c r="GH31">
        <v>93.935000000000002</v>
      </c>
      <c r="GI31" s="1">
        <v>36593</v>
      </c>
      <c r="GJ31">
        <v>93.625</v>
      </c>
      <c r="GK31" s="1">
        <v>36633</v>
      </c>
      <c r="GL31">
        <v>93.3</v>
      </c>
      <c r="GM31" s="1">
        <v>36633</v>
      </c>
      <c r="GN31">
        <v>93.44</v>
      </c>
      <c r="GO31" s="1">
        <v>36593</v>
      </c>
      <c r="GP31">
        <v>93.52</v>
      </c>
      <c r="GQ31" s="1">
        <v>36753</v>
      </c>
      <c r="GR31">
        <v>93.36</v>
      </c>
      <c r="GS31" s="1">
        <v>36684</v>
      </c>
      <c r="GT31">
        <v>92.894999999999996</v>
      </c>
      <c r="GU31" s="1">
        <v>36753</v>
      </c>
      <c r="GV31">
        <v>93.344999999999999</v>
      </c>
      <c r="GW31" s="1">
        <v>36901</v>
      </c>
      <c r="GX31">
        <v>95.1</v>
      </c>
      <c r="GY31" s="1">
        <v>36908</v>
      </c>
      <c r="GZ31">
        <v>94.894999999999996</v>
      </c>
      <c r="HA31" s="1">
        <v>36909</v>
      </c>
      <c r="HB31">
        <v>95.12</v>
      </c>
      <c r="HC31" s="1">
        <v>36971</v>
      </c>
      <c r="HD31">
        <v>95.724999999999994</v>
      </c>
      <c r="HE31" s="1">
        <v>37048</v>
      </c>
      <c r="HF31">
        <v>96.31</v>
      </c>
      <c r="HG31" s="1">
        <v>37099</v>
      </c>
      <c r="HH31">
        <v>96.555000000000007</v>
      </c>
      <c r="HI31" s="1">
        <v>37099</v>
      </c>
      <c r="HJ31">
        <v>96.48</v>
      </c>
      <c r="HK31" s="1">
        <v>37088</v>
      </c>
      <c r="HL31">
        <v>96.204999999999998</v>
      </c>
      <c r="HM31" s="1">
        <v>37088</v>
      </c>
      <c r="HN31">
        <v>96.1</v>
      </c>
      <c r="HO31" s="1">
        <v>37175</v>
      </c>
      <c r="HP31">
        <v>97.56</v>
      </c>
      <c r="HQ31" s="1">
        <v>37292</v>
      </c>
      <c r="HR31">
        <v>97.87</v>
      </c>
      <c r="HS31" s="1">
        <v>37293</v>
      </c>
      <c r="HT31">
        <v>97.78</v>
      </c>
      <c r="HU31" s="1">
        <v>37333</v>
      </c>
      <c r="HV31">
        <v>96.91</v>
      </c>
      <c r="HW31" s="1">
        <v>37334</v>
      </c>
      <c r="HX31">
        <v>96.75</v>
      </c>
      <c r="HY31" s="1">
        <v>37113</v>
      </c>
      <c r="HZ31">
        <v>93.424999999999997</v>
      </c>
      <c r="IA31" s="1">
        <v>37481</v>
      </c>
      <c r="IB31">
        <v>98.47</v>
      </c>
      <c r="IC31" s="1">
        <v>37462</v>
      </c>
      <c r="ID31">
        <v>98.17</v>
      </c>
      <c r="IE31" s="1">
        <v>37300</v>
      </c>
      <c r="IF31">
        <v>93.424999999999997</v>
      </c>
      <c r="IG31" s="1">
        <v>37595</v>
      </c>
      <c r="IH31">
        <v>98.61</v>
      </c>
      <c r="II31" s="1">
        <v>37329</v>
      </c>
      <c r="IJ31">
        <v>93.424999999999997</v>
      </c>
      <c r="IK31" s="1">
        <v>37385</v>
      </c>
      <c r="IL31">
        <v>93.424999999999997</v>
      </c>
      <c r="IM31" s="1">
        <v>37418</v>
      </c>
      <c r="IN31">
        <v>93.424999999999997</v>
      </c>
      <c r="IO31" s="1">
        <v>37449</v>
      </c>
      <c r="IP31">
        <v>93.424999999999997</v>
      </c>
      <c r="IQ31" s="1">
        <v>37796</v>
      </c>
      <c r="IR31">
        <v>99.14</v>
      </c>
      <c r="IS31" s="1">
        <v>37804</v>
      </c>
      <c r="IT31">
        <v>98.93</v>
      </c>
      <c r="IU31" s="1">
        <v>37844</v>
      </c>
      <c r="IV31">
        <v>98.53</v>
      </c>
      <c r="IW31" s="1">
        <v>37665</v>
      </c>
      <c r="IX31">
        <v>93.424999999999997</v>
      </c>
      <c r="IY31" s="1">
        <v>37966</v>
      </c>
      <c r="IZ31">
        <v>98.5</v>
      </c>
      <c r="JA31" s="1">
        <v>38041</v>
      </c>
      <c r="JB31">
        <v>98.67</v>
      </c>
      <c r="JC31" s="1">
        <v>38042</v>
      </c>
      <c r="JD31">
        <v>98.54</v>
      </c>
      <c r="JE31" s="1">
        <v>38050</v>
      </c>
      <c r="JF31">
        <v>98.38</v>
      </c>
      <c r="JG31" s="1">
        <v>38051</v>
      </c>
      <c r="JH31">
        <v>98.38</v>
      </c>
      <c r="JI31" s="1">
        <v>38051</v>
      </c>
      <c r="JJ31">
        <v>98.38</v>
      </c>
      <c r="JK31" s="1">
        <v>38051</v>
      </c>
      <c r="JL31">
        <v>98.38</v>
      </c>
      <c r="JM31" s="1">
        <v>38051</v>
      </c>
      <c r="JN31">
        <v>98.38</v>
      </c>
      <c r="JO31" s="1">
        <v>38051</v>
      </c>
      <c r="JP31">
        <v>98.38</v>
      </c>
      <c r="JQ31" s="1">
        <v>38051</v>
      </c>
      <c r="JR31">
        <v>98.38</v>
      </c>
      <c r="JS31" s="1">
        <v>38051</v>
      </c>
      <c r="JT31">
        <v>98.38</v>
      </c>
      <c r="JU31" s="1">
        <v>38089</v>
      </c>
      <c r="JV31">
        <v>98.35</v>
      </c>
      <c r="JW31" s="1">
        <v>38119</v>
      </c>
      <c r="JX31">
        <v>97.625</v>
      </c>
      <c r="JY31" s="1">
        <v>38371</v>
      </c>
      <c r="JZ31">
        <v>96.504999999999995</v>
      </c>
      <c r="KA31" s="1">
        <v>38210</v>
      </c>
      <c r="KB31">
        <v>96.95</v>
      </c>
      <c r="KC31" s="1">
        <v>38274</v>
      </c>
      <c r="KD31">
        <v>96.915000000000006</v>
      </c>
      <c r="KE31" s="1">
        <v>38363</v>
      </c>
      <c r="KF31">
        <v>96.605000000000004</v>
      </c>
      <c r="KG31" s="1">
        <v>38303</v>
      </c>
      <c r="KH31">
        <v>96.89</v>
      </c>
      <c r="KI31" s="1">
        <v>38394</v>
      </c>
      <c r="KJ31">
        <v>96.49</v>
      </c>
      <c r="KK31" s="1">
        <v>38484</v>
      </c>
      <c r="KL31">
        <v>96.08</v>
      </c>
      <c r="KM31" s="1">
        <v>38425</v>
      </c>
      <c r="KN31">
        <v>96.12</v>
      </c>
      <c r="KO31" s="1">
        <v>38513</v>
      </c>
      <c r="KP31">
        <v>96.08</v>
      </c>
      <c r="KQ31" s="1">
        <v>38576</v>
      </c>
      <c r="KR31">
        <v>95.67</v>
      </c>
      <c r="KS31" s="1">
        <v>38638</v>
      </c>
      <c r="KT31">
        <v>95.4</v>
      </c>
      <c r="KU31" s="1">
        <v>38729</v>
      </c>
      <c r="KV31">
        <v>95.35</v>
      </c>
      <c r="KW31" s="1">
        <v>38670</v>
      </c>
      <c r="KX31">
        <v>95.114999999999995</v>
      </c>
      <c r="KY31" s="1">
        <v>38761</v>
      </c>
      <c r="KZ31">
        <v>95.09</v>
      </c>
      <c r="LA31" s="1">
        <v>38832</v>
      </c>
      <c r="LB31">
        <v>94.82</v>
      </c>
      <c r="LC31" s="1">
        <v>38849</v>
      </c>
      <c r="LD31">
        <v>94.78</v>
      </c>
      <c r="LE31" s="1">
        <v>38880</v>
      </c>
      <c r="LF31">
        <v>94.77</v>
      </c>
      <c r="LG31" s="1">
        <v>38972</v>
      </c>
      <c r="LH31">
        <v>94.98</v>
      </c>
      <c r="LI31" s="1">
        <v>38943</v>
      </c>
      <c r="LJ31">
        <v>94.76</v>
      </c>
      <c r="LK31" s="1">
        <v>39030</v>
      </c>
      <c r="LL31">
        <v>95.275000000000006</v>
      </c>
      <c r="LM31" s="1">
        <v>39098</v>
      </c>
      <c r="LN31">
        <v>95.105000000000004</v>
      </c>
      <c r="LO31" s="1">
        <v>39125</v>
      </c>
      <c r="LP31">
        <v>94.99</v>
      </c>
      <c r="LQ31" s="1">
        <v>39156</v>
      </c>
      <c r="LR31">
        <v>95.355000000000004</v>
      </c>
      <c r="LS31" s="1">
        <v>39244</v>
      </c>
      <c r="LT31">
        <v>94.825000000000003</v>
      </c>
      <c r="LU31" s="1">
        <v>39304</v>
      </c>
      <c r="LV31">
        <v>95.504999999999995</v>
      </c>
      <c r="LW31" s="1">
        <v>39336</v>
      </c>
      <c r="LX31">
        <v>95.875</v>
      </c>
      <c r="LY31" s="1">
        <v>39461</v>
      </c>
      <c r="LZ31">
        <v>97.435000000000002</v>
      </c>
      <c r="MA31" s="1">
        <v>39394</v>
      </c>
      <c r="MB31">
        <v>96.29</v>
      </c>
      <c r="MC31" s="1">
        <v>39490</v>
      </c>
      <c r="MD31">
        <v>97.984999999999999</v>
      </c>
      <c r="ME31" s="1">
        <v>39549</v>
      </c>
      <c r="MF31">
        <v>97.875</v>
      </c>
      <c r="MG31" s="1">
        <v>39577</v>
      </c>
      <c r="MH31">
        <v>97.22</v>
      </c>
      <c r="MI31" s="1">
        <v>39610</v>
      </c>
      <c r="MJ31">
        <v>96.41</v>
      </c>
      <c r="MK31" s="1">
        <v>39671</v>
      </c>
      <c r="ML31">
        <v>96.314999999999998</v>
      </c>
      <c r="MM31" s="1">
        <v>39702</v>
      </c>
      <c r="MN31">
        <v>97.02</v>
      </c>
      <c r="MO31" s="1">
        <v>39762</v>
      </c>
      <c r="MP31">
        <v>97.91</v>
      </c>
      <c r="MQ31" s="1">
        <v>39825</v>
      </c>
      <c r="MR31">
        <v>98.435000000000002</v>
      </c>
      <c r="MS31" s="1">
        <v>39856</v>
      </c>
      <c r="MT31">
        <v>98.484999999999999</v>
      </c>
      <c r="MU31" s="1">
        <v>39916</v>
      </c>
      <c r="MV31">
        <v>98.48</v>
      </c>
      <c r="MW31" s="1">
        <v>39946</v>
      </c>
      <c r="MX31">
        <v>98.4</v>
      </c>
      <c r="MY31" s="1">
        <v>39975</v>
      </c>
      <c r="MZ31">
        <v>97.31</v>
      </c>
      <c r="NA31" s="1">
        <v>40036</v>
      </c>
      <c r="NB31">
        <v>97.38</v>
      </c>
      <c r="NC31" s="1">
        <v>40067</v>
      </c>
      <c r="ND31">
        <v>97.875</v>
      </c>
      <c r="NE31" s="1">
        <v>40127</v>
      </c>
      <c r="NF31">
        <v>97.92</v>
      </c>
      <c r="NG31" s="1">
        <v>40190</v>
      </c>
      <c r="NH31">
        <v>97.87</v>
      </c>
      <c r="NI31" s="1">
        <v>40221</v>
      </c>
      <c r="NJ31">
        <v>98.12</v>
      </c>
      <c r="NK31" s="1">
        <v>40276</v>
      </c>
      <c r="NL31">
        <v>97.86</v>
      </c>
      <c r="NM31" s="1">
        <v>40309</v>
      </c>
      <c r="NN31">
        <v>98.39</v>
      </c>
      <c r="NO31" s="1">
        <v>40340</v>
      </c>
      <c r="NP31">
        <v>98.62</v>
      </c>
      <c r="NQ31" s="1">
        <v>40401</v>
      </c>
      <c r="NR31">
        <v>99.144999999999996</v>
      </c>
      <c r="NS31" s="1">
        <v>40431</v>
      </c>
      <c r="NT31">
        <v>99.034999999999997</v>
      </c>
      <c r="NU31" s="1">
        <v>40492</v>
      </c>
      <c r="NV31">
        <v>99.325000000000003</v>
      </c>
      <c r="NW31" s="1">
        <v>40554</v>
      </c>
      <c r="NX31">
        <v>98.844999999999999</v>
      </c>
      <c r="NY31" s="1">
        <v>40585</v>
      </c>
      <c r="NZ31">
        <v>98.26</v>
      </c>
      <c r="OA31" s="1">
        <v>40640</v>
      </c>
      <c r="OB31">
        <v>98.105000000000004</v>
      </c>
      <c r="OC31" s="1">
        <v>40616</v>
      </c>
      <c r="OD31">
        <v>98.71</v>
      </c>
      <c r="OE31" s="1">
        <v>40640</v>
      </c>
      <c r="OF31">
        <v>98.02</v>
      </c>
      <c r="OG31" s="1">
        <v>40640</v>
      </c>
      <c r="OH31">
        <v>97.86</v>
      </c>
      <c r="OI31" s="1">
        <v>40640</v>
      </c>
      <c r="OJ31">
        <v>97.665000000000006</v>
      </c>
      <c r="OK31" s="1">
        <v>40640</v>
      </c>
      <c r="OL31">
        <v>97.575000000000003</v>
      </c>
      <c r="OM31" s="1">
        <v>40640</v>
      </c>
      <c r="ON31">
        <v>97.504999999999995</v>
      </c>
      <c r="OO31" s="1">
        <v>40640</v>
      </c>
      <c r="OP31">
        <v>97.344999999999999</v>
      </c>
      <c r="OQ31" s="1">
        <v>40640</v>
      </c>
      <c r="OR31">
        <v>97.275000000000006</v>
      </c>
      <c r="OS31" s="1">
        <v>40704</v>
      </c>
      <c r="OT31">
        <v>98.19</v>
      </c>
      <c r="OU31" s="1">
        <v>40675</v>
      </c>
      <c r="OV31">
        <v>97.665000000000006</v>
      </c>
      <c r="OW31" s="1">
        <v>40766</v>
      </c>
      <c r="OX31">
        <v>99.155000000000001</v>
      </c>
      <c r="OY31" s="1">
        <v>40795</v>
      </c>
      <c r="OZ31">
        <v>99.27</v>
      </c>
      <c r="PA31" s="1">
        <v>40857</v>
      </c>
      <c r="PB31">
        <v>99.185000000000002</v>
      </c>
      <c r="PC31" s="1">
        <v>40952</v>
      </c>
      <c r="PD31">
        <v>99.275000000000006</v>
      </c>
      <c r="PE31" s="1">
        <v>40889</v>
      </c>
      <c r="PF31">
        <v>99.14</v>
      </c>
      <c r="PG31" s="1">
        <v>40981</v>
      </c>
      <c r="PH31">
        <v>99.144999999999996</v>
      </c>
      <c r="PI31" s="1">
        <v>41039</v>
      </c>
      <c r="PJ31">
        <v>99.305000000000007</v>
      </c>
      <c r="PK31" s="1">
        <v>41071</v>
      </c>
      <c r="PL31">
        <v>99.43</v>
      </c>
      <c r="PM31" s="1">
        <v>41131</v>
      </c>
      <c r="PN31">
        <v>99.454999999999998</v>
      </c>
      <c r="PO31" s="1">
        <v>41163</v>
      </c>
      <c r="PP31">
        <v>99.545000000000002</v>
      </c>
      <c r="PQ31" s="1">
        <v>41221</v>
      </c>
      <c r="PR31">
        <v>99.56</v>
      </c>
      <c r="PS31" s="1">
        <v>41255</v>
      </c>
      <c r="PT31">
        <v>99.6</v>
      </c>
      <c r="PU31" s="1">
        <v>41317</v>
      </c>
      <c r="PV31">
        <v>99.275000000000006</v>
      </c>
      <c r="PW31" s="1">
        <v>41347</v>
      </c>
      <c r="PX31">
        <v>99.245000000000005</v>
      </c>
      <c r="PY31" s="1">
        <v>41403</v>
      </c>
      <c r="PZ31">
        <v>99.36</v>
      </c>
      <c r="QA31" s="1">
        <v>41435</v>
      </c>
      <c r="QB31">
        <v>98.84</v>
      </c>
      <c r="QC31" s="1">
        <v>41494</v>
      </c>
      <c r="QD31">
        <v>98.58</v>
      </c>
      <c r="QE31" s="1">
        <v>41527</v>
      </c>
      <c r="QF31">
        <v>98.004999999999995</v>
      </c>
      <c r="QG31" s="1">
        <v>41585</v>
      </c>
      <c r="QH31">
        <v>98.795000000000002</v>
      </c>
      <c r="QI31" s="1">
        <v>41619</v>
      </c>
      <c r="QJ31">
        <v>98.605000000000004</v>
      </c>
      <c r="QK31" s="1">
        <v>41681</v>
      </c>
      <c r="QL31">
        <v>98.415000000000006</v>
      </c>
      <c r="QM31" s="1">
        <v>41738</v>
      </c>
      <c r="QN31">
        <v>98.02</v>
      </c>
    </row>
    <row r="32" spans="1:456">
      <c r="A32" s="1">
        <v>32552</v>
      </c>
      <c r="B32">
        <v>90.37</v>
      </c>
      <c r="C32" s="1">
        <v>32671</v>
      </c>
      <c r="D32">
        <v>91.37</v>
      </c>
      <c r="E32" s="1">
        <v>32701</v>
      </c>
      <c r="F32">
        <v>91.68</v>
      </c>
      <c r="G32" s="1">
        <v>32786</v>
      </c>
      <c r="H32">
        <v>91.31</v>
      </c>
      <c r="I32" s="1">
        <v>32815</v>
      </c>
      <c r="J32">
        <v>91.7</v>
      </c>
      <c r="K32" s="1">
        <v>32800</v>
      </c>
      <c r="L32">
        <v>91.92</v>
      </c>
      <c r="M32" s="1">
        <v>32916</v>
      </c>
      <c r="N32">
        <v>91.83</v>
      </c>
      <c r="O32" s="1">
        <v>32917</v>
      </c>
      <c r="P32">
        <v>91.83</v>
      </c>
      <c r="Q32" s="1">
        <v>32986</v>
      </c>
      <c r="R32">
        <v>91.45</v>
      </c>
      <c r="S32" s="1">
        <v>33067</v>
      </c>
      <c r="T32">
        <v>92.08</v>
      </c>
      <c r="U32" s="1">
        <v>33073</v>
      </c>
      <c r="V32">
        <v>92.13</v>
      </c>
      <c r="W32" s="1">
        <v>33143</v>
      </c>
      <c r="X32">
        <v>92.18</v>
      </c>
      <c r="Y32" s="1">
        <v>33178</v>
      </c>
      <c r="Z32">
        <v>92.43</v>
      </c>
      <c r="AA32" s="1">
        <v>33214</v>
      </c>
      <c r="AB32">
        <v>92.87</v>
      </c>
      <c r="AC32" s="1">
        <v>33247</v>
      </c>
      <c r="AD32">
        <v>93.37</v>
      </c>
      <c r="AE32" s="1">
        <v>33247</v>
      </c>
      <c r="AF32">
        <v>93.43</v>
      </c>
      <c r="AG32" s="1">
        <v>33253</v>
      </c>
      <c r="AH32">
        <v>93.45</v>
      </c>
      <c r="AI32" s="1">
        <v>33315</v>
      </c>
      <c r="AJ32">
        <v>93.81</v>
      </c>
      <c r="AK32" s="1">
        <v>33315</v>
      </c>
      <c r="AL32">
        <v>93.77</v>
      </c>
      <c r="AM32" s="1">
        <v>33373</v>
      </c>
      <c r="AN32">
        <v>94.03</v>
      </c>
      <c r="AO32" s="1">
        <v>33401</v>
      </c>
      <c r="AP32">
        <v>93.72</v>
      </c>
      <c r="AQ32" s="1">
        <v>33324</v>
      </c>
      <c r="AR32">
        <v>93.49</v>
      </c>
      <c r="AS32" s="1">
        <v>33464</v>
      </c>
      <c r="AT32">
        <v>94.42</v>
      </c>
      <c r="AU32" s="1">
        <v>33493</v>
      </c>
      <c r="AV32">
        <v>94.54</v>
      </c>
      <c r="AW32" s="1">
        <v>33505</v>
      </c>
      <c r="AX32">
        <v>94.62</v>
      </c>
      <c r="AY32" s="1">
        <v>33541</v>
      </c>
      <c r="AZ32">
        <v>95.03</v>
      </c>
      <c r="BA32" s="1">
        <v>33540</v>
      </c>
      <c r="BB32">
        <v>94.85</v>
      </c>
      <c r="BC32" s="1">
        <v>33641</v>
      </c>
      <c r="BD32">
        <v>96.12</v>
      </c>
      <c r="BE32" s="1">
        <v>33646</v>
      </c>
      <c r="BF32">
        <v>96.01</v>
      </c>
      <c r="BG32" s="1">
        <v>33652</v>
      </c>
      <c r="BH32">
        <v>95.61</v>
      </c>
      <c r="BI32" s="1">
        <v>33662</v>
      </c>
      <c r="BJ32">
        <v>95.48</v>
      </c>
      <c r="BK32" s="1">
        <v>33703</v>
      </c>
      <c r="BL32">
        <v>95.68</v>
      </c>
      <c r="BM32" s="1">
        <v>33758</v>
      </c>
      <c r="BN32">
        <v>95.52</v>
      </c>
      <c r="BO32" s="1">
        <v>33784</v>
      </c>
      <c r="BP32">
        <v>95.81</v>
      </c>
      <c r="BQ32" s="1">
        <v>33858</v>
      </c>
      <c r="BR32">
        <v>97.02</v>
      </c>
      <c r="BS32" s="1">
        <v>33920</v>
      </c>
      <c r="BT32">
        <v>96.62</v>
      </c>
      <c r="BU32" s="1">
        <v>33976</v>
      </c>
      <c r="BV32">
        <v>96.29</v>
      </c>
      <c r="BW32" s="1">
        <v>34066</v>
      </c>
      <c r="BX32">
        <v>96.81</v>
      </c>
      <c r="BY32" s="1">
        <v>33910</v>
      </c>
      <c r="BZ32">
        <v>96.39</v>
      </c>
      <c r="CA32" s="1">
        <v>34074</v>
      </c>
      <c r="CB32">
        <v>96.86</v>
      </c>
      <c r="CC32" s="1">
        <v>34110</v>
      </c>
      <c r="CD32">
        <v>96.54</v>
      </c>
      <c r="CE32" s="1">
        <v>34159</v>
      </c>
      <c r="CF32">
        <v>96.55</v>
      </c>
      <c r="CG32" s="1">
        <v>34284</v>
      </c>
      <c r="CH32">
        <v>96.72</v>
      </c>
      <c r="CI32" s="1">
        <v>34376</v>
      </c>
      <c r="CJ32">
        <v>96.5</v>
      </c>
      <c r="CK32" s="1">
        <v>34376</v>
      </c>
      <c r="CL32">
        <v>96.38</v>
      </c>
      <c r="CM32" s="1">
        <v>34376</v>
      </c>
      <c r="CN32">
        <v>96.33</v>
      </c>
      <c r="CO32" s="1">
        <v>34381</v>
      </c>
      <c r="CP32">
        <v>96.19</v>
      </c>
      <c r="CQ32" s="1">
        <v>34459</v>
      </c>
      <c r="CR32">
        <v>94.8</v>
      </c>
      <c r="CS32" s="1">
        <v>34459</v>
      </c>
      <c r="CT32">
        <v>94.96</v>
      </c>
      <c r="CU32" s="1">
        <v>34589</v>
      </c>
      <c r="CV32">
        <v>94.48</v>
      </c>
      <c r="CW32" s="1">
        <v>34379</v>
      </c>
      <c r="CX32">
        <v>95.6</v>
      </c>
      <c r="CY32" s="1">
        <v>34589</v>
      </c>
      <c r="CZ32">
        <v>94.11</v>
      </c>
      <c r="DA32" s="1">
        <v>34589</v>
      </c>
      <c r="DB32">
        <v>94.34</v>
      </c>
      <c r="DC32" s="1">
        <v>34640</v>
      </c>
      <c r="DD32">
        <v>93.36</v>
      </c>
      <c r="DE32" s="1">
        <v>34723</v>
      </c>
      <c r="DF32">
        <v>92.66</v>
      </c>
      <c r="DG32" s="1">
        <v>34849</v>
      </c>
      <c r="DH32">
        <v>94.27</v>
      </c>
      <c r="DI32" s="1">
        <v>34851</v>
      </c>
      <c r="DJ32">
        <v>94.47</v>
      </c>
      <c r="DK32" s="1">
        <v>34887</v>
      </c>
      <c r="DL32">
        <v>94.53</v>
      </c>
      <c r="DM32" s="1">
        <v>35003</v>
      </c>
      <c r="DN32">
        <v>94.59</v>
      </c>
      <c r="DO32" s="1">
        <v>35205</v>
      </c>
      <c r="DP32">
        <v>94.27</v>
      </c>
      <c r="DQ32" s="1">
        <v>34971</v>
      </c>
      <c r="DR32">
        <v>94.5</v>
      </c>
      <c r="DS32" s="1">
        <v>35003</v>
      </c>
      <c r="DT32">
        <v>94.67</v>
      </c>
      <c r="DU32" s="1">
        <v>35003</v>
      </c>
      <c r="DV32">
        <v>94.63</v>
      </c>
      <c r="DW32" s="1">
        <v>35110</v>
      </c>
      <c r="DX32">
        <v>95.35</v>
      </c>
      <c r="DY32" s="1">
        <v>35136</v>
      </c>
      <c r="DZ32">
        <v>94.58</v>
      </c>
      <c r="EA32" s="1">
        <v>35135</v>
      </c>
      <c r="EB32">
        <v>94.55</v>
      </c>
      <c r="EC32" s="1">
        <v>35136</v>
      </c>
      <c r="ED32">
        <v>94.46</v>
      </c>
      <c r="EE32" s="1">
        <v>35205</v>
      </c>
      <c r="EF32">
        <v>94.2</v>
      </c>
      <c r="EG32" s="1">
        <v>35348</v>
      </c>
      <c r="EH32">
        <v>94.34</v>
      </c>
      <c r="EI32" s="1">
        <v>35404</v>
      </c>
      <c r="EJ32">
        <v>94.61</v>
      </c>
      <c r="EK32" s="1">
        <v>35418</v>
      </c>
      <c r="EL32">
        <v>94.46</v>
      </c>
      <c r="EM32" s="1">
        <v>35536</v>
      </c>
      <c r="EN32">
        <v>93.89</v>
      </c>
      <c r="EO32" s="1">
        <v>35508</v>
      </c>
      <c r="EP32">
        <v>94.13</v>
      </c>
      <c r="EQ32" s="1">
        <v>35536</v>
      </c>
      <c r="ER32">
        <v>93.8</v>
      </c>
      <c r="ES32" s="1">
        <v>35621</v>
      </c>
      <c r="ET32">
        <v>94.25</v>
      </c>
      <c r="EU32" s="1">
        <v>35621</v>
      </c>
      <c r="EV32">
        <v>94.2</v>
      </c>
      <c r="EW32" s="1">
        <v>35753</v>
      </c>
      <c r="EX32">
        <v>94.36</v>
      </c>
      <c r="EY32" s="1">
        <v>35754</v>
      </c>
      <c r="EZ32">
        <v>94.31</v>
      </c>
      <c r="FA32" s="1">
        <v>35811</v>
      </c>
      <c r="FB32">
        <v>94.66</v>
      </c>
      <c r="FC32" s="1">
        <v>35891</v>
      </c>
      <c r="FD32">
        <v>94.56</v>
      </c>
      <c r="FE32" s="1">
        <v>35892</v>
      </c>
      <c r="FF32">
        <v>94.54</v>
      </c>
      <c r="FG32" s="1">
        <v>35892</v>
      </c>
      <c r="FH32">
        <v>94.54</v>
      </c>
      <c r="FI32" s="1">
        <v>35892</v>
      </c>
      <c r="FJ32">
        <v>94.53</v>
      </c>
      <c r="FK32" s="1">
        <v>35892</v>
      </c>
      <c r="FL32">
        <v>94.53</v>
      </c>
      <c r="FM32" s="1">
        <v>35985</v>
      </c>
      <c r="FN32">
        <v>94.53</v>
      </c>
      <c r="FO32" s="1">
        <v>36068</v>
      </c>
      <c r="FP32">
        <v>95.4</v>
      </c>
      <c r="FQ32" s="1">
        <v>36102</v>
      </c>
      <c r="FR32">
        <v>95.6</v>
      </c>
      <c r="FS32" s="1">
        <v>36201</v>
      </c>
      <c r="FT32">
        <v>95.2</v>
      </c>
      <c r="FU32" s="1">
        <v>36207</v>
      </c>
      <c r="FV32">
        <v>95.07</v>
      </c>
      <c r="FW32" s="1">
        <v>36201</v>
      </c>
      <c r="FX32">
        <v>95.19</v>
      </c>
      <c r="FY32" s="1">
        <v>36207</v>
      </c>
      <c r="FZ32">
        <v>94.85</v>
      </c>
      <c r="GA32" s="1">
        <v>36361</v>
      </c>
      <c r="GB32">
        <v>94.69</v>
      </c>
      <c r="GC32" s="1">
        <v>36453</v>
      </c>
      <c r="GD32">
        <v>94.31</v>
      </c>
      <c r="GE32" s="1">
        <v>36529</v>
      </c>
      <c r="GF32">
        <v>93.85</v>
      </c>
      <c r="GG32" s="1">
        <v>36529</v>
      </c>
      <c r="GH32">
        <v>93.96</v>
      </c>
      <c r="GI32" s="1">
        <v>36594</v>
      </c>
      <c r="GJ32">
        <v>93.63</v>
      </c>
      <c r="GK32" s="1">
        <v>36634</v>
      </c>
      <c r="GL32">
        <v>93.3</v>
      </c>
      <c r="GM32" s="1">
        <v>36634</v>
      </c>
      <c r="GN32">
        <v>93.44</v>
      </c>
      <c r="GO32" s="1">
        <v>36594</v>
      </c>
      <c r="GP32">
        <v>93.51</v>
      </c>
      <c r="GQ32" s="1">
        <v>36754</v>
      </c>
      <c r="GR32">
        <v>93.34</v>
      </c>
      <c r="GS32" s="1">
        <v>36685</v>
      </c>
      <c r="GT32">
        <v>92.875</v>
      </c>
      <c r="GU32" s="1">
        <v>36754</v>
      </c>
      <c r="GV32">
        <v>93.334999999999994</v>
      </c>
      <c r="GW32" s="1">
        <v>36902</v>
      </c>
      <c r="GX32">
        <v>95.064999999999998</v>
      </c>
      <c r="GY32" s="1">
        <v>36909</v>
      </c>
      <c r="GZ32">
        <v>95</v>
      </c>
      <c r="HA32" s="1">
        <v>36910</v>
      </c>
      <c r="HB32">
        <v>95.13</v>
      </c>
      <c r="HC32" s="1">
        <v>36972</v>
      </c>
      <c r="HD32">
        <v>95.795000000000002</v>
      </c>
      <c r="HE32" s="1">
        <v>37049</v>
      </c>
      <c r="HF32">
        <v>96.32</v>
      </c>
      <c r="HG32" s="1">
        <v>37102</v>
      </c>
      <c r="HH32">
        <v>96.555000000000007</v>
      </c>
      <c r="HI32" s="1">
        <v>37102</v>
      </c>
      <c r="HJ32">
        <v>96.515000000000001</v>
      </c>
      <c r="HK32" s="1">
        <v>37089</v>
      </c>
      <c r="HL32">
        <v>96.21</v>
      </c>
      <c r="HM32" s="1">
        <v>37089</v>
      </c>
      <c r="HN32">
        <v>96.105000000000004</v>
      </c>
      <c r="HO32" s="1">
        <v>37176</v>
      </c>
      <c r="HP32">
        <v>97.64</v>
      </c>
      <c r="HQ32" s="1">
        <v>37293</v>
      </c>
      <c r="HR32">
        <v>97.885000000000005</v>
      </c>
      <c r="HS32" s="1">
        <v>37294</v>
      </c>
      <c r="HT32">
        <v>97.78</v>
      </c>
      <c r="HU32" s="1">
        <v>37334</v>
      </c>
      <c r="HV32">
        <v>96.92</v>
      </c>
      <c r="HW32" s="1">
        <v>37335</v>
      </c>
      <c r="HX32">
        <v>96.65</v>
      </c>
      <c r="HY32" s="1">
        <v>37116</v>
      </c>
      <c r="HZ32">
        <v>93.424999999999997</v>
      </c>
      <c r="IA32" s="1">
        <v>37482</v>
      </c>
      <c r="IB32">
        <v>98.39</v>
      </c>
      <c r="IC32" s="1">
        <v>37463</v>
      </c>
      <c r="ID32">
        <v>98.19</v>
      </c>
      <c r="IE32" s="1">
        <v>37301</v>
      </c>
      <c r="IF32">
        <v>93.424999999999997</v>
      </c>
      <c r="IG32" s="1">
        <v>37596</v>
      </c>
      <c r="IH32">
        <v>98.66</v>
      </c>
      <c r="II32" s="1">
        <v>37330</v>
      </c>
      <c r="IJ32">
        <v>93.424999999999997</v>
      </c>
      <c r="IK32" s="1">
        <v>37386</v>
      </c>
      <c r="IL32">
        <v>93.424999999999997</v>
      </c>
      <c r="IM32" s="1">
        <v>37419</v>
      </c>
      <c r="IN32">
        <v>93.424999999999997</v>
      </c>
      <c r="IO32" s="1">
        <v>37452</v>
      </c>
      <c r="IP32">
        <v>93.424999999999997</v>
      </c>
      <c r="IQ32" s="1">
        <v>37797</v>
      </c>
      <c r="IR32">
        <v>99</v>
      </c>
      <c r="IS32" s="1">
        <v>37805</v>
      </c>
      <c r="IT32">
        <v>98.94</v>
      </c>
      <c r="IU32" s="1">
        <v>37845</v>
      </c>
      <c r="IV32">
        <v>98.61</v>
      </c>
      <c r="IW32" s="1">
        <v>37666</v>
      </c>
      <c r="IX32">
        <v>93.424999999999997</v>
      </c>
      <c r="IY32" s="1">
        <v>37967</v>
      </c>
      <c r="IZ32">
        <v>98.48</v>
      </c>
      <c r="JA32" s="1">
        <v>38042</v>
      </c>
      <c r="JB32">
        <v>98.67</v>
      </c>
      <c r="JC32" s="1">
        <v>38043</v>
      </c>
      <c r="JD32">
        <v>98.55</v>
      </c>
      <c r="JE32" s="1">
        <v>38051</v>
      </c>
      <c r="JF32">
        <v>98.38</v>
      </c>
      <c r="JG32" s="1">
        <v>38054</v>
      </c>
      <c r="JH32">
        <v>98.38</v>
      </c>
      <c r="JI32" s="1">
        <v>38054</v>
      </c>
      <c r="JJ32">
        <v>98.38</v>
      </c>
      <c r="JK32" s="1">
        <v>38054</v>
      </c>
      <c r="JL32">
        <v>98.38</v>
      </c>
      <c r="JM32" s="1">
        <v>38054</v>
      </c>
      <c r="JN32">
        <v>98.38</v>
      </c>
      <c r="JO32" s="1">
        <v>38054</v>
      </c>
      <c r="JP32">
        <v>98.38</v>
      </c>
      <c r="JQ32" s="1">
        <v>38054</v>
      </c>
      <c r="JR32">
        <v>98.38</v>
      </c>
      <c r="JS32" s="1">
        <v>38054</v>
      </c>
      <c r="JT32">
        <v>98.38</v>
      </c>
      <c r="JU32" s="1">
        <v>38090</v>
      </c>
      <c r="JV32">
        <v>98.35</v>
      </c>
      <c r="JW32" s="1">
        <v>38120</v>
      </c>
      <c r="JX32">
        <v>97.594999999999999</v>
      </c>
      <c r="JY32" s="1">
        <v>38372</v>
      </c>
      <c r="JZ32">
        <v>96.454999999999998</v>
      </c>
      <c r="KA32" s="1">
        <v>38211</v>
      </c>
      <c r="KB32">
        <v>96.95</v>
      </c>
      <c r="KC32" s="1">
        <v>38275</v>
      </c>
      <c r="KD32">
        <v>96.915000000000006</v>
      </c>
      <c r="KE32" s="1">
        <v>38364</v>
      </c>
      <c r="KF32">
        <v>96.454999999999998</v>
      </c>
      <c r="KG32" s="1">
        <v>38306</v>
      </c>
      <c r="KH32">
        <v>96.89</v>
      </c>
      <c r="KI32" s="1">
        <v>38397</v>
      </c>
      <c r="KJ32">
        <v>96.49</v>
      </c>
      <c r="KK32" s="1">
        <v>38485</v>
      </c>
      <c r="KL32">
        <v>96.08</v>
      </c>
      <c r="KM32" s="1">
        <v>38426</v>
      </c>
      <c r="KN32">
        <v>96.12</v>
      </c>
      <c r="KO32" s="1">
        <v>38516</v>
      </c>
      <c r="KP32">
        <v>96.08</v>
      </c>
      <c r="KQ32" s="1">
        <v>38579</v>
      </c>
      <c r="KR32">
        <v>95.64</v>
      </c>
      <c r="KS32" s="1">
        <v>38639</v>
      </c>
      <c r="KT32">
        <v>95.4</v>
      </c>
      <c r="KU32" s="1">
        <v>38730</v>
      </c>
      <c r="KV32">
        <v>95.32</v>
      </c>
      <c r="KW32" s="1">
        <v>38671</v>
      </c>
      <c r="KX32">
        <v>95.114999999999995</v>
      </c>
      <c r="KY32" s="1">
        <v>38762</v>
      </c>
      <c r="KZ32">
        <v>95.075000000000003</v>
      </c>
      <c r="LA32" s="1">
        <v>38833</v>
      </c>
      <c r="LB32">
        <v>94.78</v>
      </c>
      <c r="LC32" s="1">
        <v>38852</v>
      </c>
      <c r="LD32">
        <v>94.795000000000002</v>
      </c>
      <c r="LE32" s="1">
        <v>38881</v>
      </c>
      <c r="LF32">
        <v>94.77</v>
      </c>
      <c r="LG32" s="1">
        <v>38973</v>
      </c>
      <c r="LH32">
        <v>94.99</v>
      </c>
      <c r="LI32" s="1">
        <v>38944</v>
      </c>
      <c r="LJ32">
        <v>94.704999999999998</v>
      </c>
      <c r="LK32" s="1">
        <v>39031</v>
      </c>
      <c r="LL32">
        <v>95.31</v>
      </c>
      <c r="LM32" s="1">
        <v>39099</v>
      </c>
      <c r="LN32">
        <v>95.034999999999997</v>
      </c>
      <c r="LO32" s="1">
        <v>39126</v>
      </c>
      <c r="LP32">
        <v>94.974999999999994</v>
      </c>
      <c r="LQ32" s="1">
        <v>39157</v>
      </c>
      <c r="LR32">
        <v>95.325000000000003</v>
      </c>
      <c r="LS32" s="1">
        <v>39245</v>
      </c>
      <c r="LT32">
        <v>94.765000000000001</v>
      </c>
      <c r="LU32" s="1">
        <v>39307</v>
      </c>
      <c r="LV32">
        <v>95.474999999999994</v>
      </c>
      <c r="LW32" s="1">
        <v>39337</v>
      </c>
      <c r="LX32">
        <v>95.864999999999995</v>
      </c>
      <c r="LY32" s="1">
        <v>39462</v>
      </c>
      <c r="LZ32">
        <v>97.385000000000005</v>
      </c>
      <c r="MA32" s="1">
        <v>39395</v>
      </c>
      <c r="MB32">
        <v>96.344999999999999</v>
      </c>
      <c r="MC32" s="1">
        <v>39491</v>
      </c>
      <c r="MD32">
        <v>98.025000000000006</v>
      </c>
      <c r="ME32" s="1">
        <v>39552</v>
      </c>
      <c r="MF32">
        <v>97.84</v>
      </c>
      <c r="MG32" s="1">
        <v>39580</v>
      </c>
      <c r="MH32">
        <v>97.19</v>
      </c>
      <c r="MI32" s="1">
        <v>39611</v>
      </c>
      <c r="MJ32">
        <v>96.204999999999998</v>
      </c>
      <c r="MK32" s="1">
        <v>39672</v>
      </c>
      <c r="ML32">
        <v>96.47</v>
      </c>
      <c r="MM32" s="1">
        <v>39703</v>
      </c>
      <c r="MN32">
        <v>97</v>
      </c>
      <c r="MO32" s="1">
        <v>39763</v>
      </c>
      <c r="MP32">
        <v>97.954999999999998</v>
      </c>
      <c r="MQ32" s="1">
        <v>39826</v>
      </c>
      <c r="MR32">
        <v>98.424999999999997</v>
      </c>
      <c r="MS32" s="1">
        <v>39857</v>
      </c>
      <c r="MT32">
        <v>98.33</v>
      </c>
      <c r="MU32" s="1">
        <v>39917</v>
      </c>
      <c r="MV32">
        <v>98.564999999999998</v>
      </c>
      <c r="MW32" s="1">
        <v>39947</v>
      </c>
      <c r="MX32">
        <v>98.364999999999995</v>
      </c>
      <c r="MY32" s="1">
        <v>39976</v>
      </c>
      <c r="MZ32">
        <v>97.444999999999993</v>
      </c>
      <c r="NA32" s="1">
        <v>40037</v>
      </c>
      <c r="NB32">
        <v>97.474999999999994</v>
      </c>
      <c r="NC32" s="1">
        <v>40070</v>
      </c>
      <c r="ND32">
        <v>97.83</v>
      </c>
      <c r="NE32" s="1">
        <v>40128</v>
      </c>
      <c r="NF32">
        <v>97.965000000000003</v>
      </c>
      <c r="NG32" s="1">
        <v>40191</v>
      </c>
      <c r="NH32">
        <v>97.825000000000003</v>
      </c>
      <c r="NI32" s="1">
        <v>40225</v>
      </c>
      <c r="NJ32">
        <v>98.16</v>
      </c>
      <c r="NK32" s="1">
        <v>40277</v>
      </c>
      <c r="NL32">
        <v>97.86</v>
      </c>
      <c r="NM32" s="1">
        <v>40310</v>
      </c>
      <c r="NN32">
        <v>98.344999999999999</v>
      </c>
      <c r="NO32" s="1">
        <v>40343</v>
      </c>
      <c r="NP32">
        <v>98.614999999999995</v>
      </c>
      <c r="NQ32" s="1">
        <v>40402</v>
      </c>
      <c r="NR32">
        <v>99.094999999999999</v>
      </c>
      <c r="NS32" s="1">
        <v>40434</v>
      </c>
      <c r="NT32">
        <v>99.075000000000003</v>
      </c>
      <c r="NU32" s="1">
        <v>40493</v>
      </c>
      <c r="NV32">
        <v>99.27</v>
      </c>
      <c r="NW32" s="1">
        <v>40555</v>
      </c>
      <c r="NX32">
        <v>98.844999999999999</v>
      </c>
      <c r="NY32" s="1">
        <v>40588</v>
      </c>
      <c r="NZ32">
        <v>98.26</v>
      </c>
      <c r="OA32" s="1">
        <v>40641</v>
      </c>
      <c r="OB32">
        <v>98.094999999999999</v>
      </c>
      <c r="OC32" s="1">
        <v>40617</v>
      </c>
      <c r="OD32">
        <v>98.704999999999998</v>
      </c>
      <c r="OE32" s="1">
        <v>40641</v>
      </c>
      <c r="OF32">
        <v>98</v>
      </c>
      <c r="OG32" s="1">
        <v>40641</v>
      </c>
      <c r="OH32">
        <v>97.83</v>
      </c>
      <c r="OI32" s="1">
        <v>40641</v>
      </c>
      <c r="OJ32">
        <v>97.635000000000005</v>
      </c>
      <c r="OK32" s="1">
        <v>40641</v>
      </c>
      <c r="OL32">
        <v>97.545000000000002</v>
      </c>
      <c r="OM32" s="1">
        <v>40641</v>
      </c>
      <c r="ON32">
        <v>97.474999999999994</v>
      </c>
      <c r="OO32" s="1">
        <v>40641</v>
      </c>
      <c r="OP32">
        <v>97.314999999999998</v>
      </c>
      <c r="OQ32" s="1">
        <v>40641</v>
      </c>
      <c r="OR32">
        <v>97.245000000000005</v>
      </c>
      <c r="OS32" s="1">
        <v>40707</v>
      </c>
      <c r="OT32">
        <v>98.16</v>
      </c>
      <c r="OU32" s="1">
        <v>40676</v>
      </c>
      <c r="OV32">
        <v>97.704999999999998</v>
      </c>
      <c r="OW32" s="1">
        <v>40767</v>
      </c>
      <c r="OX32">
        <v>99.19</v>
      </c>
      <c r="OY32" s="1">
        <v>40798</v>
      </c>
      <c r="OZ32">
        <v>99.254999999999995</v>
      </c>
      <c r="PA32" s="1">
        <v>40858</v>
      </c>
      <c r="PB32">
        <v>99.18</v>
      </c>
      <c r="PC32" s="1">
        <v>40953</v>
      </c>
      <c r="PD32">
        <v>99.3</v>
      </c>
      <c r="PE32" s="1">
        <v>40890</v>
      </c>
      <c r="PF32">
        <v>99.14</v>
      </c>
      <c r="PG32" s="1">
        <v>40982</v>
      </c>
      <c r="PH32">
        <v>99</v>
      </c>
      <c r="PI32" s="1">
        <v>41040</v>
      </c>
      <c r="PJ32">
        <v>99.32</v>
      </c>
      <c r="PK32" s="1">
        <v>41072</v>
      </c>
      <c r="PL32">
        <v>99.41</v>
      </c>
      <c r="PM32" s="1">
        <v>41134</v>
      </c>
      <c r="PN32">
        <v>99.46</v>
      </c>
      <c r="PO32" s="1">
        <v>41164</v>
      </c>
      <c r="PP32">
        <v>99.515000000000001</v>
      </c>
      <c r="PQ32" s="1">
        <v>41222</v>
      </c>
      <c r="PR32">
        <v>99.56</v>
      </c>
      <c r="PS32" s="1">
        <v>41256</v>
      </c>
      <c r="PT32">
        <v>99.584999999999994</v>
      </c>
      <c r="PU32" s="1">
        <v>41318</v>
      </c>
      <c r="PV32">
        <v>99.23</v>
      </c>
      <c r="PW32" s="1">
        <v>41348</v>
      </c>
      <c r="PX32">
        <v>99.295000000000002</v>
      </c>
      <c r="PY32" s="1">
        <v>41404</v>
      </c>
      <c r="PZ32">
        <v>99.305000000000007</v>
      </c>
      <c r="QA32" s="1">
        <v>41436</v>
      </c>
      <c r="QB32">
        <v>98.85</v>
      </c>
      <c r="QC32" s="1">
        <v>41495</v>
      </c>
      <c r="QD32">
        <v>98.58</v>
      </c>
      <c r="QE32" s="1">
        <v>41528</v>
      </c>
      <c r="QF32">
        <v>98.064999999999998</v>
      </c>
      <c r="QG32" s="1">
        <v>41586</v>
      </c>
      <c r="QH32">
        <v>98.674999999999997</v>
      </c>
      <c r="QI32" s="1">
        <v>41620</v>
      </c>
      <c r="QJ32">
        <v>98.564999999999998</v>
      </c>
      <c r="QK32" s="1">
        <v>41682</v>
      </c>
      <c r="QL32">
        <v>98.355000000000004</v>
      </c>
      <c r="QM32" s="1">
        <v>41739</v>
      </c>
      <c r="QN32">
        <v>98.12</v>
      </c>
    </row>
    <row r="33" spans="1:456">
      <c r="A33" s="1">
        <v>32553</v>
      </c>
      <c r="B33">
        <v>90.26</v>
      </c>
      <c r="C33" s="1">
        <v>32672</v>
      </c>
      <c r="D33">
        <v>91.2</v>
      </c>
      <c r="E33" s="1">
        <v>32702</v>
      </c>
      <c r="F33">
        <v>91.7</v>
      </c>
      <c r="G33" s="1">
        <v>32787</v>
      </c>
      <c r="H33">
        <v>91.5</v>
      </c>
      <c r="I33" s="1">
        <v>32818</v>
      </c>
      <c r="J33">
        <v>91.65</v>
      </c>
      <c r="K33" s="1">
        <v>32801</v>
      </c>
      <c r="L33">
        <v>91.93</v>
      </c>
      <c r="M33" s="1">
        <v>32917</v>
      </c>
      <c r="N33">
        <v>91.84</v>
      </c>
      <c r="O33" s="1">
        <v>32918</v>
      </c>
      <c r="P33">
        <v>91.84</v>
      </c>
      <c r="Q33" s="1">
        <v>32987</v>
      </c>
      <c r="R33">
        <v>91.39</v>
      </c>
      <c r="S33" s="1">
        <v>33070</v>
      </c>
      <c r="T33">
        <v>92.08</v>
      </c>
      <c r="U33" s="1">
        <v>33074</v>
      </c>
      <c r="V33">
        <v>92.15</v>
      </c>
      <c r="W33" s="1">
        <v>33144</v>
      </c>
      <c r="X33">
        <v>92.21</v>
      </c>
      <c r="Y33" s="1">
        <v>33179</v>
      </c>
      <c r="Z33">
        <v>92.41</v>
      </c>
      <c r="AA33" s="1">
        <v>33217</v>
      </c>
      <c r="AB33">
        <v>92.94</v>
      </c>
      <c r="AC33" s="1">
        <v>33248</v>
      </c>
      <c r="AD33">
        <v>93.43</v>
      </c>
      <c r="AE33" s="1">
        <v>33248</v>
      </c>
      <c r="AF33">
        <v>93.44</v>
      </c>
      <c r="AG33" s="1">
        <v>33254</v>
      </c>
      <c r="AH33">
        <v>93.42</v>
      </c>
      <c r="AI33" s="1">
        <v>33316</v>
      </c>
      <c r="AJ33">
        <v>93.74</v>
      </c>
      <c r="AK33" s="1">
        <v>33316</v>
      </c>
      <c r="AL33">
        <v>93.65</v>
      </c>
      <c r="AM33" s="1">
        <v>33374</v>
      </c>
      <c r="AN33">
        <v>94.03</v>
      </c>
      <c r="AO33" s="1">
        <v>33402</v>
      </c>
      <c r="AP33">
        <v>93.72</v>
      </c>
      <c r="AQ33" s="1">
        <v>33325</v>
      </c>
      <c r="AR33">
        <v>93.49</v>
      </c>
      <c r="AS33" s="1">
        <v>33465</v>
      </c>
      <c r="AT33">
        <v>94.44</v>
      </c>
      <c r="AU33" s="1">
        <v>33494</v>
      </c>
      <c r="AV33">
        <v>94.65</v>
      </c>
      <c r="AW33" s="1">
        <v>33506</v>
      </c>
      <c r="AX33">
        <v>94.63</v>
      </c>
      <c r="AY33" s="1">
        <v>33542</v>
      </c>
      <c r="AZ33">
        <v>95.03</v>
      </c>
      <c r="BA33" s="1">
        <v>33541</v>
      </c>
      <c r="BB33">
        <v>94.92</v>
      </c>
      <c r="BC33" s="1">
        <v>33644</v>
      </c>
      <c r="BD33">
        <v>96.13</v>
      </c>
      <c r="BE33" s="1">
        <v>33647</v>
      </c>
      <c r="BF33">
        <v>95.83</v>
      </c>
      <c r="BG33" s="1">
        <v>33653</v>
      </c>
      <c r="BH33">
        <v>95.63</v>
      </c>
      <c r="BI33" s="1">
        <v>33665</v>
      </c>
      <c r="BJ33">
        <v>95.32</v>
      </c>
      <c r="BK33" s="1">
        <v>33704</v>
      </c>
      <c r="BL33">
        <v>95.6</v>
      </c>
      <c r="BM33" s="1">
        <v>33759</v>
      </c>
      <c r="BN33">
        <v>95.49</v>
      </c>
      <c r="BO33" s="1">
        <v>33785</v>
      </c>
      <c r="BP33">
        <v>95.82</v>
      </c>
      <c r="BQ33" s="1">
        <v>33861</v>
      </c>
      <c r="BR33">
        <v>97.08</v>
      </c>
      <c r="BS33" s="1">
        <v>33921</v>
      </c>
      <c r="BT33">
        <v>96.54</v>
      </c>
      <c r="BU33" s="1">
        <v>33977</v>
      </c>
      <c r="BV33">
        <v>96.38</v>
      </c>
      <c r="BW33" s="1">
        <v>34067</v>
      </c>
      <c r="BX33">
        <v>96.87</v>
      </c>
      <c r="BY33" s="1">
        <v>33911</v>
      </c>
      <c r="BZ33">
        <v>96.43</v>
      </c>
      <c r="CA33" s="1">
        <v>34075</v>
      </c>
      <c r="CB33">
        <v>96.86</v>
      </c>
      <c r="CC33" s="1">
        <v>34113</v>
      </c>
      <c r="CD33">
        <v>96.49</v>
      </c>
      <c r="CE33" s="1">
        <v>34162</v>
      </c>
      <c r="CF33">
        <v>96.55</v>
      </c>
      <c r="CG33" s="1">
        <v>34285</v>
      </c>
      <c r="CH33">
        <v>96.76</v>
      </c>
      <c r="CI33" s="1">
        <v>34379</v>
      </c>
      <c r="CJ33">
        <v>96.5</v>
      </c>
      <c r="CK33" s="1">
        <v>34379</v>
      </c>
      <c r="CL33">
        <v>96.38</v>
      </c>
      <c r="CM33" s="1">
        <v>34379</v>
      </c>
      <c r="CN33">
        <v>96.34</v>
      </c>
      <c r="CO33" s="1">
        <v>34382</v>
      </c>
      <c r="CP33">
        <v>96.16</v>
      </c>
      <c r="CQ33" s="1">
        <v>34460</v>
      </c>
      <c r="CR33">
        <v>94.6</v>
      </c>
      <c r="CS33" s="1">
        <v>34460</v>
      </c>
      <c r="CT33">
        <v>94.77</v>
      </c>
      <c r="CU33" s="1">
        <v>34590</v>
      </c>
      <c r="CV33">
        <v>94.49</v>
      </c>
      <c r="CW33" s="1">
        <v>34380</v>
      </c>
      <c r="CX33">
        <v>95.6</v>
      </c>
      <c r="CY33" s="1">
        <v>34590</v>
      </c>
      <c r="CZ33">
        <v>94.12</v>
      </c>
      <c r="DA33" s="1">
        <v>34590</v>
      </c>
      <c r="DB33">
        <v>94.35</v>
      </c>
      <c r="DC33" s="1">
        <v>34641</v>
      </c>
      <c r="DD33">
        <v>93.36</v>
      </c>
      <c r="DE33" s="1">
        <v>34724</v>
      </c>
      <c r="DF33">
        <v>92.74</v>
      </c>
      <c r="DG33" s="1">
        <v>34850</v>
      </c>
      <c r="DH33">
        <v>94.27</v>
      </c>
      <c r="DI33" s="1">
        <v>34852</v>
      </c>
      <c r="DJ33">
        <v>94.7</v>
      </c>
      <c r="DK33" s="1">
        <v>34890</v>
      </c>
      <c r="DL33">
        <v>94.53</v>
      </c>
      <c r="DM33" s="1">
        <v>35004</v>
      </c>
      <c r="DN33">
        <v>94.66</v>
      </c>
      <c r="DO33" s="1">
        <v>35206</v>
      </c>
      <c r="DP33">
        <v>94.25</v>
      </c>
      <c r="DQ33" s="1">
        <v>34974</v>
      </c>
      <c r="DR33">
        <v>94.49</v>
      </c>
      <c r="DS33" s="1">
        <v>35004</v>
      </c>
      <c r="DT33">
        <v>94.77</v>
      </c>
      <c r="DU33" s="1">
        <v>35004</v>
      </c>
      <c r="DV33">
        <v>94.73</v>
      </c>
      <c r="DW33" s="1">
        <v>35111</v>
      </c>
      <c r="DX33">
        <v>95.32</v>
      </c>
      <c r="DY33" s="1">
        <v>35137</v>
      </c>
      <c r="DZ33">
        <v>94.6</v>
      </c>
      <c r="EA33" s="1">
        <v>35136</v>
      </c>
      <c r="EB33">
        <v>94.53</v>
      </c>
      <c r="EC33" s="1">
        <v>35137</v>
      </c>
      <c r="ED33">
        <v>94.48</v>
      </c>
      <c r="EE33" s="1">
        <v>35206</v>
      </c>
      <c r="EF33">
        <v>94.18</v>
      </c>
      <c r="EG33" s="1">
        <v>35349</v>
      </c>
      <c r="EH33">
        <v>94.41</v>
      </c>
      <c r="EI33" s="1">
        <v>35405</v>
      </c>
      <c r="EJ33">
        <v>94.58</v>
      </c>
      <c r="EK33" s="1">
        <v>35419</v>
      </c>
      <c r="EL33">
        <v>94.46</v>
      </c>
      <c r="EM33" s="1">
        <v>35537</v>
      </c>
      <c r="EN33">
        <v>93.93</v>
      </c>
      <c r="EO33" s="1">
        <v>35509</v>
      </c>
      <c r="EP33">
        <v>94.09</v>
      </c>
      <c r="EQ33" s="1">
        <v>35537</v>
      </c>
      <c r="ER33">
        <v>93.84</v>
      </c>
      <c r="ES33" s="1">
        <v>35622</v>
      </c>
      <c r="ET33">
        <v>94.26</v>
      </c>
      <c r="EU33" s="1">
        <v>35622</v>
      </c>
      <c r="EV33">
        <v>94.22</v>
      </c>
      <c r="EW33" s="1">
        <v>35754</v>
      </c>
      <c r="EX33">
        <v>94.35</v>
      </c>
      <c r="EY33" s="1">
        <v>35755</v>
      </c>
      <c r="EZ33">
        <v>94.33</v>
      </c>
      <c r="FA33" s="1">
        <v>35815</v>
      </c>
      <c r="FB33">
        <v>94.66</v>
      </c>
      <c r="FC33" s="1">
        <v>35892</v>
      </c>
      <c r="FD33">
        <v>94.54</v>
      </c>
      <c r="FE33" s="1">
        <v>35893</v>
      </c>
      <c r="FF33">
        <v>94.54</v>
      </c>
      <c r="FG33" s="1">
        <v>35893</v>
      </c>
      <c r="FH33">
        <v>94.54</v>
      </c>
      <c r="FI33" s="1">
        <v>35893</v>
      </c>
      <c r="FJ33">
        <v>94.53</v>
      </c>
      <c r="FK33" s="1">
        <v>35893</v>
      </c>
      <c r="FL33">
        <v>94.53</v>
      </c>
      <c r="FM33" s="1">
        <v>35986</v>
      </c>
      <c r="FN33">
        <v>94.54</v>
      </c>
      <c r="FO33" s="1">
        <v>36069</v>
      </c>
      <c r="FP33">
        <v>95.55</v>
      </c>
      <c r="FQ33" s="1">
        <v>36103</v>
      </c>
      <c r="FR33">
        <v>95.48</v>
      </c>
      <c r="FS33" s="1">
        <v>36202</v>
      </c>
      <c r="FT33">
        <v>95.17</v>
      </c>
      <c r="FU33" s="1">
        <v>36208</v>
      </c>
      <c r="FV33">
        <v>95.1</v>
      </c>
      <c r="FW33" s="1">
        <v>36202</v>
      </c>
      <c r="FX33">
        <v>95.16</v>
      </c>
      <c r="FY33" s="1">
        <v>36208</v>
      </c>
      <c r="FZ33">
        <v>94.88</v>
      </c>
      <c r="GA33" s="1">
        <v>36362</v>
      </c>
      <c r="GB33">
        <v>94.72</v>
      </c>
      <c r="GC33" s="1">
        <v>36454</v>
      </c>
      <c r="GD33">
        <v>94.31</v>
      </c>
      <c r="GE33" s="1">
        <v>36530</v>
      </c>
      <c r="GF33">
        <v>93.82</v>
      </c>
      <c r="GG33" s="1">
        <v>36530</v>
      </c>
      <c r="GH33">
        <v>93.93</v>
      </c>
      <c r="GI33" s="1">
        <v>36595</v>
      </c>
      <c r="GJ33">
        <v>93.605000000000004</v>
      </c>
      <c r="GK33" s="1">
        <v>36635</v>
      </c>
      <c r="GL33">
        <v>93.3</v>
      </c>
      <c r="GM33" s="1">
        <v>36635</v>
      </c>
      <c r="GN33">
        <v>93.44</v>
      </c>
      <c r="GO33" s="1">
        <v>36595</v>
      </c>
      <c r="GP33">
        <v>93.484999999999999</v>
      </c>
      <c r="GQ33" s="1">
        <v>36755</v>
      </c>
      <c r="GR33">
        <v>93.34</v>
      </c>
      <c r="GS33" s="1">
        <v>36686</v>
      </c>
      <c r="GT33">
        <v>92.875</v>
      </c>
      <c r="GU33" s="1">
        <v>36755</v>
      </c>
      <c r="GV33">
        <v>93.334999999999994</v>
      </c>
      <c r="GW33" s="1">
        <v>36903</v>
      </c>
      <c r="GX33">
        <v>94.954999999999998</v>
      </c>
      <c r="GY33" s="1">
        <v>36910</v>
      </c>
      <c r="GZ33">
        <v>95.01</v>
      </c>
      <c r="HA33" s="1">
        <v>36913</v>
      </c>
      <c r="HB33">
        <v>95.144999999999996</v>
      </c>
      <c r="HC33" s="1">
        <v>36973</v>
      </c>
      <c r="HD33">
        <v>95.724999999999994</v>
      </c>
      <c r="HE33" s="1">
        <v>37050</v>
      </c>
      <c r="HF33">
        <v>96.31</v>
      </c>
      <c r="HG33" s="1">
        <v>37103</v>
      </c>
      <c r="HH33">
        <v>96.59</v>
      </c>
      <c r="HI33" s="1">
        <v>37103</v>
      </c>
      <c r="HJ33">
        <v>96.55</v>
      </c>
      <c r="HK33" s="1">
        <v>37090</v>
      </c>
      <c r="HL33">
        <v>96.325000000000003</v>
      </c>
      <c r="HM33" s="1">
        <v>37090</v>
      </c>
      <c r="HN33">
        <v>96.22</v>
      </c>
      <c r="HO33" s="1">
        <v>37179</v>
      </c>
      <c r="HP33">
        <v>97.644999999999996</v>
      </c>
      <c r="HQ33" s="1">
        <v>37294</v>
      </c>
      <c r="HR33">
        <v>97.885000000000005</v>
      </c>
      <c r="HS33" s="1">
        <v>37295</v>
      </c>
      <c r="HT33">
        <v>97.805000000000007</v>
      </c>
      <c r="HU33" s="1">
        <v>37335</v>
      </c>
      <c r="HV33">
        <v>96.82</v>
      </c>
      <c r="HW33" s="1">
        <v>37336</v>
      </c>
      <c r="HX33">
        <v>96.625</v>
      </c>
      <c r="HY33" s="1">
        <v>37117</v>
      </c>
      <c r="HZ33">
        <v>93.424999999999997</v>
      </c>
      <c r="IA33" s="1">
        <v>37483</v>
      </c>
      <c r="IB33">
        <v>98.34</v>
      </c>
      <c r="IC33" s="1">
        <v>37466</v>
      </c>
      <c r="ID33">
        <v>98.1</v>
      </c>
      <c r="IE33" s="1">
        <v>37302</v>
      </c>
      <c r="IF33">
        <v>93.424999999999997</v>
      </c>
      <c r="IG33" s="1">
        <v>37599</v>
      </c>
      <c r="IH33">
        <v>98.644999999999996</v>
      </c>
      <c r="II33" s="1">
        <v>37333</v>
      </c>
      <c r="IJ33">
        <v>93.424999999999997</v>
      </c>
      <c r="IK33" s="1">
        <v>37389</v>
      </c>
      <c r="IL33">
        <v>93.424999999999997</v>
      </c>
      <c r="IM33" s="1">
        <v>37420</v>
      </c>
      <c r="IN33">
        <v>93.424999999999997</v>
      </c>
      <c r="IO33" s="1">
        <v>37453</v>
      </c>
      <c r="IP33">
        <v>93.424999999999997</v>
      </c>
      <c r="IQ33" s="1">
        <v>37798</v>
      </c>
      <c r="IR33">
        <v>98.9</v>
      </c>
      <c r="IS33" s="1">
        <v>37809</v>
      </c>
      <c r="IT33">
        <v>98.94</v>
      </c>
      <c r="IU33" s="1">
        <v>37846</v>
      </c>
      <c r="IV33">
        <v>98.534999999999997</v>
      </c>
      <c r="IW33" s="1">
        <v>37670</v>
      </c>
      <c r="IX33">
        <v>93.424999999999997</v>
      </c>
      <c r="IY33" s="1">
        <v>37970</v>
      </c>
      <c r="IZ33">
        <v>98.484999999999999</v>
      </c>
      <c r="JA33" s="1">
        <v>38043</v>
      </c>
      <c r="JB33">
        <v>98.65</v>
      </c>
      <c r="JC33" s="1">
        <v>38044</v>
      </c>
      <c r="JD33">
        <v>98.575000000000003</v>
      </c>
      <c r="JE33" s="1">
        <v>38054</v>
      </c>
      <c r="JF33">
        <v>98.38</v>
      </c>
      <c r="JG33" s="1">
        <v>38055</v>
      </c>
      <c r="JH33">
        <v>98.38</v>
      </c>
      <c r="JI33" s="1">
        <v>38055</v>
      </c>
      <c r="JJ33">
        <v>98.38</v>
      </c>
      <c r="JK33" s="1">
        <v>38055</v>
      </c>
      <c r="JL33">
        <v>98.38</v>
      </c>
      <c r="JM33" s="1">
        <v>38055</v>
      </c>
      <c r="JN33">
        <v>98.38</v>
      </c>
      <c r="JO33" s="1">
        <v>38055</v>
      </c>
      <c r="JP33">
        <v>98.38</v>
      </c>
      <c r="JQ33" s="1">
        <v>38055</v>
      </c>
      <c r="JR33">
        <v>98.38</v>
      </c>
      <c r="JS33" s="1">
        <v>38055</v>
      </c>
      <c r="JT33">
        <v>98.38</v>
      </c>
      <c r="JU33" s="1">
        <v>38091</v>
      </c>
      <c r="JV33">
        <v>98.35</v>
      </c>
      <c r="JW33" s="1">
        <v>38121</v>
      </c>
      <c r="JX33">
        <v>97.594999999999999</v>
      </c>
      <c r="JY33" s="1">
        <v>38373</v>
      </c>
      <c r="JZ33">
        <v>96.625</v>
      </c>
      <c r="KA33" s="1">
        <v>38212</v>
      </c>
      <c r="KB33">
        <v>96.95</v>
      </c>
      <c r="KC33" s="1">
        <v>38278</v>
      </c>
      <c r="KD33">
        <v>96.91</v>
      </c>
      <c r="KE33" s="1">
        <v>38365</v>
      </c>
      <c r="KF33">
        <v>96.454999999999998</v>
      </c>
      <c r="KG33" s="1">
        <v>38307</v>
      </c>
      <c r="KH33">
        <v>96.89</v>
      </c>
      <c r="KI33" s="1">
        <v>38398</v>
      </c>
      <c r="KJ33">
        <v>96.49</v>
      </c>
      <c r="KK33" s="1">
        <v>38488</v>
      </c>
      <c r="KL33">
        <v>96.08</v>
      </c>
      <c r="KM33" s="1">
        <v>38427</v>
      </c>
      <c r="KN33">
        <v>96.12</v>
      </c>
      <c r="KO33" s="1">
        <v>38517</v>
      </c>
      <c r="KP33">
        <v>96.08</v>
      </c>
      <c r="KQ33" s="1">
        <v>38580</v>
      </c>
      <c r="KR33">
        <v>95.64</v>
      </c>
      <c r="KS33" s="1">
        <v>38642</v>
      </c>
      <c r="KT33">
        <v>95.39</v>
      </c>
      <c r="KU33" s="1">
        <v>38734</v>
      </c>
      <c r="KV33">
        <v>95.32</v>
      </c>
      <c r="KW33" s="1">
        <v>38672</v>
      </c>
      <c r="KX33">
        <v>95.12</v>
      </c>
      <c r="KY33" s="1">
        <v>38763</v>
      </c>
      <c r="KZ33">
        <v>95.075000000000003</v>
      </c>
      <c r="LA33" s="1">
        <v>38834</v>
      </c>
      <c r="LB33">
        <v>94.87</v>
      </c>
      <c r="LC33" s="1">
        <v>38853</v>
      </c>
      <c r="LD33">
        <v>94.825000000000003</v>
      </c>
      <c r="LE33" s="1">
        <v>38882</v>
      </c>
      <c r="LF33">
        <v>94.665000000000006</v>
      </c>
      <c r="LG33" s="1">
        <v>38974</v>
      </c>
      <c r="LH33">
        <v>94.974999999999994</v>
      </c>
      <c r="LI33" s="1">
        <v>38945</v>
      </c>
      <c r="LJ33">
        <v>94.9</v>
      </c>
      <c r="LK33" s="1">
        <v>39034</v>
      </c>
      <c r="LL33">
        <v>95.284999999999997</v>
      </c>
      <c r="LM33" s="1">
        <v>39100</v>
      </c>
      <c r="LN33">
        <v>95.05</v>
      </c>
      <c r="LO33" s="1">
        <v>39127</v>
      </c>
      <c r="LP33">
        <v>95.084999999999994</v>
      </c>
      <c r="LQ33" s="1">
        <v>39160</v>
      </c>
      <c r="LR33">
        <v>95.29</v>
      </c>
      <c r="LS33" s="1">
        <v>39246</v>
      </c>
      <c r="LT33">
        <v>94.745000000000005</v>
      </c>
      <c r="LU33" s="1">
        <v>39308</v>
      </c>
      <c r="LV33">
        <v>95.51</v>
      </c>
      <c r="LW33" s="1">
        <v>39338</v>
      </c>
      <c r="LX33">
        <v>95.79</v>
      </c>
      <c r="LY33" s="1">
        <v>39463</v>
      </c>
      <c r="LZ33">
        <v>97.38</v>
      </c>
      <c r="MA33" s="1">
        <v>39399</v>
      </c>
      <c r="MB33">
        <v>96.25</v>
      </c>
      <c r="MC33" s="1">
        <v>39492</v>
      </c>
      <c r="MD33">
        <v>98.025000000000006</v>
      </c>
      <c r="ME33" s="1">
        <v>39553</v>
      </c>
      <c r="MF33">
        <v>97.7</v>
      </c>
      <c r="MG33" s="1">
        <v>39581</v>
      </c>
      <c r="MH33">
        <v>97.02</v>
      </c>
      <c r="MI33" s="1">
        <v>39612</v>
      </c>
      <c r="MJ33">
        <v>96.17</v>
      </c>
      <c r="MK33" s="1">
        <v>39673</v>
      </c>
      <c r="ML33">
        <v>96.46</v>
      </c>
      <c r="MM33" s="1">
        <v>39706</v>
      </c>
      <c r="MN33">
        <v>97.42</v>
      </c>
      <c r="MO33" s="1">
        <v>39764</v>
      </c>
      <c r="MP33">
        <v>98.084999999999994</v>
      </c>
      <c r="MQ33" s="1">
        <v>39827</v>
      </c>
      <c r="MR33">
        <v>98.504999999999995</v>
      </c>
      <c r="MS33" s="1">
        <v>39861</v>
      </c>
      <c r="MT33">
        <v>98.465000000000003</v>
      </c>
      <c r="MU33" s="1">
        <v>39918</v>
      </c>
      <c r="MV33">
        <v>98.575000000000003</v>
      </c>
      <c r="MW33" s="1">
        <v>39948</v>
      </c>
      <c r="MX33">
        <v>98.344999999999999</v>
      </c>
      <c r="MY33" s="1">
        <v>39979</v>
      </c>
      <c r="MZ33">
        <v>97.575000000000003</v>
      </c>
      <c r="NA33" s="1">
        <v>40038</v>
      </c>
      <c r="NB33">
        <v>97.58</v>
      </c>
      <c r="NC33" s="1">
        <v>40071</v>
      </c>
      <c r="ND33">
        <v>97.78</v>
      </c>
      <c r="NE33" s="1">
        <v>40129</v>
      </c>
      <c r="NF33">
        <v>97.95</v>
      </c>
      <c r="NG33" s="1">
        <v>40192</v>
      </c>
      <c r="NH33">
        <v>97.89</v>
      </c>
      <c r="NI33" s="1">
        <v>40226</v>
      </c>
      <c r="NJ33">
        <v>98.09</v>
      </c>
      <c r="NK33" s="1">
        <v>40280</v>
      </c>
      <c r="NL33">
        <v>97.905000000000001</v>
      </c>
      <c r="NM33" s="1">
        <v>40311</v>
      </c>
      <c r="NN33">
        <v>98.42</v>
      </c>
      <c r="NO33" s="1">
        <v>40344</v>
      </c>
      <c r="NP33">
        <v>98.63</v>
      </c>
      <c r="NQ33" s="1">
        <v>40403</v>
      </c>
      <c r="NR33">
        <v>99.11</v>
      </c>
      <c r="NS33" s="1">
        <v>40435</v>
      </c>
      <c r="NT33">
        <v>99.165000000000006</v>
      </c>
      <c r="NU33" s="1">
        <v>40494</v>
      </c>
      <c r="NV33">
        <v>99.204999999999998</v>
      </c>
      <c r="NW33" s="1">
        <v>40556</v>
      </c>
      <c r="NX33">
        <v>98.844999999999999</v>
      </c>
      <c r="NY33" s="1">
        <v>40589</v>
      </c>
      <c r="NZ33">
        <v>98.26</v>
      </c>
      <c r="OA33" s="1">
        <v>40644</v>
      </c>
      <c r="OB33">
        <v>98.084999999999994</v>
      </c>
      <c r="OC33" s="1">
        <v>40618</v>
      </c>
      <c r="OD33">
        <v>98.805000000000007</v>
      </c>
      <c r="OE33" s="1">
        <v>40644</v>
      </c>
      <c r="OF33">
        <v>97.99</v>
      </c>
      <c r="OG33" s="1">
        <v>40644</v>
      </c>
      <c r="OH33">
        <v>97.82</v>
      </c>
      <c r="OI33" s="1">
        <v>40644</v>
      </c>
      <c r="OJ33">
        <v>97.625</v>
      </c>
      <c r="OK33" s="1">
        <v>40644</v>
      </c>
      <c r="OL33">
        <v>97.545000000000002</v>
      </c>
      <c r="OM33" s="1">
        <v>40644</v>
      </c>
      <c r="ON33">
        <v>97.474999999999994</v>
      </c>
      <c r="OO33" s="1">
        <v>40644</v>
      </c>
      <c r="OP33">
        <v>97.314999999999998</v>
      </c>
      <c r="OQ33" s="1">
        <v>40644</v>
      </c>
      <c r="OR33">
        <v>97.245000000000005</v>
      </c>
      <c r="OS33" s="1">
        <v>40708</v>
      </c>
      <c r="OT33">
        <v>98.025000000000006</v>
      </c>
      <c r="OU33" s="1">
        <v>40679</v>
      </c>
      <c r="OV33">
        <v>97.765000000000001</v>
      </c>
      <c r="OW33" s="1">
        <v>40770</v>
      </c>
      <c r="OX33">
        <v>99.194999999999993</v>
      </c>
      <c r="OY33" s="1">
        <v>40799</v>
      </c>
      <c r="OZ33">
        <v>99.23</v>
      </c>
      <c r="PA33" s="1">
        <v>40861</v>
      </c>
      <c r="PB33">
        <v>99.165000000000006</v>
      </c>
      <c r="PC33" s="1">
        <v>40954</v>
      </c>
      <c r="PD33">
        <v>99.325000000000003</v>
      </c>
      <c r="PE33" s="1">
        <v>40891</v>
      </c>
      <c r="PF33">
        <v>99.135000000000005</v>
      </c>
      <c r="PG33" s="1">
        <v>40983</v>
      </c>
      <c r="PH33">
        <v>98.98</v>
      </c>
      <c r="PI33" s="1">
        <v>41043</v>
      </c>
      <c r="PJ33">
        <v>99.355000000000004</v>
      </c>
      <c r="PK33" s="1">
        <v>41073</v>
      </c>
      <c r="PL33">
        <v>99.444999999999993</v>
      </c>
      <c r="PM33" s="1">
        <v>41135</v>
      </c>
      <c r="PN33">
        <v>99.435000000000002</v>
      </c>
      <c r="PO33" s="1">
        <v>41165</v>
      </c>
      <c r="PP33">
        <v>99.55</v>
      </c>
      <c r="PQ33" s="1">
        <v>41225</v>
      </c>
      <c r="PR33">
        <v>99.564999999999998</v>
      </c>
      <c r="PS33" s="1">
        <v>41257</v>
      </c>
      <c r="PT33">
        <v>99.584999999999994</v>
      </c>
      <c r="PU33" s="1">
        <v>41319</v>
      </c>
      <c r="PV33">
        <v>99.234999999999999</v>
      </c>
      <c r="PW33" s="1">
        <v>41351</v>
      </c>
      <c r="PX33">
        <v>99.314999999999998</v>
      </c>
      <c r="PY33" s="1">
        <v>41407</v>
      </c>
      <c r="PZ33">
        <v>99.28</v>
      </c>
      <c r="QA33" s="1">
        <v>41437</v>
      </c>
      <c r="QB33">
        <v>98.844999999999999</v>
      </c>
      <c r="QC33" s="1">
        <v>41498</v>
      </c>
      <c r="QD33">
        <v>98.58</v>
      </c>
      <c r="QE33" s="1">
        <v>41529</v>
      </c>
      <c r="QF33">
        <v>98.084999999999994</v>
      </c>
      <c r="QG33" s="1">
        <v>41589</v>
      </c>
      <c r="QH33">
        <v>98.674999999999997</v>
      </c>
      <c r="QI33" s="1">
        <v>41621</v>
      </c>
      <c r="QJ33">
        <v>98.56</v>
      </c>
      <c r="QK33" s="1">
        <v>41683</v>
      </c>
      <c r="QL33">
        <v>98.385000000000005</v>
      </c>
      <c r="QM33" s="1">
        <v>41740</v>
      </c>
      <c r="QN33">
        <v>98.12</v>
      </c>
    </row>
    <row r="34" spans="1:456">
      <c r="A34" s="1">
        <v>32554</v>
      </c>
      <c r="B34">
        <v>90.23</v>
      </c>
      <c r="C34" s="1">
        <v>32673</v>
      </c>
      <c r="D34">
        <v>91.27</v>
      </c>
      <c r="E34" s="1">
        <v>32703</v>
      </c>
      <c r="F34">
        <v>91.65</v>
      </c>
      <c r="G34" s="1">
        <v>32790</v>
      </c>
      <c r="H34">
        <v>91.55</v>
      </c>
      <c r="I34" s="1">
        <v>32819</v>
      </c>
      <c r="J34">
        <v>91.8</v>
      </c>
      <c r="K34" s="1">
        <v>32804</v>
      </c>
      <c r="L34">
        <v>91.95</v>
      </c>
      <c r="M34" s="1">
        <v>32918</v>
      </c>
      <c r="N34">
        <v>91.85</v>
      </c>
      <c r="O34" s="1">
        <v>32919</v>
      </c>
      <c r="P34">
        <v>91.81</v>
      </c>
      <c r="Q34" s="1">
        <v>32988</v>
      </c>
      <c r="R34">
        <v>91.36</v>
      </c>
      <c r="S34" s="1">
        <v>33071</v>
      </c>
      <c r="T34">
        <v>92.1</v>
      </c>
      <c r="U34" s="1">
        <v>33077</v>
      </c>
      <c r="V34">
        <v>92.19</v>
      </c>
      <c r="W34" s="1">
        <v>33147</v>
      </c>
      <c r="X34">
        <v>92.28</v>
      </c>
      <c r="Y34" s="1">
        <v>33182</v>
      </c>
      <c r="Z34">
        <v>92.46</v>
      </c>
      <c r="AA34" s="1">
        <v>33218</v>
      </c>
      <c r="AB34">
        <v>92.96</v>
      </c>
      <c r="AC34" s="1">
        <v>33249</v>
      </c>
      <c r="AD34">
        <v>93.44</v>
      </c>
      <c r="AE34" s="1">
        <v>33249</v>
      </c>
      <c r="AF34">
        <v>93.44</v>
      </c>
      <c r="AG34" s="1">
        <v>33255</v>
      </c>
      <c r="AH34">
        <v>93.46</v>
      </c>
      <c r="AI34" s="1">
        <v>33317</v>
      </c>
      <c r="AJ34">
        <v>93.77</v>
      </c>
      <c r="AK34" s="1">
        <v>33317</v>
      </c>
      <c r="AL34">
        <v>93.68</v>
      </c>
      <c r="AM34" s="1">
        <v>33375</v>
      </c>
      <c r="AN34">
        <v>94.04</v>
      </c>
      <c r="AO34" s="1">
        <v>33403</v>
      </c>
      <c r="AP34">
        <v>93.76</v>
      </c>
      <c r="AQ34" s="1">
        <v>33329</v>
      </c>
      <c r="AR34">
        <v>93.47</v>
      </c>
      <c r="AS34" s="1">
        <v>33466</v>
      </c>
      <c r="AT34">
        <v>94.42</v>
      </c>
      <c r="AU34" s="1">
        <v>33497</v>
      </c>
      <c r="AV34">
        <v>94.66</v>
      </c>
      <c r="AW34" s="1">
        <v>33507</v>
      </c>
      <c r="AX34">
        <v>94.7</v>
      </c>
      <c r="AY34" s="1">
        <v>33543</v>
      </c>
      <c r="AZ34">
        <v>95.07</v>
      </c>
      <c r="BA34" s="1">
        <v>33542</v>
      </c>
      <c r="BB34">
        <v>94.95</v>
      </c>
      <c r="BC34" s="1">
        <v>33645</v>
      </c>
      <c r="BD34">
        <v>96.09</v>
      </c>
      <c r="BE34" s="1">
        <v>33648</v>
      </c>
      <c r="BF34">
        <v>95.81</v>
      </c>
      <c r="BG34" s="1">
        <v>33654</v>
      </c>
      <c r="BH34">
        <v>95.64</v>
      </c>
      <c r="BI34" s="1">
        <v>33666</v>
      </c>
      <c r="BJ34">
        <v>95.28</v>
      </c>
      <c r="BK34" s="1">
        <v>33709</v>
      </c>
      <c r="BL34">
        <v>95.58</v>
      </c>
      <c r="BM34" s="1">
        <v>33760</v>
      </c>
      <c r="BN34">
        <v>95.53</v>
      </c>
      <c r="BO34" s="1">
        <v>33786</v>
      </c>
      <c r="BP34">
        <v>95.87</v>
      </c>
      <c r="BQ34" s="1">
        <v>33862</v>
      </c>
      <c r="BR34">
        <v>97.03</v>
      </c>
      <c r="BS34" s="1">
        <v>33924</v>
      </c>
      <c r="BT34">
        <v>96.43</v>
      </c>
      <c r="BU34" s="1">
        <v>33980</v>
      </c>
      <c r="BV34">
        <v>96.44</v>
      </c>
      <c r="BW34" s="1">
        <v>34071</v>
      </c>
      <c r="BX34">
        <v>96.9</v>
      </c>
      <c r="BY34" s="1">
        <v>33912</v>
      </c>
      <c r="BZ34">
        <v>96.44</v>
      </c>
      <c r="CA34" s="1">
        <v>34078</v>
      </c>
      <c r="CB34">
        <v>96.86</v>
      </c>
      <c r="CC34" s="1">
        <v>34114</v>
      </c>
      <c r="CD34">
        <v>96.5</v>
      </c>
      <c r="CE34" s="1">
        <v>34163</v>
      </c>
      <c r="CF34">
        <v>96.54</v>
      </c>
      <c r="CG34" s="1">
        <v>34288</v>
      </c>
      <c r="CH34">
        <v>96.75</v>
      </c>
      <c r="CI34" s="1">
        <v>34380</v>
      </c>
      <c r="CJ34">
        <v>96.48</v>
      </c>
      <c r="CK34" s="1">
        <v>34380</v>
      </c>
      <c r="CL34">
        <v>96.38</v>
      </c>
      <c r="CM34" s="1">
        <v>34380</v>
      </c>
      <c r="CN34">
        <v>96.32</v>
      </c>
      <c r="CO34" s="1">
        <v>34383</v>
      </c>
      <c r="CP34">
        <v>96.11</v>
      </c>
      <c r="CQ34" s="1">
        <v>34463</v>
      </c>
      <c r="CR34">
        <v>94.6</v>
      </c>
      <c r="CS34" s="1">
        <v>34463</v>
      </c>
      <c r="CT34">
        <v>94.65</v>
      </c>
      <c r="CU34" s="1">
        <v>34591</v>
      </c>
      <c r="CV34">
        <v>94.51</v>
      </c>
      <c r="CW34" s="1">
        <v>34381</v>
      </c>
      <c r="CX34">
        <v>95.6</v>
      </c>
      <c r="CY34" s="1">
        <v>34591</v>
      </c>
      <c r="CZ34">
        <v>94.14</v>
      </c>
      <c r="DA34" s="1">
        <v>34591</v>
      </c>
      <c r="DB34">
        <v>94.37</v>
      </c>
      <c r="DC34" s="1">
        <v>34642</v>
      </c>
      <c r="DD34">
        <v>93.29</v>
      </c>
      <c r="DE34" s="1">
        <v>34725</v>
      </c>
      <c r="DF34">
        <v>92.83</v>
      </c>
      <c r="DG34" s="1">
        <v>34851</v>
      </c>
      <c r="DH34">
        <v>94.4</v>
      </c>
      <c r="DI34" s="1">
        <v>34855</v>
      </c>
      <c r="DJ34">
        <v>94.68</v>
      </c>
      <c r="DK34" s="1">
        <v>34891</v>
      </c>
      <c r="DL34">
        <v>94.5</v>
      </c>
      <c r="DM34" s="1">
        <v>35005</v>
      </c>
      <c r="DN34">
        <v>94.71</v>
      </c>
      <c r="DO34" s="1">
        <v>35207</v>
      </c>
      <c r="DP34">
        <v>94.26</v>
      </c>
      <c r="DQ34" s="1">
        <v>34975</v>
      </c>
      <c r="DR34">
        <v>94.49</v>
      </c>
      <c r="DS34" s="1">
        <v>35005</v>
      </c>
      <c r="DT34">
        <v>94.82</v>
      </c>
      <c r="DU34" s="1">
        <v>35005</v>
      </c>
      <c r="DV34">
        <v>94.81</v>
      </c>
      <c r="DW34" s="1">
        <v>35115</v>
      </c>
      <c r="DX34">
        <v>95.02</v>
      </c>
      <c r="DY34" s="1">
        <v>35138</v>
      </c>
      <c r="DZ34">
        <v>94.6</v>
      </c>
      <c r="EA34" s="1">
        <v>35137</v>
      </c>
      <c r="EB34">
        <v>94.55</v>
      </c>
      <c r="EC34" s="1">
        <v>35138</v>
      </c>
      <c r="ED34">
        <v>94.48</v>
      </c>
      <c r="EE34" s="1">
        <v>35207</v>
      </c>
      <c r="EF34">
        <v>94.19</v>
      </c>
      <c r="EG34" s="1">
        <v>35353</v>
      </c>
      <c r="EH34">
        <v>94.41</v>
      </c>
      <c r="EI34" s="1">
        <v>35408</v>
      </c>
      <c r="EJ34">
        <v>94.59</v>
      </c>
      <c r="EK34" s="1">
        <v>35422</v>
      </c>
      <c r="EL34">
        <v>94.46</v>
      </c>
      <c r="EM34" s="1">
        <v>35538</v>
      </c>
      <c r="EN34">
        <v>93.96</v>
      </c>
      <c r="EO34" s="1">
        <v>35510</v>
      </c>
      <c r="EP34">
        <v>94.09</v>
      </c>
      <c r="EQ34" s="1">
        <v>35538</v>
      </c>
      <c r="ER34">
        <v>93.87</v>
      </c>
      <c r="ES34" s="1">
        <v>35625</v>
      </c>
      <c r="ET34">
        <v>94.23</v>
      </c>
      <c r="EU34" s="1">
        <v>35625</v>
      </c>
      <c r="EV34">
        <v>94.19</v>
      </c>
      <c r="EW34" s="1">
        <v>35755</v>
      </c>
      <c r="EX34">
        <v>94.37</v>
      </c>
      <c r="EY34" s="1">
        <v>35758</v>
      </c>
      <c r="EZ34">
        <v>94.32</v>
      </c>
      <c r="FA34" s="1">
        <v>35816</v>
      </c>
      <c r="FB34">
        <v>94.68</v>
      </c>
      <c r="FC34" s="1">
        <v>35893</v>
      </c>
      <c r="FD34">
        <v>94.54</v>
      </c>
      <c r="FE34" s="1">
        <v>35894</v>
      </c>
      <c r="FF34">
        <v>94.52</v>
      </c>
      <c r="FG34" s="1">
        <v>35894</v>
      </c>
      <c r="FH34">
        <v>94.52</v>
      </c>
      <c r="FI34" s="1">
        <v>35894</v>
      </c>
      <c r="FJ34">
        <v>94.51</v>
      </c>
      <c r="FK34" s="1">
        <v>35894</v>
      </c>
      <c r="FL34">
        <v>94.51</v>
      </c>
      <c r="FM34" s="1">
        <v>35989</v>
      </c>
      <c r="FN34">
        <v>94.52</v>
      </c>
      <c r="FO34" s="1">
        <v>36070</v>
      </c>
      <c r="FP34">
        <v>95.56</v>
      </c>
      <c r="FQ34" s="1">
        <v>36104</v>
      </c>
      <c r="FR34">
        <v>95.47</v>
      </c>
      <c r="FS34" s="1">
        <v>36203</v>
      </c>
      <c r="FT34">
        <v>95.12</v>
      </c>
      <c r="FU34" s="1">
        <v>36209</v>
      </c>
      <c r="FV34">
        <v>95.1</v>
      </c>
      <c r="FW34" s="1">
        <v>36203</v>
      </c>
      <c r="FX34">
        <v>95.09</v>
      </c>
      <c r="FY34" s="1">
        <v>36209</v>
      </c>
      <c r="FZ34">
        <v>94.88</v>
      </c>
      <c r="GA34" s="1">
        <v>36363</v>
      </c>
      <c r="GB34">
        <v>94.6</v>
      </c>
      <c r="GC34" s="1">
        <v>36455</v>
      </c>
      <c r="GD34">
        <v>94.35</v>
      </c>
      <c r="GE34" s="1">
        <v>36531</v>
      </c>
      <c r="GF34">
        <v>93.834999999999994</v>
      </c>
      <c r="GG34" s="1">
        <v>36531</v>
      </c>
      <c r="GH34">
        <v>93.944999999999993</v>
      </c>
      <c r="GI34" s="1">
        <v>36598</v>
      </c>
      <c r="GJ34">
        <v>93.605000000000004</v>
      </c>
      <c r="GK34" s="1">
        <v>36636</v>
      </c>
      <c r="GL34">
        <v>93.3</v>
      </c>
      <c r="GM34" s="1">
        <v>36636</v>
      </c>
      <c r="GN34">
        <v>93.44</v>
      </c>
      <c r="GO34" s="1">
        <v>36598</v>
      </c>
      <c r="GP34">
        <v>93.484999999999999</v>
      </c>
      <c r="GQ34" s="1">
        <v>36756</v>
      </c>
      <c r="GR34">
        <v>93.36</v>
      </c>
      <c r="GS34" s="1">
        <v>36689</v>
      </c>
      <c r="GT34">
        <v>92.905000000000001</v>
      </c>
      <c r="GU34" s="1">
        <v>36756</v>
      </c>
      <c r="GV34">
        <v>93.36</v>
      </c>
      <c r="GW34" s="1">
        <v>36907</v>
      </c>
      <c r="GX34">
        <v>94.965000000000003</v>
      </c>
      <c r="GY34" s="1">
        <v>36913</v>
      </c>
      <c r="GZ34">
        <v>95.025000000000006</v>
      </c>
      <c r="HA34" s="1">
        <v>36914</v>
      </c>
      <c r="HB34">
        <v>95.07</v>
      </c>
      <c r="HC34" s="1">
        <v>36976</v>
      </c>
      <c r="HD34">
        <v>95.715000000000003</v>
      </c>
      <c r="HE34" s="1">
        <v>37053</v>
      </c>
      <c r="HF34">
        <v>96.33</v>
      </c>
      <c r="HG34" s="1">
        <v>37104</v>
      </c>
      <c r="HH34">
        <v>96.59</v>
      </c>
      <c r="HI34" s="1">
        <v>37104</v>
      </c>
      <c r="HJ34">
        <v>96.534999999999997</v>
      </c>
      <c r="HK34" s="1">
        <v>37091</v>
      </c>
      <c r="HL34">
        <v>96.314999999999998</v>
      </c>
      <c r="HM34" s="1">
        <v>37091</v>
      </c>
      <c r="HN34">
        <v>96.21</v>
      </c>
      <c r="HO34" s="1">
        <v>37180</v>
      </c>
      <c r="HP34">
        <v>97.655000000000001</v>
      </c>
      <c r="HQ34" s="1">
        <v>37295</v>
      </c>
      <c r="HR34">
        <v>97.935000000000002</v>
      </c>
      <c r="HS34" s="1">
        <v>37298</v>
      </c>
      <c r="HT34">
        <v>97.79</v>
      </c>
      <c r="HU34" s="1">
        <v>37336</v>
      </c>
      <c r="HV34">
        <v>96.795000000000002</v>
      </c>
      <c r="HW34" s="1">
        <v>37337</v>
      </c>
      <c r="HX34">
        <v>96.6</v>
      </c>
      <c r="HY34" s="1">
        <v>37118</v>
      </c>
      <c r="HZ34">
        <v>93.424999999999997</v>
      </c>
      <c r="IA34" s="1">
        <v>37484</v>
      </c>
      <c r="IB34">
        <v>98.32</v>
      </c>
      <c r="IC34" s="1">
        <v>37467</v>
      </c>
      <c r="ID34">
        <v>98.05</v>
      </c>
      <c r="IE34" s="1">
        <v>37306</v>
      </c>
      <c r="IF34">
        <v>93.424999999999997</v>
      </c>
      <c r="IG34" s="1">
        <v>37600</v>
      </c>
      <c r="IH34">
        <v>98.644999999999996</v>
      </c>
      <c r="II34" s="1">
        <v>37334</v>
      </c>
      <c r="IJ34">
        <v>93.424999999999997</v>
      </c>
      <c r="IK34" s="1">
        <v>37390</v>
      </c>
      <c r="IL34">
        <v>93.424999999999997</v>
      </c>
      <c r="IM34" s="1">
        <v>37421</v>
      </c>
      <c r="IN34">
        <v>93.424999999999997</v>
      </c>
      <c r="IO34" s="1">
        <v>37454</v>
      </c>
      <c r="IP34">
        <v>93.424999999999997</v>
      </c>
      <c r="IQ34" s="1">
        <v>37799</v>
      </c>
      <c r="IR34">
        <v>98.93</v>
      </c>
      <c r="IS34" s="1">
        <v>37810</v>
      </c>
      <c r="IT34">
        <v>98.92</v>
      </c>
      <c r="IU34" s="1">
        <v>37847</v>
      </c>
      <c r="IV34">
        <v>98.484999999999999</v>
      </c>
      <c r="IW34" s="1">
        <v>37671</v>
      </c>
      <c r="IX34">
        <v>93.424999999999997</v>
      </c>
      <c r="IY34" s="1">
        <v>37971</v>
      </c>
      <c r="IZ34">
        <v>98.484999999999999</v>
      </c>
      <c r="JA34" s="1">
        <v>38044</v>
      </c>
      <c r="JB34">
        <v>98.674999999999997</v>
      </c>
      <c r="JC34" s="1">
        <v>38047</v>
      </c>
      <c r="JD34">
        <v>98.56</v>
      </c>
      <c r="JE34" s="1">
        <v>38055</v>
      </c>
      <c r="JF34">
        <v>98.38</v>
      </c>
      <c r="JG34" s="1">
        <v>38056</v>
      </c>
      <c r="JH34">
        <v>98.38</v>
      </c>
      <c r="JI34" s="1">
        <v>38056</v>
      </c>
      <c r="JJ34">
        <v>98.38</v>
      </c>
      <c r="JK34" s="1">
        <v>38056</v>
      </c>
      <c r="JL34">
        <v>98.38</v>
      </c>
      <c r="JM34" s="1">
        <v>38056</v>
      </c>
      <c r="JN34">
        <v>98.38</v>
      </c>
      <c r="JO34" s="1">
        <v>38056</v>
      </c>
      <c r="JP34">
        <v>98.38</v>
      </c>
      <c r="JQ34" s="1">
        <v>38056</v>
      </c>
      <c r="JR34">
        <v>98.38</v>
      </c>
      <c r="JS34" s="1">
        <v>38056</v>
      </c>
      <c r="JT34">
        <v>98.38</v>
      </c>
      <c r="JU34" s="1">
        <v>38092</v>
      </c>
      <c r="JV34">
        <v>98.35</v>
      </c>
      <c r="JW34" s="1">
        <v>38124</v>
      </c>
      <c r="JX34">
        <v>97.594999999999999</v>
      </c>
      <c r="JY34" s="1">
        <v>38376</v>
      </c>
      <c r="JZ34">
        <v>96.534999999999997</v>
      </c>
      <c r="KA34" s="1">
        <v>38215</v>
      </c>
      <c r="KB34">
        <v>96.95</v>
      </c>
      <c r="KC34" s="1">
        <v>38279</v>
      </c>
      <c r="KD34">
        <v>96.91</v>
      </c>
      <c r="KE34" s="1">
        <v>38366</v>
      </c>
      <c r="KF34">
        <v>96.504999999999995</v>
      </c>
      <c r="KG34" s="1">
        <v>38308</v>
      </c>
      <c r="KH34">
        <v>96.89</v>
      </c>
      <c r="KI34" s="1">
        <v>38399</v>
      </c>
      <c r="KJ34">
        <v>96.3</v>
      </c>
      <c r="KK34" s="1">
        <v>38489</v>
      </c>
      <c r="KL34">
        <v>96.08</v>
      </c>
      <c r="KM34" s="1">
        <v>38428</v>
      </c>
      <c r="KN34">
        <v>96.114999999999995</v>
      </c>
      <c r="KO34" s="1">
        <v>38518</v>
      </c>
      <c r="KP34">
        <v>96.08</v>
      </c>
      <c r="KQ34" s="1">
        <v>38581</v>
      </c>
      <c r="KR34">
        <v>95.635000000000005</v>
      </c>
      <c r="KS34" s="1">
        <v>38643</v>
      </c>
      <c r="KT34">
        <v>95.39</v>
      </c>
      <c r="KU34" s="1">
        <v>38735</v>
      </c>
      <c r="KV34">
        <v>95.32</v>
      </c>
      <c r="KW34" s="1">
        <v>38673</v>
      </c>
      <c r="KX34">
        <v>95.12</v>
      </c>
      <c r="KY34" s="1">
        <v>38764</v>
      </c>
      <c r="KZ34">
        <v>95.075000000000003</v>
      </c>
      <c r="LA34" s="1">
        <v>38835</v>
      </c>
      <c r="LB34">
        <v>94.905000000000001</v>
      </c>
      <c r="LC34" s="1">
        <v>38854</v>
      </c>
      <c r="LD34">
        <v>94.77</v>
      </c>
      <c r="LE34" s="1">
        <v>38883</v>
      </c>
      <c r="LF34">
        <v>94.635000000000005</v>
      </c>
      <c r="LG34" s="1">
        <v>38975</v>
      </c>
      <c r="LH34">
        <v>94.95</v>
      </c>
      <c r="LI34" s="1">
        <v>38946</v>
      </c>
      <c r="LJ34">
        <v>94.875</v>
      </c>
      <c r="LK34" s="1">
        <v>39035</v>
      </c>
      <c r="LL34">
        <v>95.325000000000003</v>
      </c>
      <c r="LM34" s="1">
        <v>39101</v>
      </c>
      <c r="LN34">
        <v>95.03</v>
      </c>
      <c r="LO34" s="1">
        <v>39128</v>
      </c>
      <c r="LP34">
        <v>95.14</v>
      </c>
      <c r="LQ34" s="1">
        <v>39161</v>
      </c>
      <c r="LR34">
        <v>95.31</v>
      </c>
      <c r="LS34" s="1">
        <v>39247</v>
      </c>
      <c r="LT34">
        <v>94.734999999999999</v>
      </c>
      <c r="LU34" s="1">
        <v>39309</v>
      </c>
      <c r="LV34">
        <v>95.635000000000005</v>
      </c>
      <c r="LW34" s="1">
        <v>39339</v>
      </c>
      <c r="LX34">
        <v>95.784999999999997</v>
      </c>
      <c r="LY34" s="1">
        <v>39464</v>
      </c>
      <c r="LZ34">
        <v>97.5</v>
      </c>
      <c r="MA34" s="1">
        <v>39400</v>
      </c>
      <c r="MB34">
        <v>96.25</v>
      </c>
      <c r="MC34" s="1">
        <v>39493</v>
      </c>
      <c r="MD34">
        <v>98.055000000000007</v>
      </c>
      <c r="ME34" s="1">
        <v>39554</v>
      </c>
      <c r="MF34">
        <v>97.56</v>
      </c>
      <c r="MG34" s="1">
        <v>39582</v>
      </c>
      <c r="MH34">
        <v>96.97</v>
      </c>
      <c r="MI34" s="1">
        <v>39615</v>
      </c>
      <c r="MJ34">
        <v>96.194999999999993</v>
      </c>
      <c r="MK34" s="1">
        <v>39674</v>
      </c>
      <c r="ML34">
        <v>96.504999999999995</v>
      </c>
      <c r="MM34" s="1">
        <v>39707</v>
      </c>
      <c r="MN34">
        <v>97.385000000000005</v>
      </c>
      <c r="MO34" s="1">
        <v>39765</v>
      </c>
      <c r="MP34">
        <v>98.08</v>
      </c>
      <c r="MQ34" s="1">
        <v>39828</v>
      </c>
      <c r="MR34">
        <v>98.49</v>
      </c>
      <c r="MS34" s="1">
        <v>39862</v>
      </c>
      <c r="MT34">
        <v>98.435000000000002</v>
      </c>
      <c r="MU34" s="1">
        <v>39919</v>
      </c>
      <c r="MV34">
        <v>98.5</v>
      </c>
      <c r="MW34" s="1">
        <v>39951</v>
      </c>
      <c r="MX34">
        <v>98.29</v>
      </c>
      <c r="MY34" s="1">
        <v>39980</v>
      </c>
      <c r="MZ34">
        <v>97.584999999999994</v>
      </c>
      <c r="NA34" s="1">
        <v>40039</v>
      </c>
      <c r="NB34">
        <v>97.625</v>
      </c>
      <c r="NC34" s="1">
        <v>40072</v>
      </c>
      <c r="ND34">
        <v>97.704999999999998</v>
      </c>
      <c r="NE34" s="1">
        <v>40130</v>
      </c>
      <c r="NF34">
        <v>97.944999999999993</v>
      </c>
      <c r="NG34" s="1">
        <v>40193</v>
      </c>
      <c r="NH34">
        <v>97.96</v>
      </c>
      <c r="NI34" s="1">
        <v>40227</v>
      </c>
      <c r="NJ34">
        <v>98.064999999999998</v>
      </c>
      <c r="NK34" s="1">
        <v>40281</v>
      </c>
      <c r="NL34">
        <v>97.93</v>
      </c>
      <c r="NM34" s="1">
        <v>40312</v>
      </c>
      <c r="NN34">
        <v>98.54</v>
      </c>
      <c r="NO34" s="1">
        <v>40345</v>
      </c>
      <c r="NP34">
        <v>98.674999999999997</v>
      </c>
      <c r="NQ34" s="1">
        <v>40406</v>
      </c>
      <c r="NR34">
        <v>99.12</v>
      </c>
      <c r="NS34" s="1">
        <v>40436</v>
      </c>
      <c r="NT34">
        <v>99.17</v>
      </c>
      <c r="NU34" s="1">
        <v>40497</v>
      </c>
      <c r="NV34">
        <v>99.144999999999996</v>
      </c>
      <c r="NW34" s="1">
        <v>40557</v>
      </c>
      <c r="NX34">
        <v>98.814999999999998</v>
      </c>
      <c r="NY34" s="1">
        <v>40590</v>
      </c>
      <c r="NZ34">
        <v>98.25</v>
      </c>
      <c r="OA34" s="1">
        <v>40645</v>
      </c>
      <c r="OB34">
        <v>98.204999999999998</v>
      </c>
      <c r="OC34" s="1">
        <v>40619</v>
      </c>
      <c r="OD34">
        <v>98.754999999999995</v>
      </c>
      <c r="OE34" s="1">
        <v>40645</v>
      </c>
      <c r="OF34">
        <v>98.11</v>
      </c>
      <c r="OG34" s="1">
        <v>40645</v>
      </c>
      <c r="OH34">
        <v>97.94</v>
      </c>
      <c r="OI34" s="1">
        <v>40645</v>
      </c>
      <c r="OJ34">
        <v>97.745000000000005</v>
      </c>
      <c r="OK34" s="1">
        <v>40645</v>
      </c>
      <c r="OL34">
        <v>97.665000000000006</v>
      </c>
      <c r="OM34" s="1">
        <v>40645</v>
      </c>
      <c r="ON34">
        <v>97.594999999999999</v>
      </c>
      <c r="OO34" s="1">
        <v>40645</v>
      </c>
      <c r="OP34">
        <v>97.435000000000002</v>
      </c>
      <c r="OQ34" s="1">
        <v>40645</v>
      </c>
      <c r="OR34">
        <v>97.364999999999995</v>
      </c>
      <c r="OS34" s="1">
        <v>40709</v>
      </c>
      <c r="OT34">
        <v>98.144999999999996</v>
      </c>
      <c r="OU34" s="1">
        <v>40680</v>
      </c>
      <c r="OV34">
        <v>97.805000000000007</v>
      </c>
      <c r="OW34" s="1">
        <v>40771</v>
      </c>
      <c r="OX34">
        <v>99.204999999999998</v>
      </c>
      <c r="OY34" s="1">
        <v>40800</v>
      </c>
      <c r="OZ34">
        <v>99.24</v>
      </c>
      <c r="PA34" s="1">
        <v>40862</v>
      </c>
      <c r="PB34">
        <v>99.185000000000002</v>
      </c>
      <c r="PC34" s="1">
        <v>40955</v>
      </c>
      <c r="PD34">
        <v>99.275000000000006</v>
      </c>
      <c r="PE34" s="1">
        <v>40892</v>
      </c>
      <c r="PF34">
        <v>99.135000000000005</v>
      </c>
      <c r="PG34" s="1">
        <v>40984</v>
      </c>
      <c r="PH34">
        <v>98.954999999999998</v>
      </c>
      <c r="PI34" s="1">
        <v>41044</v>
      </c>
      <c r="PJ34">
        <v>99.33</v>
      </c>
      <c r="PK34" s="1">
        <v>41074</v>
      </c>
      <c r="PL34">
        <v>99.43</v>
      </c>
      <c r="PM34" s="1">
        <v>41136</v>
      </c>
      <c r="PN34">
        <v>99.42</v>
      </c>
      <c r="PO34" s="1">
        <v>41166</v>
      </c>
      <c r="PP34">
        <v>99.495000000000005</v>
      </c>
      <c r="PQ34" s="1">
        <v>41226</v>
      </c>
      <c r="PR34">
        <v>99.575000000000003</v>
      </c>
      <c r="PS34" s="1">
        <v>41260</v>
      </c>
      <c r="PT34">
        <v>99.484999999999999</v>
      </c>
      <c r="PU34" s="1">
        <v>41320</v>
      </c>
      <c r="PV34">
        <v>99.234999999999999</v>
      </c>
      <c r="PW34" s="1">
        <v>41352</v>
      </c>
      <c r="PX34">
        <v>99.364999999999995</v>
      </c>
      <c r="PY34" s="1">
        <v>41408</v>
      </c>
      <c r="PZ34">
        <v>99.265000000000001</v>
      </c>
      <c r="QA34" s="1">
        <v>41438</v>
      </c>
      <c r="QB34">
        <v>98.89</v>
      </c>
      <c r="QC34" s="1">
        <v>41499</v>
      </c>
      <c r="QD34">
        <v>98.454999999999998</v>
      </c>
      <c r="QE34" s="1">
        <v>41530</v>
      </c>
      <c r="QF34">
        <v>98.07</v>
      </c>
      <c r="QG34" s="1">
        <v>41590</v>
      </c>
      <c r="QH34">
        <v>98.635000000000005</v>
      </c>
      <c r="QI34" s="1">
        <v>41624</v>
      </c>
      <c r="QJ34">
        <v>98.525000000000006</v>
      </c>
      <c r="QK34" s="1">
        <v>41684</v>
      </c>
      <c r="QL34">
        <v>98.37</v>
      </c>
      <c r="QM34" s="1">
        <v>41743</v>
      </c>
      <c r="QN34">
        <v>98.084999999999994</v>
      </c>
    </row>
    <row r="35" spans="1:456">
      <c r="A35" s="1">
        <v>32555</v>
      </c>
      <c r="B35">
        <v>90.21</v>
      </c>
      <c r="C35" s="1">
        <v>32674</v>
      </c>
      <c r="D35">
        <v>91.11</v>
      </c>
      <c r="E35" s="1">
        <v>32706</v>
      </c>
      <c r="F35">
        <v>91.68</v>
      </c>
      <c r="G35" s="1">
        <v>32791</v>
      </c>
      <c r="H35">
        <v>91.51</v>
      </c>
      <c r="I35" s="1">
        <v>32820</v>
      </c>
      <c r="J35">
        <v>91.83</v>
      </c>
      <c r="K35" s="1">
        <v>32805</v>
      </c>
      <c r="L35">
        <v>91.98</v>
      </c>
      <c r="M35" s="1">
        <v>32919</v>
      </c>
      <c r="N35">
        <v>91.82</v>
      </c>
      <c r="O35" s="1">
        <v>32920</v>
      </c>
      <c r="P35">
        <v>91.82</v>
      </c>
      <c r="Q35" s="1">
        <v>32989</v>
      </c>
      <c r="R35">
        <v>91.3</v>
      </c>
      <c r="S35" s="1">
        <v>33072</v>
      </c>
      <c r="T35">
        <v>92.11</v>
      </c>
      <c r="U35" s="1">
        <v>33078</v>
      </c>
      <c r="V35">
        <v>92.15</v>
      </c>
      <c r="W35" s="1">
        <v>33148</v>
      </c>
      <c r="X35">
        <v>92.31</v>
      </c>
      <c r="Y35" s="1">
        <v>33183</v>
      </c>
      <c r="Z35">
        <v>92.42</v>
      </c>
      <c r="AA35" s="1">
        <v>33219</v>
      </c>
      <c r="AB35">
        <v>92.96</v>
      </c>
      <c r="AC35" s="1">
        <v>33252</v>
      </c>
      <c r="AD35">
        <v>93.4</v>
      </c>
      <c r="AE35" s="1">
        <v>33252</v>
      </c>
      <c r="AF35">
        <v>93.43</v>
      </c>
      <c r="AG35" s="1">
        <v>33256</v>
      </c>
      <c r="AH35">
        <v>93.49</v>
      </c>
      <c r="AI35" s="1">
        <v>33318</v>
      </c>
      <c r="AJ35">
        <v>93.81</v>
      </c>
      <c r="AK35" s="1">
        <v>33318</v>
      </c>
      <c r="AL35">
        <v>93.72</v>
      </c>
      <c r="AM35" s="1">
        <v>33378</v>
      </c>
      <c r="AN35">
        <v>94.05</v>
      </c>
      <c r="AO35" s="1">
        <v>33406</v>
      </c>
      <c r="AP35">
        <v>93.74</v>
      </c>
      <c r="AQ35" s="1">
        <v>33330</v>
      </c>
      <c r="AR35">
        <v>93.49</v>
      </c>
      <c r="AS35" s="1">
        <v>33469</v>
      </c>
      <c r="AT35">
        <v>94.48</v>
      </c>
      <c r="AU35" s="1">
        <v>33498</v>
      </c>
      <c r="AV35">
        <v>94.64</v>
      </c>
      <c r="AW35" s="1">
        <v>33508</v>
      </c>
      <c r="AX35">
        <v>94.75</v>
      </c>
      <c r="AY35" s="1">
        <v>33546</v>
      </c>
      <c r="AZ35">
        <v>95.08</v>
      </c>
      <c r="BA35" s="1">
        <v>33543</v>
      </c>
      <c r="BB35">
        <v>95</v>
      </c>
      <c r="BC35" s="1">
        <v>33646</v>
      </c>
      <c r="BD35">
        <v>96.06</v>
      </c>
      <c r="BE35" s="1">
        <v>33652</v>
      </c>
      <c r="BF35">
        <v>95.79</v>
      </c>
      <c r="BG35" s="1">
        <v>33655</v>
      </c>
      <c r="BH35">
        <v>95.48</v>
      </c>
      <c r="BI35" s="1">
        <v>33667</v>
      </c>
      <c r="BJ35">
        <v>95.26</v>
      </c>
      <c r="BK35" s="1">
        <v>33710</v>
      </c>
      <c r="BL35">
        <v>95.48</v>
      </c>
      <c r="BM35" s="1">
        <v>33763</v>
      </c>
      <c r="BN35">
        <v>95.53</v>
      </c>
      <c r="BO35" s="1">
        <v>33787</v>
      </c>
      <c r="BP35">
        <v>96.15</v>
      </c>
      <c r="BQ35" s="1">
        <v>33863</v>
      </c>
      <c r="BR35">
        <v>97.04</v>
      </c>
      <c r="BS35" s="1">
        <v>33925</v>
      </c>
      <c r="BT35">
        <v>96.44</v>
      </c>
      <c r="BU35" s="1">
        <v>33981</v>
      </c>
      <c r="BV35">
        <v>96.44</v>
      </c>
      <c r="BW35" s="1">
        <v>34072</v>
      </c>
      <c r="BX35">
        <v>96.92</v>
      </c>
      <c r="BY35" s="1">
        <v>33913</v>
      </c>
      <c r="BZ35">
        <v>96.48</v>
      </c>
      <c r="CA35" s="1">
        <v>34079</v>
      </c>
      <c r="CB35">
        <v>96.86</v>
      </c>
      <c r="CC35" s="1">
        <v>34115</v>
      </c>
      <c r="CD35">
        <v>96.5</v>
      </c>
      <c r="CE35" s="1">
        <v>34164</v>
      </c>
      <c r="CF35">
        <v>96.56</v>
      </c>
      <c r="CG35" s="1">
        <v>34289</v>
      </c>
      <c r="CH35">
        <v>96.75</v>
      </c>
      <c r="CI35" s="1">
        <v>34381</v>
      </c>
      <c r="CJ35">
        <v>96.47</v>
      </c>
      <c r="CK35" s="1">
        <v>34381</v>
      </c>
      <c r="CL35">
        <v>96.36</v>
      </c>
      <c r="CM35" s="1">
        <v>34381</v>
      </c>
      <c r="CN35">
        <v>96.3</v>
      </c>
      <c r="CO35" s="1">
        <v>34387</v>
      </c>
      <c r="CP35">
        <v>96.12</v>
      </c>
      <c r="CQ35" s="1">
        <v>34464</v>
      </c>
      <c r="CR35">
        <v>94.6</v>
      </c>
      <c r="CS35" s="1">
        <v>34464</v>
      </c>
      <c r="CT35">
        <v>94.7</v>
      </c>
      <c r="CU35" s="1">
        <v>34592</v>
      </c>
      <c r="CV35">
        <v>94.53</v>
      </c>
      <c r="CW35" s="1">
        <v>34382</v>
      </c>
      <c r="CX35">
        <v>95.6</v>
      </c>
      <c r="CY35" s="1">
        <v>34592</v>
      </c>
      <c r="CZ35">
        <v>94.16</v>
      </c>
      <c r="DA35" s="1">
        <v>34592</v>
      </c>
      <c r="DB35">
        <v>94.39</v>
      </c>
      <c r="DC35" s="1">
        <v>34645</v>
      </c>
      <c r="DD35">
        <v>93.28</v>
      </c>
      <c r="DE35" s="1">
        <v>34726</v>
      </c>
      <c r="DF35">
        <v>92.93</v>
      </c>
      <c r="DG35" s="1">
        <v>34852</v>
      </c>
      <c r="DH35">
        <v>94.58</v>
      </c>
      <c r="DI35" s="1">
        <v>34856</v>
      </c>
      <c r="DJ35">
        <v>94.66</v>
      </c>
      <c r="DK35" s="1">
        <v>34892</v>
      </c>
      <c r="DL35">
        <v>94.5</v>
      </c>
      <c r="DM35" s="1">
        <v>35006</v>
      </c>
      <c r="DN35">
        <v>94.68</v>
      </c>
      <c r="DO35" s="1">
        <v>35208</v>
      </c>
      <c r="DP35">
        <v>94.24</v>
      </c>
      <c r="DQ35" s="1">
        <v>34976</v>
      </c>
      <c r="DR35">
        <v>94.5</v>
      </c>
      <c r="DS35" s="1">
        <v>35006</v>
      </c>
      <c r="DT35">
        <v>94.8</v>
      </c>
      <c r="DU35" s="1">
        <v>35006</v>
      </c>
      <c r="DV35">
        <v>94.79</v>
      </c>
      <c r="DW35" s="1">
        <v>35116</v>
      </c>
      <c r="DX35">
        <v>95.05</v>
      </c>
      <c r="DY35" s="1">
        <v>35139</v>
      </c>
      <c r="DZ35">
        <v>94.52</v>
      </c>
      <c r="EA35" s="1">
        <v>35138</v>
      </c>
      <c r="EB35">
        <v>94.55</v>
      </c>
      <c r="EC35" s="1">
        <v>35139</v>
      </c>
      <c r="ED35">
        <v>94.4</v>
      </c>
      <c r="EE35" s="1">
        <v>35208</v>
      </c>
      <c r="EF35">
        <v>94.17</v>
      </c>
      <c r="EG35" s="1">
        <v>35354</v>
      </c>
      <c r="EH35">
        <v>94.4</v>
      </c>
      <c r="EI35" s="1">
        <v>35409</v>
      </c>
      <c r="EJ35">
        <v>94.58</v>
      </c>
      <c r="EK35" s="1">
        <v>35423</v>
      </c>
      <c r="EL35">
        <v>94.47</v>
      </c>
      <c r="EM35" s="1">
        <v>35541</v>
      </c>
      <c r="EN35">
        <v>93.95</v>
      </c>
      <c r="EO35" s="1">
        <v>35513</v>
      </c>
      <c r="EP35">
        <v>94.09</v>
      </c>
      <c r="EQ35" s="1">
        <v>35541</v>
      </c>
      <c r="ER35">
        <v>93.86</v>
      </c>
      <c r="ES35" s="1">
        <v>35626</v>
      </c>
      <c r="ET35">
        <v>94.21</v>
      </c>
      <c r="EU35" s="1">
        <v>35626</v>
      </c>
      <c r="EV35">
        <v>94.17</v>
      </c>
      <c r="EW35" s="1">
        <v>35758</v>
      </c>
      <c r="EX35">
        <v>94.36</v>
      </c>
      <c r="EY35" s="1">
        <v>35759</v>
      </c>
      <c r="EZ35">
        <v>94.32</v>
      </c>
      <c r="FA35" s="1">
        <v>35817</v>
      </c>
      <c r="FB35">
        <v>94.72</v>
      </c>
      <c r="FC35" s="1">
        <v>35894</v>
      </c>
      <c r="FD35">
        <v>94.53</v>
      </c>
      <c r="FE35" s="1">
        <v>35898</v>
      </c>
      <c r="FF35">
        <v>94.41</v>
      </c>
      <c r="FG35" s="1">
        <v>35898</v>
      </c>
      <c r="FH35">
        <v>94.41</v>
      </c>
      <c r="FI35" s="1">
        <v>35898</v>
      </c>
      <c r="FJ35">
        <v>94.4</v>
      </c>
      <c r="FK35" s="1">
        <v>35898</v>
      </c>
      <c r="FL35">
        <v>94.4</v>
      </c>
      <c r="FM35" s="1">
        <v>35990</v>
      </c>
      <c r="FN35">
        <v>94.52</v>
      </c>
      <c r="FO35" s="1">
        <v>36073</v>
      </c>
      <c r="FP35">
        <v>95.65</v>
      </c>
      <c r="FQ35" s="1">
        <v>36105</v>
      </c>
      <c r="FR35">
        <v>95.36</v>
      </c>
      <c r="FS35" s="1">
        <v>36207</v>
      </c>
      <c r="FT35">
        <v>95.13</v>
      </c>
      <c r="FU35" s="1">
        <v>36210</v>
      </c>
      <c r="FV35">
        <v>95.07</v>
      </c>
      <c r="FW35" s="1">
        <v>36207</v>
      </c>
      <c r="FX35">
        <v>95.1</v>
      </c>
      <c r="FY35" s="1">
        <v>36210</v>
      </c>
      <c r="FZ35">
        <v>94.84</v>
      </c>
      <c r="GA35" s="1">
        <v>36364</v>
      </c>
      <c r="GB35">
        <v>94.57</v>
      </c>
      <c r="GC35" s="1">
        <v>36458</v>
      </c>
      <c r="GD35">
        <v>94.314999999999998</v>
      </c>
      <c r="GE35" s="1">
        <v>36532</v>
      </c>
      <c r="GF35">
        <v>93.85</v>
      </c>
      <c r="GG35" s="1">
        <v>36532</v>
      </c>
      <c r="GH35">
        <v>93.96</v>
      </c>
      <c r="GI35" s="1">
        <v>36599</v>
      </c>
      <c r="GJ35">
        <v>93.605000000000004</v>
      </c>
      <c r="GK35" s="1">
        <v>36640</v>
      </c>
      <c r="GL35">
        <v>93.305000000000007</v>
      </c>
      <c r="GM35" s="1">
        <v>36640</v>
      </c>
      <c r="GN35">
        <v>93.444999999999993</v>
      </c>
      <c r="GO35" s="1">
        <v>36599</v>
      </c>
      <c r="GP35">
        <v>93.484999999999999</v>
      </c>
      <c r="GQ35" s="1">
        <v>36759</v>
      </c>
      <c r="GR35">
        <v>93.364999999999995</v>
      </c>
      <c r="GS35" s="1">
        <v>36690</v>
      </c>
      <c r="GT35">
        <v>92.944999999999993</v>
      </c>
      <c r="GU35" s="1">
        <v>36759</v>
      </c>
      <c r="GV35">
        <v>93.364999999999995</v>
      </c>
      <c r="GW35" s="1">
        <v>36908</v>
      </c>
      <c r="GX35">
        <v>94.995000000000005</v>
      </c>
      <c r="GY35" s="1">
        <v>36914</v>
      </c>
      <c r="GZ35">
        <v>94.95</v>
      </c>
      <c r="HA35" s="1">
        <v>36915</v>
      </c>
      <c r="HB35">
        <v>95.04</v>
      </c>
      <c r="HC35" s="1">
        <v>36977</v>
      </c>
      <c r="HD35">
        <v>95.584999999999994</v>
      </c>
      <c r="HE35" s="1">
        <v>37054</v>
      </c>
      <c r="HF35">
        <v>96.355000000000004</v>
      </c>
      <c r="HG35" s="1">
        <v>37105</v>
      </c>
      <c r="HH35">
        <v>96.59</v>
      </c>
      <c r="HI35" s="1">
        <v>37105</v>
      </c>
      <c r="HJ35">
        <v>96.51</v>
      </c>
      <c r="HK35" s="1">
        <v>37092</v>
      </c>
      <c r="HL35">
        <v>96.305000000000007</v>
      </c>
      <c r="HM35" s="1">
        <v>37092</v>
      </c>
      <c r="HN35">
        <v>96.2</v>
      </c>
      <c r="HO35" s="1">
        <v>37181</v>
      </c>
      <c r="HP35">
        <v>97.67</v>
      </c>
      <c r="HQ35" s="1">
        <v>37298</v>
      </c>
      <c r="HR35">
        <v>97.92</v>
      </c>
      <c r="HS35" s="1">
        <v>37299</v>
      </c>
      <c r="HT35">
        <v>97.73</v>
      </c>
      <c r="HU35" s="1">
        <v>37337</v>
      </c>
      <c r="HV35">
        <v>96.784999999999997</v>
      </c>
      <c r="HW35" s="1">
        <v>37340</v>
      </c>
      <c r="HX35">
        <v>96.6</v>
      </c>
      <c r="HY35" s="1">
        <v>37119</v>
      </c>
      <c r="HZ35">
        <v>93.424999999999997</v>
      </c>
      <c r="IA35" s="1">
        <v>37487</v>
      </c>
      <c r="IB35">
        <v>98.334999999999994</v>
      </c>
      <c r="IC35" s="1">
        <v>37468</v>
      </c>
      <c r="ID35">
        <v>98.18</v>
      </c>
      <c r="IE35" s="1">
        <v>37307</v>
      </c>
      <c r="IF35">
        <v>93.424999999999997</v>
      </c>
      <c r="IG35" s="1">
        <v>37601</v>
      </c>
      <c r="IH35">
        <v>98.67</v>
      </c>
      <c r="II35" s="1">
        <v>37335</v>
      </c>
      <c r="IJ35">
        <v>93.424999999999997</v>
      </c>
      <c r="IK35" s="1">
        <v>37391</v>
      </c>
      <c r="IL35">
        <v>93.424999999999997</v>
      </c>
      <c r="IM35" s="1">
        <v>37424</v>
      </c>
      <c r="IN35">
        <v>93.424999999999997</v>
      </c>
      <c r="IO35" s="1">
        <v>37455</v>
      </c>
      <c r="IP35">
        <v>93.424999999999997</v>
      </c>
      <c r="IQ35" s="1">
        <v>37802</v>
      </c>
      <c r="IR35">
        <v>98.965000000000003</v>
      </c>
      <c r="IS35" s="1">
        <v>37811</v>
      </c>
      <c r="IT35">
        <v>98.94</v>
      </c>
      <c r="IU35" s="1">
        <v>37848</v>
      </c>
      <c r="IV35">
        <v>98.55</v>
      </c>
      <c r="IW35" s="1">
        <v>37672</v>
      </c>
      <c r="IX35">
        <v>93.424999999999997</v>
      </c>
      <c r="IY35" s="1">
        <v>37972</v>
      </c>
      <c r="IZ35">
        <v>98.484999999999999</v>
      </c>
      <c r="JA35" s="1">
        <v>38047</v>
      </c>
      <c r="JB35">
        <v>98.66</v>
      </c>
      <c r="JC35" s="1">
        <v>38048</v>
      </c>
      <c r="JD35">
        <v>98.51</v>
      </c>
      <c r="JE35" s="1">
        <v>38056</v>
      </c>
      <c r="JF35">
        <v>98.38</v>
      </c>
      <c r="JG35" s="1">
        <v>38057</v>
      </c>
      <c r="JH35">
        <v>98.38</v>
      </c>
      <c r="JI35" s="1">
        <v>38057</v>
      </c>
      <c r="JJ35">
        <v>98.38</v>
      </c>
      <c r="JK35" s="1">
        <v>38057</v>
      </c>
      <c r="JL35">
        <v>98.38</v>
      </c>
      <c r="JM35" s="1">
        <v>38057</v>
      </c>
      <c r="JN35">
        <v>98.38</v>
      </c>
      <c r="JO35" s="1">
        <v>38057</v>
      </c>
      <c r="JP35">
        <v>98.38</v>
      </c>
      <c r="JQ35" s="1">
        <v>38057</v>
      </c>
      <c r="JR35">
        <v>98.38</v>
      </c>
      <c r="JS35" s="1">
        <v>38057</v>
      </c>
      <c r="JT35">
        <v>98.38</v>
      </c>
      <c r="JU35" s="1">
        <v>38093</v>
      </c>
      <c r="JV35">
        <v>98.35</v>
      </c>
      <c r="JW35" s="1">
        <v>38125</v>
      </c>
      <c r="JX35">
        <v>97.594999999999999</v>
      </c>
      <c r="JY35" s="1">
        <v>38377</v>
      </c>
      <c r="JZ35">
        <v>96.534999999999997</v>
      </c>
      <c r="KA35" s="1">
        <v>38216</v>
      </c>
      <c r="KB35">
        <v>96.95</v>
      </c>
      <c r="KC35" s="1">
        <v>38280</v>
      </c>
      <c r="KD35">
        <v>96.91</v>
      </c>
      <c r="KE35" s="1">
        <v>38370</v>
      </c>
      <c r="KF35">
        <v>96.504999999999995</v>
      </c>
      <c r="KG35" s="1">
        <v>38309</v>
      </c>
      <c r="KH35">
        <v>96.89</v>
      </c>
      <c r="KI35" s="1">
        <v>38400</v>
      </c>
      <c r="KJ35">
        <v>96.3</v>
      </c>
      <c r="KK35" s="1">
        <v>38490</v>
      </c>
      <c r="KL35">
        <v>96.08</v>
      </c>
      <c r="KM35" s="1">
        <v>38429</v>
      </c>
      <c r="KN35">
        <v>96.114999999999995</v>
      </c>
      <c r="KO35" s="1">
        <v>38519</v>
      </c>
      <c r="KP35">
        <v>96.08</v>
      </c>
      <c r="KQ35" s="1">
        <v>38582</v>
      </c>
      <c r="KR35">
        <v>95.63</v>
      </c>
      <c r="KS35" s="1">
        <v>38644</v>
      </c>
      <c r="KT35">
        <v>95.39</v>
      </c>
      <c r="KU35" s="1">
        <v>38736</v>
      </c>
      <c r="KV35">
        <v>95.3</v>
      </c>
      <c r="KW35" s="1">
        <v>38674</v>
      </c>
      <c r="KX35">
        <v>95.245000000000005</v>
      </c>
      <c r="KY35" s="1">
        <v>38765</v>
      </c>
      <c r="KZ35">
        <v>95.094999999999999</v>
      </c>
      <c r="LA35" s="1">
        <v>38838</v>
      </c>
      <c r="LB35">
        <v>94.85</v>
      </c>
      <c r="LC35" s="1">
        <v>38855</v>
      </c>
      <c r="LD35">
        <v>94.784999999999997</v>
      </c>
      <c r="LE35" s="1">
        <v>38884</v>
      </c>
      <c r="LF35">
        <v>94.62</v>
      </c>
      <c r="LG35" s="1">
        <v>38978</v>
      </c>
      <c r="LH35">
        <v>94.935000000000002</v>
      </c>
      <c r="LI35" s="1">
        <v>38947</v>
      </c>
      <c r="LJ35">
        <v>94.89</v>
      </c>
      <c r="LK35" s="1">
        <v>39036</v>
      </c>
      <c r="LL35">
        <v>95.24</v>
      </c>
      <c r="LM35" s="1">
        <v>39104</v>
      </c>
      <c r="LN35">
        <v>95.04</v>
      </c>
      <c r="LO35" s="1">
        <v>39129</v>
      </c>
      <c r="LP35">
        <v>95.14</v>
      </c>
      <c r="LQ35" s="1">
        <v>39162</v>
      </c>
      <c r="LR35">
        <v>95.415000000000006</v>
      </c>
      <c r="LS35" s="1">
        <v>39248</v>
      </c>
      <c r="LT35">
        <v>94.75</v>
      </c>
      <c r="LU35" s="1">
        <v>39310</v>
      </c>
      <c r="LV35">
        <v>95.79</v>
      </c>
      <c r="LW35" s="1">
        <v>39342</v>
      </c>
      <c r="LX35">
        <v>95.79</v>
      </c>
      <c r="LY35" s="1">
        <v>39465</v>
      </c>
      <c r="LZ35">
        <v>97.625</v>
      </c>
      <c r="MA35" s="1">
        <v>39401</v>
      </c>
      <c r="MB35">
        <v>96.43</v>
      </c>
      <c r="MC35" s="1">
        <v>39497</v>
      </c>
      <c r="MD35">
        <v>97.754999999999995</v>
      </c>
      <c r="ME35" s="1">
        <v>39555</v>
      </c>
      <c r="MF35">
        <v>97.45</v>
      </c>
      <c r="MG35" s="1">
        <v>39583</v>
      </c>
      <c r="MH35">
        <v>96.935000000000002</v>
      </c>
      <c r="MI35" s="1">
        <v>39616</v>
      </c>
      <c r="MJ35">
        <v>96.305000000000007</v>
      </c>
      <c r="MK35" s="1">
        <v>39675</v>
      </c>
      <c r="ML35">
        <v>96.564999999999998</v>
      </c>
      <c r="MM35" s="1">
        <v>39708</v>
      </c>
      <c r="MN35">
        <v>97.655000000000001</v>
      </c>
      <c r="MO35" s="1">
        <v>39766</v>
      </c>
      <c r="MP35">
        <v>98.055000000000007</v>
      </c>
      <c r="MQ35" s="1">
        <v>39829</v>
      </c>
      <c r="MR35">
        <v>98.48</v>
      </c>
      <c r="MS35" s="1">
        <v>39863</v>
      </c>
      <c r="MT35">
        <v>98.394999999999996</v>
      </c>
      <c r="MU35" s="1">
        <v>39920</v>
      </c>
      <c r="MV35">
        <v>98.334999999999994</v>
      </c>
      <c r="MW35" s="1">
        <v>39952</v>
      </c>
      <c r="MX35">
        <v>98.265000000000001</v>
      </c>
      <c r="MY35" s="1">
        <v>39981</v>
      </c>
      <c r="MZ35">
        <v>97.644999999999996</v>
      </c>
      <c r="NA35" s="1">
        <v>40042</v>
      </c>
      <c r="NB35">
        <v>97.704999999999998</v>
      </c>
      <c r="NC35" s="1">
        <v>40073</v>
      </c>
      <c r="ND35">
        <v>97.75</v>
      </c>
      <c r="NE35" s="1">
        <v>40133</v>
      </c>
      <c r="NF35">
        <v>98.08</v>
      </c>
      <c r="NG35" s="1">
        <v>40197</v>
      </c>
      <c r="NH35">
        <v>97.944999999999993</v>
      </c>
      <c r="NI35" s="1">
        <v>40228</v>
      </c>
      <c r="NJ35">
        <v>97.97</v>
      </c>
      <c r="NK35" s="1">
        <v>40282</v>
      </c>
      <c r="NL35">
        <v>97.91</v>
      </c>
      <c r="NM35" s="1">
        <v>40315</v>
      </c>
      <c r="NN35">
        <v>98.555000000000007</v>
      </c>
      <c r="NO35" s="1">
        <v>40346</v>
      </c>
      <c r="NP35">
        <v>98.75</v>
      </c>
      <c r="NQ35" s="1">
        <v>40407</v>
      </c>
      <c r="NR35">
        <v>99.13</v>
      </c>
      <c r="NS35" s="1">
        <v>40437</v>
      </c>
      <c r="NT35">
        <v>99.17</v>
      </c>
      <c r="NU35" s="1">
        <v>40498</v>
      </c>
      <c r="NV35">
        <v>99.174999999999997</v>
      </c>
      <c r="NW35" s="1">
        <v>40561</v>
      </c>
      <c r="NX35">
        <v>98.834999999999994</v>
      </c>
      <c r="NY35" s="1">
        <v>40591</v>
      </c>
      <c r="NZ35">
        <v>98.34</v>
      </c>
      <c r="OA35" s="1">
        <v>40646</v>
      </c>
      <c r="OB35">
        <v>98.245000000000005</v>
      </c>
      <c r="OC35" s="1">
        <v>40620</v>
      </c>
      <c r="OD35">
        <v>98.75</v>
      </c>
      <c r="OE35" s="1">
        <v>40646</v>
      </c>
      <c r="OF35">
        <v>98.155000000000001</v>
      </c>
      <c r="OG35" s="1">
        <v>40646</v>
      </c>
      <c r="OH35">
        <v>97.984999999999999</v>
      </c>
      <c r="OI35" s="1">
        <v>40646</v>
      </c>
      <c r="OJ35">
        <v>97.79</v>
      </c>
      <c r="OK35" s="1">
        <v>40646</v>
      </c>
      <c r="OL35">
        <v>97.71</v>
      </c>
      <c r="OM35" s="1">
        <v>40646</v>
      </c>
      <c r="ON35">
        <v>97.64</v>
      </c>
      <c r="OO35" s="1">
        <v>40646</v>
      </c>
      <c r="OP35">
        <v>97.48</v>
      </c>
      <c r="OQ35" s="1">
        <v>40646</v>
      </c>
      <c r="OR35">
        <v>97.41</v>
      </c>
      <c r="OS35" s="1">
        <v>40710</v>
      </c>
      <c r="OT35">
        <v>98.21</v>
      </c>
      <c r="OU35" s="1">
        <v>40681</v>
      </c>
      <c r="OV35">
        <v>97.724999999999994</v>
      </c>
      <c r="OW35" s="1">
        <v>40772</v>
      </c>
      <c r="OX35">
        <v>99.224999999999994</v>
      </c>
      <c r="OY35" s="1">
        <v>40801</v>
      </c>
      <c r="OZ35">
        <v>99.174999999999997</v>
      </c>
      <c r="PA35" s="1">
        <v>40863</v>
      </c>
      <c r="PB35">
        <v>99.215000000000003</v>
      </c>
      <c r="PC35" s="1">
        <v>40956</v>
      </c>
      <c r="PD35">
        <v>99.26</v>
      </c>
      <c r="PE35" s="1">
        <v>40893</v>
      </c>
      <c r="PF35">
        <v>99.135000000000005</v>
      </c>
      <c r="PG35" s="1">
        <v>40987</v>
      </c>
      <c r="PH35">
        <v>98.84</v>
      </c>
      <c r="PI35" s="1">
        <v>41045</v>
      </c>
      <c r="PJ35">
        <v>99.355000000000004</v>
      </c>
      <c r="PK35" s="1">
        <v>41075</v>
      </c>
      <c r="PL35">
        <v>99.474999999999994</v>
      </c>
      <c r="PM35" s="1">
        <v>41137</v>
      </c>
      <c r="PN35">
        <v>99.415000000000006</v>
      </c>
      <c r="PO35" s="1">
        <v>41169</v>
      </c>
      <c r="PP35">
        <v>99.495000000000005</v>
      </c>
      <c r="PQ35" s="1">
        <v>41227</v>
      </c>
      <c r="PR35">
        <v>99.58</v>
      </c>
      <c r="PS35" s="1">
        <v>41261</v>
      </c>
      <c r="PT35">
        <v>99.44</v>
      </c>
      <c r="PU35" s="1">
        <v>41324</v>
      </c>
      <c r="PV35">
        <v>99.24</v>
      </c>
      <c r="PW35" s="1">
        <v>41353</v>
      </c>
      <c r="PX35">
        <v>99.355000000000004</v>
      </c>
      <c r="PY35" s="1">
        <v>41409</v>
      </c>
      <c r="PZ35">
        <v>99.275000000000006</v>
      </c>
      <c r="QA35" s="1">
        <v>41439</v>
      </c>
      <c r="QB35">
        <v>98.98</v>
      </c>
      <c r="QC35" s="1">
        <v>41500</v>
      </c>
      <c r="QD35">
        <v>98.44</v>
      </c>
      <c r="QE35" s="1">
        <v>41533</v>
      </c>
      <c r="QF35">
        <v>98.174999999999997</v>
      </c>
      <c r="QG35" s="1">
        <v>41591</v>
      </c>
      <c r="QH35">
        <v>98.7</v>
      </c>
      <c r="QI35" s="1">
        <v>41625</v>
      </c>
      <c r="QJ35">
        <v>98.575000000000003</v>
      </c>
      <c r="QK35" s="1">
        <v>41688</v>
      </c>
      <c r="QL35">
        <v>98.435000000000002</v>
      </c>
      <c r="QM35" s="1">
        <v>41744</v>
      </c>
      <c r="QN35">
        <v>98.04</v>
      </c>
    </row>
    <row r="36" spans="1:456">
      <c r="A36" s="1">
        <v>32556</v>
      </c>
      <c r="B36">
        <v>90.23</v>
      </c>
      <c r="C36" s="1">
        <v>32675</v>
      </c>
      <c r="D36">
        <v>91.02</v>
      </c>
      <c r="E36" s="1">
        <v>32707</v>
      </c>
      <c r="F36">
        <v>91.58</v>
      </c>
      <c r="G36" s="1">
        <v>32792</v>
      </c>
      <c r="H36">
        <v>91.49</v>
      </c>
      <c r="I36" s="1">
        <v>32821</v>
      </c>
      <c r="J36">
        <v>91.8</v>
      </c>
      <c r="K36" s="1">
        <v>32806</v>
      </c>
      <c r="L36">
        <v>91.96</v>
      </c>
      <c r="M36" s="1">
        <v>32920</v>
      </c>
      <c r="N36">
        <v>91.82</v>
      </c>
      <c r="O36" s="1">
        <v>32924</v>
      </c>
      <c r="P36">
        <v>91.76</v>
      </c>
      <c r="Q36" s="1">
        <v>32990</v>
      </c>
      <c r="R36">
        <v>91.33</v>
      </c>
      <c r="S36" s="1">
        <v>33073</v>
      </c>
      <c r="T36">
        <v>92.11</v>
      </c>
      <c r="U36" s="1">
        <v>33079</v>
      </c>
      <c r="V36">
        <v>92.17</v>
      </c>
      <c r="W36" s="1">
        <v>33149</v>
      </c>
      <c r="X36">
        <v>92.33</v>
      </c>
      <c r="Y36" s="1">
        <v>33184</v>
      </c>
      <c r="Z36">
        <v>92.44</v>
      </c>
      <c r="AA36" s="1">
        <v>33220</v>
      </c>
      <c r="AB36">
        <v>92.93</v>
      </c>
      <c r="AC36" s="1">
        <v>33253</v>
      </c>
      <c r="AD36">
        <v>93.44</v>
      </c>
      <c r="AE36" s="1">
        <v>33253</v>
      </c>
      <c r="AF36">
        <v>93.47</v>
      </c>
      <c r="AG36" s="1">
        <v>33259</v>
      </c>
      <c r="AH36">
        <v>93.5</v>
      </c>
      <c r="AI36" s="1">
        <v>33319</v>
      </c>
      <c r="AJ36">
        <v>93.8</v>
      </c>
      <c r="AK36" s="1">
        <v>33319</v>
      </c>
      <c r="AL36">
        <v>93.73</v>
      </c>
      <c r="AM36" s="1">
        <v>33379</v>
      </c>
      <c r="AN36">
        <v>94.05</v>
      </c>
      <c r="AO36" s="1">
        <v>33407</v>
      </c>
      <c r="AP36">
        <v>93.75</v>
      </c>
      <c r="AQ36" s="1">
        <v>33331</v>
      </c>
      <c r="AR36">
        <v>93.5</v>
      </c>
      <c r="AS36" s="1">
        <v>33470</v>
      </c>
      <c r="AT36">
        <v>94.5</v>
      </c>
      <c r="AU36" s="1">
        <v>33499</v>
      </c>
      <c r="AV36">
        <v>94.65</v>
      </c>
      <c r="AW36" s="1">
        <v>33511</v>
      </c>
      <c r="AX36">
        <v>94.74</v>
      </c>
      <c r="AY36" s="1">
        <v>33547</v>
      </c>
      <c r="AZ36">
        <v>95.07</v>
      </c>
      <c r="BA36" s="1">
        <v>33546</v>
      </c>
      <c r="BB36">
        <v>95.01</v>
      </c>
      <c r="BC36" s="1">
        <v>33647</v>
      </c>
      <c r="BD36">
        <v>95.94</v>
      </c>
      <c r="BE36" s="1">
        <v>33653</v>
      </c>
      <c r="BF36">
        <v>95.81</v>
      </c>
      <c r="BG36" s="1">
        <v>33658</v>
      </c>
      <c r="BH36">
        <v>95.45</v>
      </c>
      <c r="BI36" s="1">
        <v>33668</v>
      </c>
      <c r="BJ36">
        <v>95.17</v>
      </c>
      <c r="BK36" s="1">
        <v>33714</v>
      </c>
      <c r="BL36">
        <v>95.43</v>
      </c>
      <c r="BM36" s="1">
        <v>33764</v>
      </c>
      <c r="BN36">
        <v>95.55</v>
      </c>
      <c r="BO36" s="1">
        <v>33791</v>
      </c>
      <c r="BP36">
        <v>96.22</v>
      </c>
      <c r="BQ36" s="1">
        <v>33864</v>
      </c>
      <c r="BR36">
        <v>97.04</v>
      </c>
      <c r="BS36" s="1">
        <v>33926</v>
      </c>
      <c r="BT36">
        <v>96.51</v>
      </c>
      <c r="BU36" s="1">
        <v>33982</v>
      </c>
      <c r="BV36">
        <v>96.45</v>
      </c>
      <c r="BW36" s="1">
        <v>34073</v>
      </c>
      <c r="BX36">
        <v>96.91</v>
      </c>
      <c r="BY36" s="1">
        <v>33914</v>
      </c>
      <c r="BZ36">
        <v>96.42</v>
      </c>
      <c r="CA36" s="1">
        <v>34080</v>
      </c>
      <c r="CB36">
        <v>96.87</v>
      </c>
      <c r="CC36" s="1">
        <v>34116</v>
      </c>
      <c r="CD36">
        <v>96.5</v>
      </c>
      <c r="CE36" s="1">
        <v>34165</v>
      </c>
      <c r="CF36">
        <v>96.56</v>
      </c>
      <c r="CG36" s="1">
        <v>34290</v>
      </c>
      <c r="CH36">
        <v>96.76</v>
      </c>
      <c r="CI36" s="1">
        <v>34382</v>
      </c>
      <c r="CJ36">
        <v>96.46</v>
      </c>
      <c r="CK36" s="1">
        <v>34382</v>
      </c>
      <c r="CL36">
        <v>96.33</v>
      </c>
      <c r="CM36" s="1">
        <v>34382</v>
      </c>
      <c r="CN36">
        <v>96.27</v>
      </c>
      <c r="CO36" s="1">
        <v>34388</v>
      </c>
      <c r="CP36">
        <v>96.07</v>
      </c>
      <c r="CQ36" s="1">
        <v>34465</v>
      </c>
      <c r="CR36">
        <v>94.4</v>
      </c>
      <c r="CS36" s="1">
        <v>34465</v>
      </c>
      <c r="CT36">
        <v>94.63</v>
      </c>
      <c r="CU36" s="1">
        <v>34593</v>
      </c>
      <c r="CV36">
        <v>94.43</v>
      </c>
      <c r="CW36" s="1">
        <v>34383</v>
      </c>
      <c r="CX36">
        <v>95.6</v>
      </c>
      <c r="CY36" s="1">
        <v>34593</v>
      </c>
      <c r="CZ36">
        <v>94.06</v>
      </c>
      <c r="DA36" s="1">
        <v>34593</v>
      </c>
      <c r="DB36">
        <v>94.29</v>
      </c>
      <c r="DC36" s="1">
        <v>34646</v>
      </c>
      <c r="DD36">
        <v>93.31</v>
      </c>
      <c r="DE36" s="1">
        <v>34729</v>
      </c>
      <c r="DF36">
        <v>92.97</v>
      </c>
      <c r="DG36" s="1">
        <v>34855</v>
      </c>
      <c r="DH36">
        <v>94.57</v>
      </c>
      <c r="DI36" s="1">
        <v>34857</v>
      </c>
      <c r="DJ36">
        <v>94.51</v>
      </c>
      <c r="DK36" s="1">
        <v>34893</v>
      </c>
      <c r="DL36">
        <v>94.5</v>
      </c>
      <c r="DM36" s="1">
        <v>35009</v>
      </c>
      <c r="DN36">
        <v>94.65</v>
      </c>
      <c r="DO36" s="1">
        <v>35209</v>
      </c>
      <c r="DP36">
        <v>94.25</v>
      </c>
      <c r="DQ36" s="1">
        <v>34977</v>
      </c>
      <c r="DR36">
        <v>94.52</v>
      </c>
      <c r="DS36" s="1">
        <v>35009</v>
      </c>
      <c r="DT36">
        <v>94.77</v>
      </c>
      <c r="DU36" s="1">
        <v>35009</v>
      </c>
      <c r="DV36">
        <v>94.76</v>
      </c>
      <c r="DW36" s="1">
        <v>35117</v>
      </c>
      <c r="DX36">
        <v>95.14</v>
      </c>
      <c r="DY36" s="1">
        <v>35142</v>
      </c>
      <c r="DZ36">
        <v>94.53</v>
      </c>
      <c r="EA36" s="1">
        <v>35139</v>
      </c>
      <c r="EB36">
        <v>94.47</v>
      </c>
      <c r="EC36" s="1">
        <v>35142</v>
      </c>
      <c r="ED36">
        <v>94.41</v>
      </c>
      <c r="EE36" s="1">
        <v>35209</v>
      </c>
      <c r="EF36">
        <v>94.18</v>
      </c>
      <c r="EG36" s="1">
        <v>35355</v>
      </c>
      <c r="EH36">
        <v>94.43</v>
      </c>
      <c r="EI36" s="1">
        <v>35410</v>
      </c>
      <c r="EJ36">
        <v>94.53</v>
      </c>
      <c r="EK36" s="1">
        <v>35425</v>
      </c>
      <c r="EL36">
        <v>94.47</v>
      </c>
      <c r="EM36" s="1">
        <v>35542</v>
      </c>
      <c r="EN36">
        <v>93.96</v>
      </c>
      <c r="EO36" s="1">
        <v>35514</v>
      </c>
      <c r="EP36">
        <v>94.04</v>
      </c>
      <c r="EQ36" s="1">
        <v>35542</v>
      </c>
      <c r="ER36">
        <v>93.88</v>
      </c>
      <c r="ES36" s="1">
        <v>35627</v>
      </c>
      <c r="ET36">
        <v>94.24</v>
      </c>
      <c r="EU36" s="1">
        <v>35627</v>
      </c>
      <c r="EV36">
        <v>94.2</v>
      </c>
      <c r="EW36" s="1">
        <v>35759</v>
      </c>
      <c r="EX36">
        <v>94.36</v>
      </c>
      <c r="EY36" s="1">
        <v>35760</v>
      </c>
      <c r="EZ36">
        <v>94.31</v>
      </c>
      <c r="FA36" s="1">
        <v>35818</v>
      </c>
      <c r="FB36">
        <v>94.65</v>
      </c>
      <c r="FC36" s="1">
        <v>35898</v>
      </c>
      <c r="FD36">
        <v>94.43</v>
      </c>
      <c r="FE36" s="1">
        <v>35899</v>
      </c>
      <c r="FF36">
        <v>94.43</v>
      </c>
      <c r="FG36" s="1">
        <v>35899</v>
      </c>
      <c r="FH36">
        <v>94.43</v>
      </c>
      <c r="FI36" s="1">
        <v>35899</v>
      </c>
      <c r="FJ36">
        <v>94.42</v>
      </c>
      <c r="FK36" s="1">
        <v>35899</v>
      </c>
      <c r="FL36">
        <v>94.42</v>
      </c>
      <c r="FM36" s="1">
        <v>35991</v>
      </c>
      <c r="FN36">
        <v>94.52</v>
      </c>
      <c r="FO36" s="1">
        <v>36074</v>
      </c>
      <c r="FP36">
        <v>95.59</v>
      </c>
      <c r="FQ36" s="1">
        <v>36108</v>
      </c>
      <c r="FR36">
        <v>95.36</v>
      </c>
      <c r="FS36" s="1">
        <v>36208</v>
      </c>
      <c r="FT36">
        <v>95.16</v>
      </c>
      <c r="FU36" s="1">
        <v>36213</v>
      </c>
      <c r="FV36">
        <v>95.04</v>
      </c>
      <c r="FW36" s="1">
        <v>36208</v>
      </c>
      <c r="FX36">
        <v>95.13</v>
      </c>
      <c r="FY36" s="1">
        <v>36213</v>
      </c>
      <c r="FZ36">
        <v>94.84</v>
      </c>
      <c r="GA36" s="1">
        <v>36367</v>
      </c>
      <c r="GB36">
        <v>94.55</v>
      </c>
      <c r="GC36" s="1">
        <v>36459</v>
      </c>
      <c r="GD36">
        <v>94.295000000000002</v>
      </c>
      <c r="GE36" s="1">
        <v>36535</v>
      </c>
      <c r="GF36">
        <v>93.85</v>
      </c>
      <c r="GG36" s="1">
        <v>36535</v>
      </c>
      <c r="GH36">
        <v>93.944999999999993</v>
      </c>
      <c r="GI36" s="1">
        <v>36600</v>
      </c>
      <c r="GJ36">
        <v>93.59</v>
      </c>
      <c r="GK36" s="1">
        <v>36641</v>
      </c>
      <c r="GL36">
        <v>93.23</v>
      </c>
      <c r="GM36" s="1">
        <v>36641</v>
      </c>
      <c r="GN36">
        <v>93.375</v>
      </c>
      <c r="GO36" s="1">
        <v>36600</v>
      </c>
      <c r="GP36">
        <v>93.47</v>
      </c>
      <c r="GQ36" s="1">
        <v>36760</v>
      </c>
      <c r="GR36">
        <v>93.35</v>
      </c>
      <c r="GS36" s="1">
        <v>36691</v>
      </c>
      <c r="GT36">
        <v>93.04</v>
      </c>
      <c r="GU36" s="1">
        <v>36760</v>
      </c>
      <c r="GV36">
        <v>93.35</v>
      </c>
      <c r="GW36" s="1">
        <v>36909</v>
      </c>
      <c r="GX36">
        <v>95.1</v>
      </c>
      <c r="GY36" s="1">
        <v>36915</v>
      </c>
      <c r="GZ36">
        <v>94.92</v>
      </c>
      <c r="HA36" s="1">
        <v>36916</v>
      </c>
      <c r="HB36">
        <v>95.025000000000006</v>
      </c>
      <c r="HC36" s="1">
        <v>36978</v>
      </c>
      <c r="HD36">
        <v>95.62</v>
      </c>
      <c r="HE36" s="1">
        <v>37055</v>
      </c>
      <c r="HF36">
        <v>96.364999999999995</v>
      </c>
      <c r="HG36" s="1">
        <v>37106</v>
      </c>
      <c r="HH36">
        <v>96.584999999999994</v>
      </c>
      <c r="HI36" s="1">
        <v>37106</v>
      </c>
      <c r="HJ36">
        <v>96.534999999999997</v>
      </c>
      <c r="HK36" s="1">
        <v>37095</v>
      </c>
      <c r="HL36">
        <v>96.305000000000007</v>
      </c>
      <c r="HM36" s="1">
        <v>37095</v>
      </c>
      <c r="HN36">
        <v>96.2</v>
      </c>
      <c r="HO36" s="1">
        <v>37182</v>
      </c>
      <c r="HP36">
        <v>97.674999999999997</v>
      </c>
      <c r="HQ36" s="1">
        <v>37299</v>
      </c>
      <c r="HR36">
        <v>97.87</v>
      </c>
      <c r="HS36" s="1">
        <v>37300</v>
      </c>
      <c r="HT36">
        <v>97.704999999999998</v>
      </c>
      <c r="HU36" s="1">
        <v>37340</v>
      </c>
      <c r="HV36">
        <v>96.784999999999997</v>
      </c>
      <c r="HW36" s="1">
        <v>37341</v>
      </c>
      <c r="HX36">
        <v>96.66</v>
      </c>
      <c r="HY36" s="1">
        <v>37120</v>
      </c>
      <c r="HZ36">
        <v>93.424999999999997</v>
      </c>
      <c r="IA36" s="1">
        <v>37488</v>
      </c>
      <c r="IB36">
        <v>98.405000000000001</v>
      </c>
      <c r="IC36" s="1">
        <v>37469</v>
      </c>
      <c r="ID36">
        <v>98.284999999999997</v>
      </c>
      <c r="IE36" s="1">
        <v>37308</v>
      </c>
      <c r="IF36">
        <v>93.424999999999997</v>
      </c>
      <c r="IG36" s="1">
        <v>37602</v>
      </c>
      <c r="IH36">
        <v>98.71</v>
      </c>
      <c r="II36" s="1">
        <v>37336</v>
      </c>
      <c r="IJ36">
        <v>93.424999999999997</v>
      </c>
      <c r="IK36" s="1">
        <v>37392</v>
      </c>
      <c r="IL36">
        <v>93.424999999999997</v>
      </c>
      <c r="IM36" s="1">
        <v>37425</v>
      </c>
      <c r="IN36">
        <v>93.424999999999997</v>
      </c>
      <c r="IO36" s="1">
        <v>37456</v>
      </c>
      <c r="IP36">
        <v>93.424999999999997</v>
      </c>
      <c r="IQ36" s="1">
        <v>37803</v>
      </c>
      <c r="IR36">
        <v>98.99</v>
      </c>
      <c r="IS36" s="1">
        <v>37812</v>
      </c>
      <c r="IT36">
        <v>98.984999999999999</v>
      </c>
      <c r="IU36" s="1">
        <v>37851</v>
      </c>
      <c r="IV36">
        <v>98.545000000000002</v>
      </c>
      <c r="IW36" s="1">
        <v>37673</v>
      </c>
      <c r="IX36">
        <v>93.424999999999997</v>
      </c>
      <c r="IY36" s="1">
        <v>37973</v>
      </c>
      <c r="IZ36">
        <v>98.465000000000003</v>
      </c>
      <c r="JA36" s="1">
        <v>38048</v>
      </c>
      <c r="JB36">
        <v>98.62</v>
      </c>
      <c r="JC36" s="1">
        <v>38049</v>
      </c>
      <c r="JD36">
        <v>98.495000000000005</v>
      </c>
      <c r="JE36" s="1">
        <v>38057</v>
      </c>
      <c r="JF36">
        <v>98.38</v>
      </c>
      <c r="JG36" s="1">
        <v>38058</v>
      </c>
      <c r="JH36">
        <v>98.38</v>
      </c>
      <c r="JI36" s="1">
        <v>38058</v>
      </c>
      <c r="JJ36">
        <v>98.38</v>
      </c>
      <c r="JK36" s="1">
        <v>38058</v>
      </c>
      <c r="JL36">
        <v>98.38</v>
      </c>
      <c r="JM36" s="1">
        <v>38058</v>
      </c>
      <c r="JN36">
        <v>98.38</v>
      </c>
      <c r="JO36" s="1">
        <v>38058</v>
      </c>
      <c r="JP36">
        <v>98.38</v>
      </c>
      <c r="JQ36" s="1">
        <v>38058</v>
      </c>
      <c r="JR36">
        <v>98.38</v>
      </c>
      <c r="JS36" s="1">
        <v>38058</v>
      </c>
      <c r="JT36">
        <v>98.38</v>
      </c>
      <c r="JU36" s="1">
        <v>38096</v>
      </c>
      <c r="JV36">
        <v>98.35</v>
      </c>
      <c r="JW36" s="1">
        <v>38126</v>
      </c>
      <c r="JX36">
        <v>97.594999999999999</v>
      </c>
      <c r="JY36" s="1">
        <v>38378</v>
      </c>
      <c r="JZ36">
        <v>96.53</v>
      </c>
      <c r="KA36" s="1">
        <v>38217</v>
      </c>
      <c r="KB36">
        <v>96.965000000000003</v>
      </c>
      <c r="KC36" s="1">
        <v>38281</v>
      </c>
      <c r="KD36">
        <v>96.91</v>
      </c>
      <c r="KE36" s="1">
        <v>38371</v>
      </c>
      <c r="KF36">
        <v>96.504999999999995</v>
      </c>
      <c r="KG36" s="1">
        <v>38310</v>
      </c>
      <c r="KH36">
        <v>96.89</v>
      </c>
      <c r="KI36" s="1">
        <v>38401</v>
      </c>
      <c r="KJ36">
        <v>96.33</v>
      </c>
      <c r="KK36" s="1">
        <v>38491</v>
      </c>
      <c r="KL36">
        <v>96.08</v>
      </c>
      <c r="KM36" s="1">
        <v>38432</v>
      </c>
      <c r="KN36">
        <v>96.11</v>
      </c>
      <c r="KO36" s="1">
        <v>38520</v>
      </c>
      <c r="KP36">
        <v>96.08</v>
      </c>
      <c r="KQ36" s="1">
        <v>38583</v>
      </c>
      <c r="KR36">
        <v>95.63</v>
      </c>
      <c r="KS36" s="1">
        <v>38645</v>
      </c>
      <c r="KT36">
        <v>95.39</v>
      </c>
      <c r="KU36" s="1">
        <v>38737</v>
      </c>
      <c r="KV36">
        <v>95.3</v>
      </c>
      <c r="KW36" s="1">
        <v>38677</v>
      </c>
      <c r="KX36">
        <v>95.245000000000005</v>
      </c>
      <c r="KY36" s="1">
        <v>38769</v>
      </c>
      <c r="KZ36">
        <v>95.094999999999999</v>
      </c>
      <c r="LA36" s="1">
        <v>38839</v>
      </c>
      <c r="LB36">
        <v>94.84</v>
      </c>
      <c r="LC36" s="1">
        <v>38856</v>
      </c>
      <c r="LD36">
        <v>94.75</v>
      </c>
      <c r="LE36" s="1">
        <v>38887</v>
      </c>
      <c r="LF36">
        <v>94.61</v>
      </c>
      <c r="LG36" s="1">
        <v>38979</v>
      </c>
      <c r="LH36">
        <v>94.98</v>
      </c>
      <c r="LI36" s="1">
        <v>38950</v>
      </c>
      <c r="LJ36">
        <v>94.894999999999996</v>
      </c>
      <c r="LK36" s="1">
        <v>39037</v>
      </c>
      <c r="LL36">
        <v>95.22</v>
      </c>
      <c r="LM36" s="1">
        <v>39105</v>
      </c>
      <c r="LN36">
        <v>95.01</v>
      </c>
      <c r="LO36" s="1">
        <v>39133</v>
      </c>
      <c r="LP36">
        <v>95.155000000000001</v>
      </c>
      <c r="LQ36" s="1">
        <v>39163</v>
      </c>
      <c r="LR36">
        <v>95.35</v>
      </c>
      <c r="LS36" s="1">
        <v>39251</v>
      </c>
      <c r="LT36">
        <v>94.795000000000002</v>
      </c>
      <c r="LU36" s="1">
        <v>39311</v>
      </c>
      <c r="LV36">
        <v>95.72</v>
      </c>
      <c r="LW36" s="1">
        <v>39343</v>
      </c>
      <c r="LX36">
        <v>95.98</v>
      </c>
      <c r="LY36" s="1">
        <v>39469</v>
      </c>
      <c r="LZ36">
        <v>97.91</v>
      </c>
      <c r="MA36" s="1">
        <v>39402</v>
      </c>
      <c r="MB36">
        <v>96.465000000000003</v>
      </c>
      <c r="MC36" s="1">
        <v>39498</v>
      </c>
      <c r="MD36">
        <v>97.41</v>
      </c>
      <c r="ME36" s="1">
        <v>39556</v>
      </c>
      <c r="MF36">
        <v>97.35</v>
      </c>
      <c r="MG36" s="1">
        <v>39584</v>
      </c>
      <c r="MH36">
        <v>96.935000000000002</v>
      </c>
      <c r="MI36" s="1">
        <v>39617</v>
      </c>
      <c r="MJ36">
        <v>96.424999999999997</v>
      </c>
      <c r="MK36" s="1">
        <v>39678</v>
      </c>
      <c r="ML36">
        <v>96.59</v>
      </c>
      <c r="MM36" s="1">
        <v>39709</v>
      </c>
      <c r="MN36">
        <v>97.68</v>
      </c>
      <c r="MO36" s="1">
        <v>39769</v>
      </c>
      <c r="MP36">
        <v>97.834999999999994</v>
      </c>
      <c r="MQ36" s="1">
        <v>39833</v>
      </c>
      <c r="MR36">
        <v>98.51</v>
      </c>
      <c r="MS36" s="1">
        <v>39864</v>
      </c>
      <c r="MT36">
        <v>98.424999999999997</v>
      </c>
      <c r="MU36" s="1">
        <v>39923</v>
      </c>
      <c r="MV36">
        <v>98.375</v>
      </c>
      <c r="MW36" s="1">
        <v>39953</v>
      </c>
      <c r="MX36">
        <v>98.32</v>
      </c>
      <c r="MY36" s="1">
        <v>39982</v>
      </c>
      <c r="MZ36">
        <v>97.454999999999998</v>
      </c>
      <c r="NA36" s="1">
        <v>40043</v>
      </c>
      <c r="NB36">
        <v>97.65</v>
      </c>
      <c r="NC36" s="1">
        <v>40074</v>
      </c>
      <c r="ND36">
        <v>97.67</v>
      </c>
      <c r="NE36" s="1">
        <v>40134</v>
      </c>
      <c r="NF36">
        <v>98.11</v>
      </c>
      <c r="NG36" s="1">
        <v>40198</v>
      </c>
      <c r="NH36">
        <v>97.95</v>
      </c>
      <c r="NI36" s="1">
        <v>40231</v>
      </c>
      <c r="NJ36">
        <v>98.04</v>
      </c>
      <c r="NK36" s="1">
        <v>40283</v>
      </c>
      <c r="NL36">
        <v>97.94</v>
      </c>
      <c r="NM36" s="1">
        <v>40316</v>
      </c>
      <c r="NN36">
        <v>98.6</v>
      </c>
      <c r="NO36" s="1">
        <v>40347</v>
      </c>
      <c r="NP36">
        <v>98.765000000000001</v>
      </c>
      <c r="NQ36" s="1">
        <v>40408</v>
      </c>
      <c r="NR36">
        <v>99.144999999999996</v>
      </c>
      <c r="NS36" s="1">
        <v>40438</v>
      </c>
      <c r="NT36">
        <v>99.174999999999997</v>
      </c>
      <c r="NU36" s="1">
        <v>40499</v>
      </c>
      <c r="NV36">
        <v>99.204999999999998</v>
      </c>
      <c r="NW36" s="1">
        <v>40562</v>
      </c>
      <c r="NX36">
        <v>98.85</v>
      </c>
      <c r="NY36" s="1">
        <v>40592</v>
      </c>
      <c r="NZ36">
        <v>98.394999999999996</v>
      </c>
      <c r="OA36" s="1">
        <v>40647</v>
      </c>
      <c r="OB36">
        <v>98.215000000000003</v>
      </c>
      <c r="OC36" s="1">
        <v>40623</v>
      </c>
      <c r="OD36">
        <v>98.655000000000001</v>
      </c>
      <c r="OE36" s="1">
        <v>40647</v>
      </c>
      <c r="OF36">
        <v>98.125</v>
      </c>
      <c r="OG36" s="1">
        <v>40647</v>
      </c>
      <c r="OH36">
        <v>97.96</v>
      </c>
      <c r="OI36" s="1">
        <v>40647</v>
      </c>
      <c r="OJ36">
        <v>97.77</v>
      </c>
      <c r="OK36" s="1">
        <v>40647</v>
      </c>
      <c r="OL36">
        <v>97.69</v>
      </c>
      <c r="OM36" s="1">
        <v>40647</v>
      </c>
      <c r="ON36">
        <v>97.62</v>
      </c>
      <c r="OO36" s="1">
        <v>40647</v>
      </c>
      <c r="OP36">
        <v>97.46</v>
      </c>
      <c r="OQ36" s="1">
        <v>40647</v>
      </c>
      <c r="OR36">
        <v>97.39</v>
      </c>
      <c r="OS36" s="1">
        <v>40711</v>
      </c>
      <c r="OT36">
        <v>98.194999999999993</v>
      </c>
      <c r="OU36" s="1">
        <v>40682</v>
      </c>
      <c r="OV36">
        <v>97.745000000000005</v>
      </c>
      <c r="OW36" s="1">
        <v>40773</v>
      </c>
      <c r="OX36">
        <v>99.245000000000005</v>
      </c>
      <c r="OY36" s="1">
        <v>40802</v>
      </c>
      <c r="OZ36">
        <v>99.17</v>
      </c>
      <c r="PA36" s="1">
        <v>40864</v>
      </c>
      <c r="PB36">
        <v>99.234999999999999</v>
      </c>
      <c r="PC36" s="1">
        <v>40960</v>
      </c>
      <c r="PD36">
        <v>99.224999999999994</v>
      </c>
      <c r="PE36" s="1">
        <v>40896</v>
      </c>
      <c r="PF36">
        <v>99.3</v>
      </c>
      <c r="PG36" s="1">
        <v>40988</v>
      </c>
      <c r="PH36">
        <v>98.81</v>
      </c>
      <c r="PI36" s="1">
        <v>41046</v>
      </c>
      <c r="PJ36">
        <v>99.355000000000004</v>
      </c>
      <c r="PK36" s="1">
        <v>41078</v>
      </c>
      <c r="PL36">
        <v>99.495000000000005</v>
      </c>
      <c r="PM36" s="1">
        <v>41138</v>
      </c>
      <c r="PN36">
        <v>99.415000000000006</v>
      </c>
      <c r="PO36" s="1">
        <v>41170</v>
      </c>
      <c r="PP36">
        <v>99.515000000000001</v>
      </c>
      <c r="PQ36" s="1">
        <v>41228</v>
      </c>
      <c r="PR36">
        <v>99.58</v>
      </c>
      <c r="PS36" s="1">
        <v>41262</v>
      </c>
      <c r="PT36">
        <v>99.44</v>
      </c>
      <c r="PU36" s="1">
        <v>41325</v>
      </c>
      <c r="PV36">
        <v>99.24</v>
      </c>
      <c r="PW36" s="1">
        <v>41354</v>
      </c>
      <c r="PX36">
        <v>99.35</v>
      </c>
      <c r="PY36" s="1">
        <v>41410</v>
      </c>
      <c r="PZ36">
        <v>99.34</v>
      </c>
      <c r="QA36" s="1">
        <v>41442</v>
      </c>
      <c r="QB36">
        <v>98.974999999999994</v>
      </c>
      <c r="QC36" s="1">
        <v>41501</v>
      </c>
      <c r="QD36">
        <v>98.37</v>
      </c>
      <c r="QE36" s="1">
        <v>41534</v>
      </c>
      <c r="QF36">
        <v>98.22</v>
      </c>
      <c r="QG36" s="1">
        <v>41592</v>
      </c>
      <c r="QH36">
        <v>98.795000000000002</v>
      </c>
      <c r="QI36" s="1">
        <v>41626</v>
      </c>
      <c r="QJ36">
        <v>98.584999999999994</v>
      </c>
      <c r="QK36" s="1">
        <v>41689</v>
      </c>
      <c r="QL36">
        <v>98.41</v>
      </c>
      <c r="QM36" s="1">
        <v>41745</v>
      </c>
      <c r="QN36">
        <v>97.984999999999999</v>
      </c>
    </row>
    <row r="37" spans="1:456">
      <c r="A37" s="1">
        <v>32560</v>
      </c>
      <c r="B37">
        <v>90.18</v>
      </c>
      <c r="C37" s="1">
        <v>32678</v>
      </c>
      <c r="D37">
        <v>91</v>
      </c>
      <c r="E37" s="1">
        <v>32708</v>
      </c>
      <c r="F37">
        <v>91.66</v>
      </c>
      <c r="G37" s="1">
        <v>32793</v>
      </c>
      <c r="H37">
        <v>91.55</v>
      </c>
      <c r="I37" s="1">
        <v>32822</v>
      </c>
      <c r="J37">
        <v>91.8</v>
      </c>
      <c r="K37" s="1">
        <v>32807</v>
      </c>
      <c r="L37">
        <v>91.94</v>
      </c>
      <c r="M37" s="1">
        <v>32924</v>
      </c>
      <c r="N37">
        <v>91.76</v>
      </c>
      <c r="O37" s="1">
        <v>32925</v>
      </c>
      <c r="P37">
        <v>91.77</v>
      </c>
      <c r="Q37" s="1">
        <v>32993</v>
      </c>
      <c r="R37">
        <v>91.34</v>
      </c>
      <c r="S37" s="1">
        <v>33074</v>
      </c>
      <c r="T37">
        <v>92.13</v>
      </c>
      <c r="U37" s="1">
        <v>33080</v>
      </c>
      <c r="V37">
        <v>92.16</v>
      </c>
      <c r="W37" s="1">
        <v>33150</v>
      </c>
      <c r="X37">
        <v>92.33</v>
      </c>
      <c r="Y37" s="1">
        <v>33185</v>
      </c>
      <c r="Z37">
        <v>92.42</v>
      </c>
      <c r="AA37" s="1">
        <v>33221</v>
      </c>
      <c r="AB37">
        <v>92.87</v>
      </c>
      <c r="AC37" s="1">
        <v>33254</v>
      </c>
      <c r="AD37">
        <v>93.4</v>
      </c>
      <c r="AE37" s="1">
        <v>33254</v>
      </c>
      <c r="AF37">
        <v>93.43</v>
      </c>
      <c r="AG37" s="1">
        <v>33260</v>
      </c>
      <c r="AH37">
        <v>93.52</v>
      </c>
      <c r="AI37" s="1">
        <v>33322</v>
      </c>
      <c r="AJ37">
        <v>93.82</v>
      </c>
      <c r="AK37" s="1">
        <v>33322</v>
      </c>
      <c r="AL37">
        <v>93.73</v>
      </c>
      <c r="AM37" s="1">
        <v>33380</v>
      </c>
      <c r="AN37">
        <v>94.08</v>
      </c>
      <c r="AO37" s="1">
        <v>33408</v>
      </c>
      <c r="AP37">
        <v>93.77</v>
      </c>
      <c r="AQ37" s="1">
        <v>33332</v>
      </c>
      <c r="AR37">
        <v>93.55</v>
      </c>
      <c r="AS37" s="1">
        <v>33471</v>
      </c>
      <c r="AT37">
        <v>94.47</v>
      </c>
      <c r="AU37" s="1">
        <v>33500</v>
      </c>
      <c r="AV37">
        <v>94.62</v>
      </c>
      <c r="AW37" s="1">
        <v>33512</v>
      </c>
      <c r="AX37">
        <v>94.74</v>
      </c>
      <c r="AY37" s="1">
        <v>33548</v>
      </c>
      <c r="AZ37">
        <v>95.17</v>
      </c>
      <c r="BA37" s="1">
        <v>33547</v>
      </c>
      <c r="BB37">
        <v>95</v>
      </c>
      <c r="BC37" s="1">
        <v>33648</v>
      </c>
      <c r="BD37">
        <v>95.91</v>
      </c>
      <c r="BE37" s="1">
        <v>33654</v>
      </c>
      <c r="BF37">
        <v>95.79</v>
      </c>
      <c r="BG37" s="1">
        <v>33659</v>
      </c>
      <c r="BH37">
        <v>95.5</v>
      </c>
      <c r="BI37" s="1">
        <v>33669</v>
      </c>
      <c r="BJ37">
        <v>95.19</v>
      </c>
      <c r="BK37" s="1">
        <v>33715</v>
      </c>
      <c r="BL37">
        <v>95.45</v>
      </c>
      <c r="BM37" s="1">
        <v>33765</v>
      </c>
      <c r="BN37">
        <v>95.52</v>
      </c>
      <c r="BO37" s="1">
        <v>33792</v>
      </c>
      <c r="BP37">
        <v>96.24</v>
      </c>
      <c r="BQ37" s="1">
        <v>33865</v>
      </c>
      <c r="BR37">
        <v>97.06</v>
      </c>
      <c r="BS37" s="1">
        <v>33927</v>
      </c>
      <c r="BT37">
        <v>96.48</v>
      </c>
      <c r="BU37" s="1">
        <v>33983</v>
      </c>
      <c r="BV37">
        <v>96.49</v>
      </c>
      <c r="BW37" s="1">
        <v>34074</v>
      </c>
      <c r="BX37">
        <v>96.91</v>
      </c>
      <c r="BY37" s="1">
        <v>33917</v>
      </c>
      <c r="BZ37">
        <v>96.38</v>
      </c>
      <c r="CA37" s="1">
        <v>34081</v>
      </c>
      <c r="CB37">
        <v>96.87</v>
      </c>
      <c r="CC37" s="1">
        <v>34117</v>
      </c>
      <c r="CD37">
        <v>96.49</v>
      </c>
      <c r="CE37" s="1">
        <v>34166</v>
      </c>
      <c r="CF37">
        <v>96.57</v>
      </c>
      <c r="CG37" s="1">
        <v>34291</v>
      </c>
      <c r="CH37">
        <v>96.74</v>
      </c>
      <c r="CI37" s="1">
        <v>34383</v>
      </c>
      <c r="CJ37">
        <v>96.42</v>
      </c>
      <c r="CK37" s="1">
        <v>34383</v>
      </c>
      <c r="CL37">
        <v>96.28</v>
      </c>
      <c r="CM37" s="1">
        <v>34383</v>
      </c>
      <c r="CN37">
        <v>96.22</v>
      </c>
      <c r="CO37" s="1">
        <v>34389</v>
      </c>
      <c r="CP37">
        <v>96.04</v>
      </c>
      <c r="CQ37" s="1">
        <v>34466</v>
      </c>
      <c r="CR37">
        <v>94.4</v>
      </c>
      <c r="CS37" s="1">
        <v>34466</v>
      </c>
      <c r="CT37">
        <v>94.68</v>
      </c>
      <c r="CU37" s="1">
        <v>34596</v>
      </c>
      <c r="CV37">
        <v>94.43</v>
      </c>
      <c r="CW37" s="1">
        <v>34387</v>
      </c>
      <c r="CX37">
        <v>95.6</v>
      </c>
      <c r="CY37" s="1">
        <v>34596</v>
      </c>
      <c r="CZ37">
        <v>94.06</v>
      </c>
      <c r="DA37" s="1">
        <v>34596</v>
      </c>
      <c r="DB37">
        <v>94.29</v>
      </c>
      <c r="DC37" s="1">
        <v>34647</v>
      </c>
      <c r="DD37">
        <v>93.36</v>
      </c>
      <c r="DE37" s="1">
        <v>34730</v>
      </c>
      <c r="DF37">
        <v>93</v>
      </c>
      <c r="DG37" s="1">
        <v>34856</v>
      </c>
      <c r="DH37">
        <v>94.55</v>
      </c>
      <c r="DI37" s="1">
        <v>34858</v>
      </c>
      <c r="DJ37">
        <v>94.42</v>
      </c>
      <c r="DK37" s="1">
        <v>34894</v>
      </c>
      <c r="DL37">
        <v>94.45</v>
      </c>
      <c r="DM37" s="1">
        <v>35010</v>
      </c>
      <c r="DN37">
        <v>94.62</v>
      </c>
      <c r="DO37" s="1">
        <v>35213</v>
      </c>
      <c r="DP37">
        <v>94.25</v>
      </c>
      <c r="DQ37" s="1">
        <v>34978</v>
      </c>
      <c r="DR37">
        <v>94.51</v>
      </c>
      <c r="DS37" s="1">
        <v>35010</v>
      </c>
      <c r="DT37">
        <v>94.74</v>
      </c>
      <c r="DU37" s="1">
        <v>35010</v>
      </c>
      <c r="DV37">
        <v>94.73</v>
      </c>
      <c r="DW37" s="1">
        <v>35118</v>
      </c>
      <c r="DX37">
        <v>95.09</v>
      </c>
      <c r="DY37" s="1">
        <v>35143</v>
      </c>
      <c r="DZ37">
        <v>94.54</v>
      </c>
      <c r="EA37" s="1">
        <v>35142</v>
      </c>
      <c r="EB37">
        <v>94.48</v>
      </c>
      <c r="EC37" s="1">
        <v>35143</v>
      </c>
      <c r="ED37">
        <v>94.42</v>
      </c>
      <c r="EE37" s="1">
        <v>35213</v>
      </c>
      <c r="EF37">
        <v>94.18</v>
      </c>
      <c r="EG37" s="1">
        <v>35356</v>
      </c>
      <c r="EH37">
        <v>94.43</v>
      </c>
      <c r="EI37" s="1">
        <v>35411</v>
      </c>
      <c r="EJ37">
        <v>94.51</v>
      </c>
      <c r="EK37" s="1">
        <v>35426</v>
      </c>
      <c r="EL37">
        <v>94.49</v>
      </c>
      <c r="EM37" s="1">
        <v>35543</v>
      </c>
      <c r="EN37">
        <v>93.93</v>
      </c>
      <c r="EO37" s="1">
        <v>35515</v>
      </c>
      <c r="EP37">
        <v>94</v>
      </c>
      <c r="EQ37" s="1">
        <v>35543</v>
      </c>
      <c r="ER37">
        <v>93.85</v>
      </c>
      <c r="ES37" s="1">
        <v>35628</v>
      </c>
      <c r="ET37">
        <v>94.24</v>
      </c>
      <c r="EU37" s="1">
        <v>35628</v>
      </c>
      <c r="EV37">
        <v>94.2</v>
      </c>
      <c r="EW37" s="1">
        <v>35760</v>
      </c>
      <c r="EX37">
        <v>94.35</v>
      </c>
      <c r="EY37" s="1">
        <v>35762</v>
      </c>
      <c r="EZ37">
        <v>94.3</v>
      </c>
      <c r="FA37" s="1">
        <v>35821</v>
      </c>
      <c r="FB37">
        <v>94.66</v>
      </c>
      <c r="FC37" s="1">
        <v>35899</v>
      </c>
      <c r="FD37">
        <v>94.45</v>
      </c>
      <c r="FE37" s="1">
        <v>35900</v>
      </c>
      <c r="FF37">
        <v>94.43</v>
      </c>
      <c r="FG37" s="1">
        <v>35900</v>
      </c>
      <c r="FH37">
        <v>94.43</v>
      </c>
      <c r="FI37" s="1">
        <v>35900</v>
      </c>
      <c r="FJ37">
        <v>94.42</v>
      </c>
      <c r="FK37" s="1">
        <v>35900</v>
      </c>
      <c r="FL37">
        <v>94.42</v>
      </c>
      <c r="FM37" s="1">
        <v>35992</v>
      </c>
      <c r="FN37">
        <v>94.51</v>
      </c>
      <c r="FO37" s="1">
        <v>36075</v>
      </c>
      <c r="FP37">
        <v>95.57</v>
      </c>
      <c r="FQ37" s="1">
        <v>36109</v>
      </c>
      <c r="FR37">
        <v>95.41</v>
      </c>
      <c r="FS37" s="1">
        <v>36209</v>
      </c>
      <c r="FT37">
        <v>95.16</v>
      </c>
      <c r="FU37" s="1">
        <v>36214</v>
      </c>
      <c r="FV37">
        <v>95.01</v>
      </c>
      <c r="FW37" s="1">
        <v>36209</v>
      </c>
      <c r="FX37">
        <v>95.13</v>
      </c>
      <c r="FY37" s="1">
        <v>36214</v>
      </c>
      <c r="FZ37">
        <v>94.95</v>
      </c>
      <c r="GA37" s="1">
        <v>36368</v>
      </c>
      <c r="GB37">
        <v>94.58</v>
      </c>
      <c r="GC37" s="1">
        <v>36460</v>
      </c>
      <c r="GD37">
        <v>94.314999999999998</v>
      </c>
      <c r="GE37" s="1">
        <v>36536</v>
      </c>
      <c r="GF37">
        <v>93.825000000000003</v>
      </c>
      <c r="GG37" s="1">
        <v>36536</v>
      </c>
      <c r="GH37">
        <v>93.92</v>
      </c>
      <c r="GI37" s="1">
        <v>36601</v>
      </c>
      <c r="GJ37">
        <v>93.59</v>
      </c>
      <c r="GK37" s="1">
        <v>36642</v>
      </c>
      <c r="GL37">
        <v>93.215000000000003</v>
      </c>
      <c r="GM37" s="1">
        <v>36642</v>
      </c>
      <c r="GN37">
        <v>93.36</v>
      </c>
      <c r="GO37" s="1">
        <v>36601</v>
      </c>
      <c r="GP37">
        <v>93.47</v>
      </c>
      <c r="GQ37" s="1">
        <v>36761</v>
      </c>
      <c r="GR37">
        <v>93.385000000000005</v>
      </c>
      <c r="GS37" s="1">
        <v>36692</v>
      </c>
      <c r="GT37">
        <v>93.034999999999997</v>
      </c>
      <c r="GU37" s="1">
        <v>36761</v>
      </c>
      <c r="GV37">
        <v>93.385000000000005</v>
      </c>
      <c r="GW37" s="1">
        <v>36910</v>
      </c>
      <c r="GX37">
        <v>95.11</v>
      </c>
      <c r="GY37" s="1">
        <v>36916</v>
      </c>
      <c r="GZ37">
        <v>94.935000000000002</v>
      </c>
      <c r="HA37" s="1">
        <v>36917</v>
      </c>
      <c r="HB37">
        <v>95.07</v>
      </c>
      <c r="HC37" s="1">
        <v>36979</v>
      </c>
      <c r="HD37">
        <v>95.655000000000001</v>
      </c>
      <c r="HE37" s="1">
        <v>37056</v>
      </c>
      <c r="HF37">
        <v>96.4</v>
      </c>
      <c r="HG37" s="1">
        <v>37109</v>
      </c>
      <c r="HH37">
        <v>96.59</v>
      </c>
      <c r="HI37" s="1">
        <v>37109</v>
      </c>
      <c r="HJ37">
        <v>96.54</v>
      </c>
      <c r="HK37" s="1">
        <v>37096</v>
      </c>
      <c r="HL37">
        <v>96.325000000000003</v>
      </c>
      <c r="HM37" s="1">
        <v>37096</v>
      </c>
      <c r="HN37">
        <v>96.22</v>
      </c>
      <c r="HO37" s="1">
        <v>37183</v>
      </c>
      <c r="HP37">
        <v>97.68</v>
      </c>
      <c r="HQ37" s="1">
        <v>37300</v>
      </c>
      <c r="HR37">
        <v>97.844999999999999</v>
      </c>
      <c r="HS37" s="1">
        <v>37301</v>
      </c>
      <c r="HT37">
        <v>97.69</v>
      </c>
      <c r="HU37" s="1">
        <v>37341</v>
      </c>
      <c r="HV37">
        <v>96.875</v>
      </c>
      <c r="HW37" s="1">
        <v>37342</v>
      </c>
      <c r="HX37">
        <v>96.66</v>
      </c>
      <c r="HY37" s="1">
        <v>37123</v>
      </c>
      <c r="HZ37">
        <v>93.424999999999997</v>
      </c>
      <c r="IA37" s="1">
        <v>37489</v>
      </c>
      <c r="IB37">
        <v>98.37</v>
      </c>
      <c r="IC37" s="1">
        <v>37470</v>
      </c>
      <c r="ID37">
        <v>98.344999999999999</v>
      </c>
      <c r="IE37" s="1">
        <v>37309</v>
      </c>
      <c r="IF37">
        <v>93.424999999999997</v>
      </c>
      <c r="IG37" s="1">
        <v>37603</v>
      </c>
      <c r="IH37">
        <v>98.7</v>
      </c>
      <c r="II37" s="1">
        <v>37337</v>
      </c>
      <c r="IJ37">
        <v>93.424999999999997</v>
      </c>
      <c r="IK37" s="1">
        <v>37393</v>
      </c>
      <c r="IL37">
        <v>93.424999999999997</v>
      </c>
      <c r="IM37" s="1">
        <v>37426</v>
      </c>
      <c r="IN37">
        <v>93.424999999999997</v>
      </c>
      <c r="IO37" s="1">
        <v>37459</v>
      </c>
      <c r="IP37">
        <v>93.424999999999997</v>
      </c>
      <c r="IQ37" s="1">
        <v>37804</v>
      </c>
      <c r="IR37">
        <v>98.99</v>
      </c>
      <c r="IS37" s="1">
        <v>37813</v>
      </c>
      <c r="IT37">
        <v>98.97</v>
      </c>
      <c r="IU37" s="1">
        <v>37852</v>
      </c>
      <c r="IV37">
        <v>98.58</v>
      </c>
      <c r="IW37" s="1">
        <v>37676</v>
      </c>
      <c r="IX37">
        <v>93.424999999999997</v>
      </c>
      <c r="IY37" s="1">
        <v>37974</v>
      </c>
      <c r="IZ37">
        <v>98.47</v>
      </c>
      <c r="JA37" s="1">
        <v>38049</v>
      </c>
      <c r="JB37">
        <v>98.605000000000004</v>
      </c>
      <c r="JC37" s="1">
        <v>38050</v>
      </c>
      <c r="JD37">
        <v>98.495000000000005</v>
      </c>
      <c r="JE37" s="1">
        <v>38058</v>
      </c>
      <c r="JF37">
        <v>98.38</v>
      </c>
      <c r="JG37" s="1">
        <v>38061</v>
      </c>
      <c r="JH37">
        <v>98.38</v>
      </c>
      <c r="JI37" s="1">
        <v>38061</v>
      </c>
      <c r="JJ37">
        <v>98.38</v>
      </c>
      <c r="JK37" s="1">
        <v>38061</v>
      </c>
      <c r="JL37">
        <v>98.38</v>
      </c>
      <c r="JM37" s="1">
        <v>38061</v>
      </c>
      <c r="JN37">
        <v>98.38</v>
      </c>
      <c r="JO37" s="1">
        <v>38061</v>
      </c>
      <c r="JP37">
        <v>98.38</v>
      </c>
      <c r="JQ37" s="1">
        <v>38061</v>
      </c>
      <c r="JR37">
        <v>98.38</v>
      </c>
      <c r="JS37" s="1">
        <v>38061</v>
      </c>
      <c r="JT37">
        <v>98.38</v>
      </c>
      <c r="JU37" s="1">
        <v>38097</v>
      </c>
      <c r="JV37">
        <v>98.35</v>
      </c>
      <c r="JW37" s="1">
        <v>38127</v>
      </c>
      <c r="JX37">
        <v>97.594999999999999</v>
      </c>
      <c r="JY37" s="1">
        <v>38379</v>
      </c>
      <c r="JZ37">
        <v>96.53</v>
      </c>
      <c r="KA37" s="1">
        <v>38218</v>
      </c>
      <c r="KB37">
        <v>96.965000000000003</v>
      </c>
      <c r="KC37" s="1">
        <v>38282</v>
      </c>
      <c r="KD37">
        <v>96.91</v>
      </c>
      <c r="KE37" s="1">
        <v>38372</v>
      </c>
      <c r="KF37">
        <v>96.454999999999998</v>
      </c>
      <c r="KG37" s="1">
        <v>38313</v>
      </c>
      <c r="KH37">
        <v>96.89</v>
      </c>
      <c r="KI37" s="1">
        <v>38405</v>
      </c>
      <c r="KJ37">
        <v>96.28</v>
      </c>
      <c r="KK37" s="1">
        <v>38492</v>
      </c>
      <c r="KL37">
        <v>96.08</v>
      </c>
      <c r="KM37" s="1">
        <v>38433</v>
      </c>
      <c r="KN37">
        <v>96.11</v>
      </c>
      <c r="KO37" s="1">
        <v>38523</v>
      </c>
      <c r="KP37">
        <v>96.08</v>
      </c>
      <c r="KQ37" s="1">
        <v>38586</v>
      </c>
      <c r="KR37">
        <v>95.63</v>
      </c>
      <c r="KS37" s="1">
        <v>38646</v>
      </c>
      <c r="KT37">
        <v>95.394999999999996</v>
      </c>
      <c r="KU37" s="1">
        <v>38740</v>
      </c>
      <c r="KV37">
        <v>95.3</v>
      </c>
      <c r="KW37" s="1">
        <v>38678</v>
      </c>
      <c r="KX37">
        <v>95.245000000000005</v>
      </c>
      <c r="KY37" s="1">
        <v>38770</v>
      </c>
      <c r="KZ37">
        <v>95.094999999999999</v>
      </c>
      <c r="LA37" s="1">
        <v>38840</v>
      </c>
      <c r="LB37">
        <v>94.805000000000007</v>
      </c>
      <c r="LC37" s="1">
        <v>38860</v>
      </c>
      <c r="LD37">
        <v>94.77</v>
      </c>
      <c r="LE37" s="1">
        <v>38888</v>
      </c>
      <c r="LF37">
        <v>94.605000000000004</v>
      </c>
      <c r="LG37" s="1">
        <v>38980</v>
      </c>
      <c r="LH37">
        <v>94.944999999999993</v>
      </c>
      <c r="LI37" s="1">
        <v>38951</v>
      </c>
      <c r="LJ37">
        <v>94.89</v>
      </c>
      <c r="LK37" s="1">
        <v>39038</v>
      </c>
      <c r="LL37">
        <v>95.28</v>
      </c>
      <c r="LM37" s="1">
        <v>39106</v>
      </c>
      <c r="LN37">
        <v>95.01</v>
      </c>
      <c r="LO37" s="1">
        <v>39134</v>
      </c>
      <c r="LP37">
        <v>95.12</v>
      </c>
      <c r="LQ37" s="1">
        <v>39164</v>
      </c>
      <c r="LR37">
        <v>95.31</v>
      </c>
      <c r="LS37" s="1">
        <v>39252</v>
      </c>
      <c r="LT37">
        <v>94.855000000000004</v>
      </c>
      <c r="LU37" s="1">
        <v>39314</v>
      </c>
      <c r="LV37">
        <v>95.724999999999994</v>
      </c>
      <c r="LW37" s="1">
        <v>39344</v>
      </c>
      <c r="LX37">
        <v>95.88</v>
      </c>
      <c r="LY37" s="1">
        <v>39470</v>
      </c>
      <c r="LZ37">
        <v>97.95</v>
      </c>
      <c r="MA37" s="1">
        <v>39405</v>
      </c>
      <c r="MB37">
        <v>96.52</v>
      </c>
      <c r="MC37" s="1">
        <v>39499</v>
      </c>
      <c r="MD37">
        <v>97.57</v>
      </c>
      <c r="ME37" s="1">
        <v>39559</v>
      </c>
      <c r="MF37">
        <v>97.35</v>
      </c>
      <c r="MG37" s="1">
        <v>39587</v>
      </c>
      <c r="MH37">
        <v>96.984999999999999</v>
      </c>
      <c r="MI37" s="1">
        <v>39618</v>
      </c>
      <c r="MJ37">
        <v>96.4</v>
      </c>
      <c r="MK37" s="1">
        <v>39679</v>
      </c>
      <c r="ML37">
        <v>96.62</v>
      </c>
      <c r="MM37" s="1">
        <v>39710</v>
      </c>
      <c r="MN37">
        <v>97.05</v>
      </c>
      <c r="MO37" s="1">
        <v>39770</v>
      </c>
      <c r="MP37">
        <v>97.95</v>
      </c>
      <c r="MQ37" s="1">
        <v>39834</v>
      </c>
      <c r="MR37">
        <v>98.41</v>
      </c>
      <c r="MS37" s="1">
        <v>39867</v>
      </c>
      <c r="MT37">
        <v>98.42</v>
      </c>
      <c r="MU37" s="1">
        <v>39924</v>
      </c>
      <c r="MV37">
        <v>98.385000000000005</v>
      </c>
      <c r="MW37" s="1">
        <v>39954</v>
      </c>
      <c r="MX37">
        <v>98.295000000000002</v>
      </c>
      <c r="MY37" s="1">
        <v>39983</v>
      </c>
      <c r="MZ37">
        <v>97.495000000000005</v>
      </c>
      <c r="NA37" s="1">
        <v>40044</v>
      </c>
      <c r="NB37">
        <v>97.68</v>
      </c>
      <c r="NC37" s="1">
        <v>40077</v>
      </c>
      <c r="ND37">
        <v>97.655000000000001</v>
      </c>
      <c r="NE37" s="1">
        <v>40135</v>
      </c>
      <c r="NF37">
        <v>98.11</v>
      </c>
      <c r="NG37" s="1">
        <v>40199</v>
      </c>
      <c r="NH37">
        <v>97.99</v>
      </c>
      <c r="NI37" s="1">
        <v>40232</v>
      </c>
      <c r="NJ37">
        <v>98.12</v>
      </c>
      <c r="NK37" s="1">
        <v>40284</v>
      </c>
      <c r="NL37">
        <v>98.045000000000002</v>
      </c>
      <c r="NM37" s="1">
        <v>40317</v>
      </c>
      <c r="NN37">
        <v>98.594999999999999</v>
      </c>
      <c r="NO37" s="1">
        <v>40350</v>
      </c>
      <c r="NP37">
        <v>98.765000000000001</v>
      </c>
      <c r="NQ37" s="1">
        <v>40409</v>
      </c>
      <c r="NR37">
        <v>99.17</v>
      </c>
      <c r="NS37" s="1">
        <v>40441</v>
      </c>
      <c r="NT37">
        <v>99.194999999999993</v>
      </c>
      <c r="NU37" s="1">
        <v>40500</v>
      </c>
      <c r="NV37">
        <v>99.21</v>
      </c>
      <c r="NW37" s="1">
        <v>40563</v>
      </c>
      <c r="NX37">
        <v>98.75</v>
      </c>
      <c r="NY37" s="1">
        <v>40596</v>
      </c>
      <c r="NZ37">
        <v>98.454999999999998</v>
      </c>
      <c r="OA37" s="1">
        <v>40648</v>
      </c>
      <c r="OB37">
        <v>98.35</v>
      </c>
      <c r="OC37" s="1">
        <v>40624</v>
      </c>
      <c r="OD37">
        <v>98.63</v>
      </c>
      <c r="OE37" s="1">
        <v>40648</v>
      </c>
      <c r="OF37">
        <v>98.26</v>
      </c>
      <c r="OG37" s="1">
        <v>40648</v>
      </c>
      <c r="OH37">
        <v>98.094999999999999</v>
      </c>
      <c r="OI37" s="1">
        <v>40648</v>
      </c>
      <c r="OJ37">
        <v>97.9</v>
      </c>
      <c r="OK37" s="1">
        <v>40648</v>
      </c>
      <c r="OL37">
        <v>97.82</v>
      </c>
      <c r="OM37" s="1">
        <v>40648</v>
      </c>
      <c r="ON37">
        <v>97.745000000000005</v>
      </c>
      <c r="OO37" s="1">
        <v>40648</v>
      </c>
      <c r="OP37">
        <v>97.584999999999994</v>
      </c>
      <c r="OQ37" s="1">
        <v>40648</v>
      </c>
      <c r="OR37">
        <v>97.515000000000001</v>
      </c>
      <c r="OS37" s="1">
        <v>40714</v>
      </c>
      <c r="OT37">
        <v>98.2</v>
      </c>
      <c r="OU37" s="1">
        <v>40683</v>
      </c>
      <c r="OV37">
        <v>97.795000000000002</v>
      </c>
      <c r="OW37" s="1">
        <v>40774</v>
      </c>
      <c r="OX37">
        <v>99.23</v>
      </c>
      <c r="OY37" s="1">
        <v>40805</v>
      </c>
      <c r="OZ37">
        <v>99.25</v>
      </c>
      <c r="PA37" s="1">
        <v>40865</v>
      </c>
      <c r="PB37">
        <v>99.22</v>
      </c>
      <c r="PC37" s="1">
        <v>40961</v>
      </c>
      <c r="PD37">
        <v>99.26</v>
      </c>
      <c r="PE37" s="1">
        <v>40897</v>
      </c>
      <c r="PF37">
        <v>99.26</v>
      </c>
      <c r="PG37" s="1">
        <v>40989</v>
      </c>
      <c r="PH37">
        <v>98.885000000000005</v>
      </c>
      <c r="PI37" s="1">
        <v>41047</v>
      </c>
      <c r="PJ37">
        <v>99.35</v>
      </c>
      <c r="PK37" s="1">
        <v>41079</v>
      </c>
      <c r="PL37">
        <v>99.48</v>
      </c>
      <c r="PM37" s="1">
        <v>41141</v>
      </c>
      <c r="PN37">
        <v>99.415000000000006</v>
      </c>
      <c r="PO37" s="1">
        <v>41171</v>
      </c>
      <c r="PP37">
        <v>99.525000000000006</v>
      </c>
      <c r="PQ37" s="1">
        <v>41229</v>
      </c>
      <c r="PR37">
        <v>99.584999999999994</v>
      </c>
      <c r="PS37" s="1">
        <v>41263</v>
      </c>
      <c r="PT37">
        <v>99.435000000000002</v>
      </c>
      <c r="PU37" s="1">
        <v>41326</v>
      </c>
      <c r="PV37">
        <v>99.295000000000002</v>
      </c>
      <c r="PW37" s="1">
        <v>41355</v>
      </c>
      <c r="PX37">
        <v>99.344999999999999</v>
      </c>
      <c r="PY37" s="1">
        <v>41411</v>
      </c>
      <c r="PZ37">
        <v>99.3</v>
      </c>
      <c r="QA37" s="1">
        <v>41443</v>
      </c>
      <c r="QB37">
        <v>98.974999999999994</v>
      </c>
      <c r="QC37" s="1">
        <v>41502</v>
      </c>
      <c r="QD37">
        <v>98.325000000000003</v>
      </c>
      <c r="QE37" s="1">
        <v>41535</v>
      </c>
      <c r="QF37">
        <v>98.415000000000006</v>
      </c>
      <c r="QG37" s="1">
        <v>41593</v>
      </c>
      <c r="QH37">
        <v>98.8</v>
      </c>
      <c r="QI37" s="1">
        <v>41627</v>
      </c>
      <c r="QJ37">
        <v>98.474999999999994</v>
      </c>
      <c r="QK37" s="1">
        <v>41690</v>
      </c>
      <c r="QL37">
        <v>98.39</v>
      </c>
      <c r="QM37" s="1">
        <v>41746</v>
      </c>
      <c r="QN37">
        <v>97.915000000000006</v>
      </c>
    </row>
    <row r="38" spans="1:456">
      <c r="A38" s="1">
        <v>32561</v>
      </c>
      <c r="B38">
        <v>90.08</v>
      </c>
      <c r="C38" s="1">
        <v>32679</v>
      </c>
      <c r="D38">
        <v>91.06</v>
      </c>
      <c r="E38" s="1">
        <v>32709</v>
      </c>
      <c r="F38">
        <v>91.75</v>
      </c>
      <c r="G38" s="1">
        <v>32794</v>
      </c>
      <c r="H38">
        <v>91.53</v>
      </c>
      <c r="I38" s="1">
        <v>32825</v>
      </c>
      <c r="J38">
        <v>91.83</v>
      </c>
      <c r="K38" s="1">
        <v>32808</v>
      </c>
      <c r="L38">
        <v>91.95</v>
      </c>
      <c r="M38" s="1">
        <v>32925</v>
      </c>
      <c r="N38">
        <v>91.77</v>
      </c>
      <c r="O38" s="1">
        <v>32926</v>
      </c>
      <c r="P38">
        <v>91.76</v>
      </c>
      <c r="Q38" s="1">
        <v>32994</v>
      </c>
      <c r="R38">
        <v>91.27</v>
      </c>
      <c r="S38" s="1">
        <v>33077</v>
      </c>
      <c r="T38">
        <v>92.18</v>
      </c>
      <c r="U38" s="1">
        <v>33081</v>
      </c>
      <c r="V38">
        <v>92.21</v>
      </c>
      <c r="W38" s="1">
        <v>33151</v>
      </c>
      <c r="X38">
        <v>92.31</v>
      </c>
      <c r="Y38" s="1">
        <v>33186</v>
      </c>
      <c r="Z38">
        <v>92.49</v>
      </c>
      <c r="AA38" s="1">
        <v>33224</v>
      </c>
      <c r="AB38">
        <v>92.89</v>
      </c>
      <c r="AC38" s="1">
        <v>33255</v>
      </c>
      <c r="AD38">
        <v>93.44</v>
      </c>
      <c r="AE38" s="1">
        <v>33255</v>
      </c>
      <c r="AF38">
        <v>93.46</v>
      </c>
      <c r="AG38" s="1">
        <v>33261</v>
      </c>
      <c r="AH38">
        <v>93.55</v>
      </c>
      <c r="AI38" s="1">
        <v>33323</v>
      </c>
      <c r="AJ38">
        <v>93.81</v>
      </c>
      <c r="AK38" s="1">
        <v>33323</v>
      </c>
      <c r="AL38">
        <v>93.71</v>
      </c>
      <c r="AM38" s="1">
        <v>33381</v>
      </c>
      <c r="AN38">
        <v>94.08</v>
      </c>
      <c r="AO38" s="1">
        <v>33409</v>
      </c>
      <c r="AP38">
        <v>93.8</v>
      </c>
      <c r="AQ38" s="1">
        <v>33333</v>
      </c>
      <c r="AR38">
        <v>93.55</v>
      </c>
      <c r="AS38" s="1">
        <v>33472</v>
      </c>
      <c r="AT38">
        <v>94.44</v>
      </c>
      <c r="AU38" s="1">
        <v>33501</v>
      </c>
      <c r="AV38">
        <v>94.7</v>
      </c>
      <c r="AW38" s="1">
        <v>33513</v>
      </c>
      <c r="AX38">
        <v>94.74</v>
      </c>
      <c r="AY38" s="1">
        <v>33549</v>
      </c>
      <c r="AZ38">
        <v>95.22</v>
      </c>
      <c r="BA38" s="1">
        <v>33548</v>
      </c>
      <c r="BB38">
        <v>95.11</v>
      </c>
      <c r="BC38" s="1">
        <v>33652</v>
      </c>
      <c r="BD38">
        <v>95.89</v>
      </c>
      <c r="BE38" s="1">
        <v>33655</v>
      </c>
      <c r="BF38">
        <v>95.67</v>
      </c>
      <c r="BG38" s="1">
        <v>33660</v>
      </c>
      <c r="BH38">
        <v>95.57</v>
      </c>
      <c r="BI38" s="1">
        <v>33672</v>
      </c>
      <c r="BJ38">
        <v>95.22</v>
      </c>
      <c r="BK38" s="1">
        <v>33716</v>
      </c>
      <c r="BL38">
        <v>95.46</v>
      </c>
      <c r="BM38" s="1">
        <v>33766</v>
      </c>
      <c r="BN38">
        <v>95.5</v>
      </c>
      <c r="BO38" s="1">
        <v>33793</v>
      </c>
      <c r="BP38">
        <v>96.25</v>
      </c>
      <c r="BQ38" s="1">
        <v>33868</v>
      </c>
      <c r="BR38">
        <v>96.84</v>
      </c>
      <c r="BS38" s="1">
        <v>33928</v>
      </c>
      <c r="BT38">
        <v>96.47</v>
      </c>
      <c r="BU38" s="1">
        <v>33984</v>
      </c>
      <c r="BV38">
        <v>96.6</v>
      </c>
      <c r="BW38" s="1">
        <v>34075</v>
      </c>
      <c r="BX38">
        <v>96.91</v>
      </c>
      <c r="BY38" s="1">
        <v>33918</v>
      </c>
      <c r="BZ38">
        <v>96.41</v>
      </c>
      <c r="CA38" s="1">
        <v>34082</v>
      </c>
      <c r="CB38">
        <v>96.88</v>
      </c>
      <c r="CC38" s="1">
        <v>34121</v>
      </c>
      <c r="CD38">
        <v>96.52</v>
      </c>
      <c r="CE38" s="1">
        <v>34169</v>
      </c>
      <c r="CF38">
        <v>96.57</v>
      </c>
      <c r="CG38" s="1">
        <v>34292</v>
      </c>
      <c r="CH38">
        <v>96.72</v>
      </c>
      <c r="CI38" s="1">
        <v>34387</v>
      </c>
      <c r="CJ38">
        <v>96.42</v>
      </c>
      <c r="CK38" s="1">
        <v>34387</v>
      </c>
      <c r="CL38">
        <v>96.29</v>
      </c>
      <c r="CM38" s="1">
        <v>34387</v>
      </c>
      <c r="CN38">
        <v>96.23</v>
      </c>
      <c r="CO38" s="1">
        <v>34390</v>
      </c>
      <c r="CP38">
        <v>96.04</v>
      </c>
      <c r="CQ38" s="1">
        <v>34467</v>
      </c>
      <c r="CR38">
        <v>94.6</v>
      </c>
      <c r="CS38" s="1">
        <v>34467</v>
      </c>
      <c r="CT38">
        <v>94.75</v>
      </c>
      <c r="CU38" s="1">
        <v>34597</v>
      </c>
      <c r="CV38">
        <v>94.38</v>
      </c>
      <c r="CW38" s="1">
        <v>34388</v>
      </c>
      <c r="CX38">
        <v>95.4</v>
      </c>
      <c r="CY38" s="1">
        <v>34597</v>
      </c>
      <c r="CZ38">
        <v>94.01</v>
      </c>
      <c r="DA38" s="1">
        <v>34597</v>
      </c>
      <c r="DB38">
        <v>94.24</v>
      </c>
      <c r="DC38" s="1">
        <v>34648</v>
      </c>
      <c r="DD38">
        <v>93.34</v>
      </c>
      <c r="DE38" s="1">
        <v>34731</v>
      </c>
      <c r="DF38">
        <v>92.98</v>
      </c>
      <c r="DG38" s="1">
        <v>34857</v>
      </c>
      <c r="DH38">
        <v>94.41</v>
      </c>
      <c r="DI38" s="1">
        <v>34859</v>
      </c>
      <c r="DJ38">
        <v>94.24</v>
      </c>
      <c r="DK38" s="1">
        <v>34897</v>
      </c>
      <c r="DL38">
        <v>94.41</v>
      </c>
      <c r="DM38" s="1">
        <v>35011</v>
      </c>
      <c r="DN38">
        <v>94.68</v>
      </c>
      <c r="DO38" s="1">
        <v>35214</v>
      </c>
      <c r="DP38">
        <v>94.19</v>
      </c>
      <c r="DQ38" s="1">
        <v>34982</v>
      </c>
      <c r="DR38">
        <v>94.51</v>
      </c>
      <c r="DS38" s="1">
        <v>35011</v>
      </c>
      <c r="DT38">
        <v>94.81</v>
      </c>
      <c r="DU38" s="1">
        <v>35011</v>
      </c>
      <c r="DV38">
        <v>94.82</v>
      </c>
      <c r="DW38" s="1">
        <v>35121</v>
      </c>
      <c r="DX38">
        <v>95.06</v>
      </c>
      <c r="DY38" s="1">
        <v>35144</v>
      </c>
      <c r="DZ38">
        <v>94.6</v>
      </c>
      <c r="EA38" s="1">
        <v>35143</v>
      </c>
      <c r="EB38">
        <v>94.49</v>
      </c>
      <c r="EC38" s="1">
        <v>35144</v>
      </c>
      <c r="ED38">
        <v>94.52</v>
      </c>
      <c r="EE38" s="1">
        <v>35214</v>
      </c>
      <c r="EF38">
        <v>94.12</v>
      </c>
      <c r="EG38" s="1">
        <v>35359</v>
      </c>
      <c r="EH38">
        <v>94.43</v>
      </c>
      <c r="EI38" s="1">
        <v>35412</v>
      </c>
      <c r="EJ38">
        <v>94.55</v>
      </c>
      <c r="EK38" s="1">
        <v>35429</v>
      </c>
      <c r="EL38">
        <v>94.48</v>
      </c>
      <c r="EM38" s="1">
        <v>35544</v>
      </c>
      <c r="EN38">
        <v>93.87</v>
      </c>
      <c r="EO38" s="1">
        <v>35516</v>
      </c>
      <c r="EP38">
        <v>93.9</v>
      </c>
      <c r="EQ38" s="1">
        <v>35544</v>
      </c>
      <c r="ER38">
        <v>93.79</v>
      </c>
      <c r="ES38" s="1">
        <v>35629</v>
      </c>
      <c r="ET38">
        <v>94.23</v>
      </c>
      <c r="EU38" s="1">
        <v>35629</v>
      </c>
      <c r="EV38">
        <v>94.19</v>
      </c>
      <c r="EW38" s="1">
        <v>35762</v>
      </c>
      <c r="EX38">
        <v>94.34</v>
      </c>
      <c r="EY38" s="1">
        <v>35765</v>
      </c>
      <c r="EZ38">
        <v>94.29</v>
      </c>
      <c r="FA38" s="1">
        <v>35822</v>
      </c>
      <c r="FB38">
        <v>94.59</v>
      </c>
      <c r="FC38" s="1">
        <v>35900</v>
      </c>
      <c r="FD38">
        <v>94.45</v>
      </c>
      <c r="FE38" s="1">
        <v>35901</v>
      </c>
      <c r="FF38">
        <v>94.44</v>
      </c>
      <c r="FG38" s="1">
        <v>35901</v>
      </c>
      <c r="FH38">
        <v>94.44</v>
      </c>
      <c r="FI38" s="1">
        <v>35901</v>
      </c>
      <c r="FJ38">
        <v>94.43</v>
      </c>
      <c r="FK38" s="1">
        <v>35901</v>
      </c>
      <c r="FL38">
        <v>94.43</v>
      </c>
      <c r="FM38" s="1">
        <v>35993</v>
      </c>
      <c r="FN38">
        <v>94.51</v>
      </c>
      <c r="FO38" s="1">
        <v>36076</v>
      </c>
      <c r="FP38">
        <v>95.58</v>
      </c>
      <c r="FQ38" s="1">
        <v>36111</v>
      </c>
      <c r="FR38">
        <v>95.43</v>
      </c>
      <c r="FS38" s="1">
        <v>36210</v>
      </c>
      <c r="FT38">
        <v>95.15</v>
      </c>
      <c r="FU38" s="1">
        <v>36215</v>
      </c>
      <c r="FV38">
        <v>94.93</v>
      </c>
      <c r="FW38" s="1">
        <v>36210</v>
      </c>
      <c r="FX38">
        <v>95.12</v>
      </c>
      <c r="FY38" s="1">
        <v>36215</v>
      </c>
      <c r="FZ38">
        <v>94.9</v>
      </c>
      <c r="GA38" s="1">
        <v>36369</v>
      </c>
      <c r="GB38">
        <v>94.58</v>
      </c>
      <c r="GC38" s="1">
        <v>36461</v>
      </c>
      <c r="GD38">
        <v>94.37</v>
      </c>
      <c r="GE38" s="1">
        <v>36537</v>
      </c>
      <c r="GF38">
        <v>93.81</v>
      </c>
      <c r="GG38" s="1">
        <v>36537</v>
      </c>
      <c r="GH38">
        <v>93.91</v>
      </c>
      <c r="GI38" s="1">
        <v>36602</v>
      </c>
      <c r="GJ38">
        <v>93.59</v>
      </c>
      <c r="GK38" s="1">
        <v>36643</v>
      </c>
      <c r="GL38">
        <v>93.06</v>
      </c>
      <c r="GM38" s="1">
        <v>36643</v>
      </c>
      <c r="GN38">
        <v>93.204999999999998</v>
      </c>
      <c r="GO38" s="1">
        <v>36602</v>
      </c>
      <c r="GP38">
        <v>93.48</v>
      </c>
      <c r="GQ38" s="1">
        <v>36762</v>
      </c>
      <c r="GR38">
        <v>93.424999999999997</v>
      </c>
      <c r="GS38" s="1">
        <v>36693</v>
      </c>
      <c r="GT38">
        <v>93.08</v>
      </c>
      <c r="GU38" s="1">
        <v>36762</v>
      </c>
      <c r="GV38">
        <v>93.424999999999997</v>
      </c>
      <c r="GW38" s="1">
        <v>36913</v>
      </c>
      <c r="GX38">
        <v>95.125</v>
      </c>
      <c r="GY38" s="1">
        <v>36917</v>
      </c>
      <c r="GZ38">
        <v>94.98</v>
      </c>
      <c r="HA38" s="1">
        <v>36920</v>
      </c>
      <c r="HB38">
        <v>95.1</v>
      </c>
      <c r="HC38" s="1">
        <v>36980</v>
      </c>
      <c r="HD38">
        <v>95.75</v>
      </c>
      <c r="HE38" s="1">
        <v>37057</v>
      </c>
      <c r="HF38">
        <v>96.444999999999993</v>
      </c>
      <c r="HG38" s="1">
        <v>37110</v>
      </c>
      <c r="HH38">
        <v>96.59</v>
      </c>
      <c r="HI38" s="1">
        <v>37110</v>
      </c>
      <c r="HJ38">
        <v>96.54</v>
      </c>
      <c r="HK38" s="1">
        <v>37097</v>
      </c>
      <c r="HL38">
        <v>96.33</v>
      </c>
      <c r="HM38" s="1">
        <v>37097</v>
      </c>
      <c r="HN38">
        <v>96.224999999999994</v>
      </c>
      <c r="HO38" s="1">
        <v>37186</v>
      </c>
      <c r="HP38">
        <v>97.67</v>
      </c>
      <c r="HQ38" s="1">
        <v>37301</v>
      </c>
      <c r="HR38">
        <v>97.82</v>
      </c>
      <c r="HS38" s="1">
        <v>37302</v>
      </c>
      <c r="HT38">
        <v>97.76</v>
      </c>
      <c r="HU38" s="1">
        <v>37342</v>
      </c>
      <c r="HV38">
        <v>96.82</v>
      </c>
      <c r="HW38" s="1">
        <v>37343</v>
      </c>
      <c r="HX38">
        <v>96.6</v>
      </c>
      <c r="HY38" s="1">
        <v>37124</v>
      </c>
      <c r="HZ38">
        <v>93.424999999999997</v>
      </c>
      <c r="IA38" s="1">
        <v>37490</v>
      </c>
      <c r="IB38">
        <v>98.31</v>
      </c>
      <c r="IC38" s="1">
        <v>37473</v>
      </c>
      <c r="ID38">
        <v>98.394999999999996</v>
      </c>
      <c r="IE38" s="1">
        <v>37312</v>
      </c>
      <c r="IF38">
        <v>93.424999999999997</v>
      </c>
      <c r="IG38" s="1">
        <v>37606</v>
      </c>
      <c r="IH38">
        <v>98.694999999999993</v>
      </c>
      <c r="II38" s="1">
        <v>37340</v>
      </c>
      <c r="IJ38">
        <v>93.424999999999997</v>
      </c>
      <c r="IK38" s="1">
        <v>37396</v>
      </c>
      <c r="IL38">
        <v>93.424999999999997</v>
      </c>
      <c r="IM38" s="1">
        <v>37427</v>
      </c>
      <c r="IN38">
        <v>93.424999999999997</v>
      </c>
      <c r="IO38" s="1">
        <v>37460</v>
      </c>
      <c r="IP38">
        <v>93.424999999999997</v>
      </c>
      <c r="IQ38" s="1">
        <v>37805</v>
      </c>
      <c r="IR38">
        <v>98.99</v>
      </c>
      <c r="IS38" s="1">
        <v>37816</v>
      </c>
      <c r="IT38">
        <v>98.97</v>
      </c>
      <c r="IU38" s="1">
        <v>37853</v>
      </c>
      <c r="IV38">
        <v>98.564999999999998</v>
      </c>
      <c r="IW38" s="1">
        <v>37677</v>
      </c>
      <c r="IX38">
        <v>93.424999999999997</v>
      </c>
      <c r="IY38" s="1">
        <v>37977</v>
      </c>
      <c r="IZ38">
        <v>98.48</v>
      </c>
      <c r="JA38" s="1">
        <v>38050</v>
      </c>
      <c r="JB38">
        <v>98.605000000000004</v>
      </c>
      <c r="JC38" s="1">
        <v>38051</v>
      </c>
      <c r="JD38">
        <v>98.68</v>
      </c>
      <c r="JE38" s="1">
        <v>38061</v>
      </c>
      <c r="JF38">
        <v>98.38</v>
      </c>
      <c r="JG38" s="1">
        <v>38062</v>
      </c>
      <c r="JH38">
        <v>98.38</v>
      </c>
      <c r="JI38" s="1">
        <v>38062</v>
      </c>
      <c r="JJ38">
        <v>98.38</v>
      </c>
      <c r="JK38" s="1">
        <v>38062</v>
      </c>
      <c r="JL38">
        <v>98.38</v>
      </c>
      <c r="JM38" s="1">
        <v>38062</v>
      </c>
      <c r="JN38">
        <v>98.38</v>
      </c>
      <c r="JO38" s="1">
        <v>38062</v>
      </c>
      <c r="JP38">
        <v>98.38</v>
      </c>
      <c r="JQ38" s="1">
        <v>38062</v>
      </c>
      <c r="JR38">
        <v>98.38</v>
      </c>
      <c r="JS38" s="1">
        <v>38062</v>
      </c>
      <c r="JT38">
        <v>98.38</v>
      </c>
      <c r="JU38" s="1">
        <v>38098</v>
      </c>
      <c r="JV38">
        <v>98.04</v>
      </c>
      <c r="JW38" s="1">
        <v>38128</v>
      </c>
      <c r="JX38">
        <v>97.594999999999999</v>
      </c>
      <c r="JY38" s="1">
        <v>38380</v>
      </c>
      <c r="JZ38">
        <v>96.515000000000001</v>
      </c>
      <c r="KA38" s="1">
        <v>38219</v>
      </c>
      <c r="KB38">
        <v>96.965000000000003</v>
      </c>
      <c r="KC38" s="1">
        <v>38285</v>
      </c>
      <c r="KD38">
        <v>96.91</v>
      </c>
      <c r="KE38" s="1">
        <v>38373</v>
      </c>
      <c r="KF38">
        <v>96.625</v>
      </c>
      <c r="KG38" s="1">
        <v>38314</v>
      </c>
      <c r="KH38">
        <v>96.89</v>
      </c>
      <c r="KI38" s="1">
        <v>38406</v>
      </c>
      <c r="KJ38">
        <v>96.28</v>
      </c>
      <c r="KK38" s="1">
        <v>38495</v>
      </c>
      <c r="KL38">
        <v>96.08</v>
      </c>
      <c r="KM38" s="1">
        <v>38434</v>
      </c>
      <c r="KN38">
        <v>96.11</v>
      </c>
      <c r="KO38" s="1">
        <v>38524</v>
      </c>
      <c r="KP38">
        <v>96.08</v>
      </c>
      <c r="KQ38" s="1">
        <v>38587</v>
      </c>
      <c r="KR38">
        <v>95.625</v>
      </c>
      <c r="KS38" s="1">
        <v>38649</v>
      </c>
      <c r="KT38">
        <v>95.394999999999996</v>
      </c>
      <c r="KU38" s="1">
        <v>38741</v>
      </c>
      <c r="KV38">
        <v>95.3</v>
      </c>
      <c r="KW38" s="1">
        <v>38679</v>
      </c>
      <c r="KX38">
        <v>95.334999999999994</v>
      </c>
      <c r="KY38" s="1">
        <v>38771</v>
      </c>
      <c r="KZ38">
        <v>95.05</v>
      </c>
      <c r="LA38" s="1">
        <v>38841</v>
      </c>
      <c r="LB38">
        <v>94.765000000000001</v>
      </c>
      <c r="LC38" s="1">
        <v>38861</v>
      </c>
      <c r="LD38">
        <v>94.795000000000002</v>
      </c>
      <c r="LE38" s="1">
        <v>38889</v>
      </c>
      <c r="LF38">
        <v>94.605000000000004</v>
      </c>
      <c r="LG38" s="1">
        <v>38981</v>
      </c>
      <c r="LH38">
        <v>95.135000000000005</v>
      </c>
      <c r="LI38" s="1">
        <v>38952</v>
      </c>
      <c r="LJ38">
        <v>94.9</v>
      </c>
      <c r="LK38" s="1">
        <v>39041</v>
      </c>
      <c r="LL38">
        <v>95.29</v>
      </c>
      <c r="LM38" s="1">
        <v>39107</v>
      </c>
      <c r="LN38">
        <v>94.954999999999998</v>
      </c>
      <c r="LO38" s="1">
        <v>39135</v>
      </c>
      <c r="LP38">
        <v>95.064999999999998</v>
      </c>
      <c r="LQ38" s="1">
        <v>39167</v>
      </c>
      <c r="LR38">
        <v>95.33</v>
      </c>
      <c r="LS38" s="1">
        <v>39253</v>
      </c>
      <c r="LT38">
        <v>94.83</v>
      </c>
      <c r="LU38" s="1">
        <v>39315</v>
      </c>
      <c r="LV38">
        <v>95.69</v>
      </c>
      <c r="LW38" s="1">
        <v>39345</v>
      </c>
      <c r="LX38">
        <v>95.724999999999994</v>
      </c>
      <c r="LY38" s="1">
        <v>39471</v>
      </c>
      <c r="LZ38">
        <v>97.7</v>
      </c>
      <c r="MA38" s="1">
        <v>39406</v>
      </c>
      <c r="MB38">
        <v>96.525000000000006</v>
      </c>
      <c r="MC38" s="1">
        <v>39500</v>
      </c>
      <c r="MD38">
        <v>97.545000000000002</v>
      </c>
      <c r="ME38" s="1">
        <v>39560</v>
      </c>
      <c r="MF38">
        <v>97.305000000000007</v>
      </c>
      <c r="MG38" s="1">
        <v>39588</v>
      </c>
      <c r="MH38">
        <v>97.084999999999994</v>
      </c>
      <c r="MI38" s="1">
        <v>39619</v>
      </c>
      <c r="MJ38">
        <v>96.51</v>
      </c>
      <c r="MK38" s="1">
        <v>39680</v>
      </c>
      <c r="ML38">
        <v>96.68</v>
      </c>
      <c r="MM38" s="1">
        <v>39713</v>
      </c>
      <c r="MN38">
        <v>96.97</v>
      </c>
      <c r="MO38" s="1">
        <v>39771</v>
      </c>
      <c r="MP38">
        <v>98.094999999999999</v>
      </c>
      <c r="MQ38" s="1">
        <v>39835</v>
      </c>
      <c r="MR38">
        <v>98.415000000000006</v>
      </c>
      <c r="MS38" s="1">
        <v>39868</v>
      </c>
      <c r="MT38">
        <v>98.43</v>
      </c>
      <c r="MU38" s="1">
        <v>39925</v>
      </c>
      <c r="MV38">
        <v>98.375</v>
      </c>
      <c r="MW38" s="1">
        <v>39955</v>
      </c>
      <c r="MX38">
        <v>98.254999999999995</v>
      </c>
      <c r="MY38" s="1">
        <v>39986</v>
      </c>
      <c r="MZ38">
        <v>97.64</v>
      </c>
      <c r="NA38" s="1">
        <v>40045</v>
      </c>
      <c r="NB38">
        <v>97.704999999999998</v>
      </c>
      <c r="NC38" s="1">
        <v>40078</v>
      </c>
      <c r="ND38">
        <v>97.685000000000002</v>
      </c>
      <c r="NE38" s="1">
        <v>40136</v>
      </c>
      <c r="NF38">
        <v>98.135000000000005</v>
      </c>
      <c r="NG38" s="1">
        <v>40200</v>
      </c>
      <c r="NH38">
        <v>98.06</v>
      </c>
      <c r="NI38" s="1">
        <v>40233</v>
      </c>
      <c r="NJ38">
        <v>98.144999999999996</v>
      </c>
      <c r="NK38" s="1">
        <v>40287</v>
      </c>
      <c r="NL38">
        <v>98.015000000000001</v>
      </c>
      <c r="NM38" s="1">
        <v>40318</v>
      </c>
      <c r="NN38">
        <v>98.68</v>
      </c>
      <c r="NO38" s="1">
        <v>40351</v>
      </c>
      <c r="NP38">
        <v>98.834999999999994</v>
      </c>
      <c r="NQ38" s="1">
        <v>40410</v>
      </c>
      <c r="NR38">
        <v>99.17</v>
      </c>
      <c r="NS38" s="1">
        <v>40442</v>
      </c>
      <c r="NT38">
        <v>99.275000000000006</v>
      </c>
      <c r="NU38" s="1">
        <v>40501</v>
      </c>
      <c r="NV38">
        <v>99.204999999999998</v>
      </c>
      <c r="NW38" s="1">
        <v>40564</v>
      </c>
      <c r="NX38">
        <v>98.754999999999995</v>
      </c>
      <c r="NY38" s="1">
        <v>40597</v>
      </c>
      <c r="NZ38">
        <v>98.47</v>
      </c>
      <c r="OA38" s="1">
        <v>40651</v>
      </c>
      <c r="OB38">
        <v>98.454999999999998</v>
      </c>
      <c r="OC38" s="1">
        <v>40625</v>
      </c>
      <c r="OD38">
        <v>98.635000000000005</v>
      </c>
      <c r="OE38" s="1">
        <v>40651</v>
      </c>
      <c r="OF38">
        <v>98.364999999999995</v>
      </c>
      <c r="OG38" s="1">
        <v>40651</v>
      </c>
      <c r="OH38">
        <v>98.2</v>
      </c>
      <c r="OI38" s="1">
        <v>40651</v>
      </c>
      <c r="OJ38">
        <v>98.004999999999995</v>
      </c>
      <c r="OK38" s="1">
        <v>40651</v>
      </c>
      <c r="OL38">
        <v>97.924999999999997</v>
      </c>
      <c r="OM38" s="1">
        <v>40651</v>
      </c>
      <c r="ON38">
        <v>97.85</v>
      </c>
      <c r="OO38" s="1">
        <v>40651</v>
      </c>
      <c r="OP38">
        <v>97.69</v>
      </c>
      <c r="OQ38" s="1">
        <v>40651</v>
      </c>
      <c r="OR38">
        <v>97.62</v>
      </c>
      <c r="OS38" s="1">
        <v>40715</v>
      </c>
      <c r="OT38">
        <v>98.18</v>
      </c>
      <c r="OU38" s="1">
        <v>40686</v>
      </c>
      <c r="OV38">
        <v>97.805000000000007</v>
      </c>
      <c r="OW38" s="1">
        <v>40777</v>
      </c>
      <c r="OX38">
        <v>99.22</v>
      </c>
      <c r="OY38" s="1">
        <v>40806</v>
      </c>
      <c r="OZ38">
        <v>99.254999999999995</v>
      </c>
      <c r="PA38" s="1">
        <v>40868</v>
      </c>
      <c r="PB38">
        <v>99.194999999999993</v>
      </c>
      <c r="PC38" s="1">
        <v>40962</v>
      </c>
      <c r="PD38">
        <v>99.26</v>
      </c>
      <c r="PE38" s="1">
        <v>40898</v>
      </c>
      <c r="PF38">
        <v>99.27</v>
      </c>
      <c r="PG38" s="1">
        <v>40990</v>
      </c>
      <c r="PH38">
        <v>98.915000000000006</v>
      </c>
      <c r="PI38" s="1">
        <v>41050</v>
      </c>
      <c r="PJ38">
        <v>99.36</v>
      </c>
      <c r="PK38" s="1">
        <v>41080</v>
      </c>
      <c r="PL38">
        <v>99.435000000000002</v>
      </c>
      <c r="PM38" s="1">
        <v>41142</v>
      </c>
      <c r="PN38">
        <v>99.41</v>
      </c>
      <c r="PO38" s="1">
        <v>41172</v>
      </c>
      <c r="PP38">
        <v>99.545000000000002</v>
      </c>
      <c r="PQ38" s="1">
        <v>41232</v>
      </c>
      <c r="PR38">
        <v>99.58</v>
      </c>
      <c r="PS38" s="1">
        <v>41264</v>
      </c>
      <c r="PT38">
        <v>99.45</v>
      </c>
      <c r="PU38" s="1">
        <v>41327</v>
      </c>
      <c r="PV38">
        <v>99.325000000000003</v>
      </c>
      <c r="PW38" s="1">
        <v>41358</v>
      </c>
      <c r="PX38">
        <v>99.344999999999999</v>
      </c>
      <c r="PY38" s="1">
        <v>41414</v>
      </c>
      <c r="PZ38">
        <v>99.28</v>
      </c>
      <c r="QA38" s="1">
        <v>41444</v>
      </c>
      <c r="QB38">
        <v>98.745000000000005</v>
      </c>
      <c r="QC38" s="1">
        <v>41505</v>
      </c>
      <c r="QD38">
        <v>98.24</v>
      </c>
      <c r="QE38" s="1">
        <v>41536</v>
      </c>
      <c r="QF38">
        <v>98.43</v>
      </c>
      <c r="QG38" s="1">
        <v>41596</v>
      </c>
      <c r="QH38">
        <v>98.834999999999994</v>
      </c>
      <c r="QI38" s="1">
        <v>41628</v>
      </c>
      <c r="QJ38">
        <v>98.394999999999996</v>
      </c>
      <c r="QK38" s="1">
        <v>41691</v>
      </c>
      <c r="QL38">
        <v>98.41</v>
      </c>
      <c r="QM38" s="1">
        <v>41750</v>
      </c>
      <c r="QN38">
        <v>97.915000000000006</v>
      </c>
    </row>
    <row r="39" spans="1:456">
      <c r="A39" s="1">
        <v>32562</v>
      </c>
      <c r="B39">
        <v>89.9</v>
      </c>
      <c r="C39" s="1">
        <v>32680</v>
      </c>
      <c r="D39">
        <v>91.02</v>
      </c>
      <c r="E39" s="1">
        <v>32710</v>
      </c>
      <c r="F39">
        <v>91.65</v>
      </c>
      <c r="G39" s="1">
        <v>32797</v>
      </c>
      <c r="H39">
        <v>91.7</v>
      </c>
      <c r="I39" s="1">
        <v>32826</v>
      </c>
      <c r="J39">
        <v>91.88</v>
      </c>
      <c r="K39" s="1">
        <v>32811</v>
      </c>
      <c r="L39">
        <v>91.92</v>
      </c>
      <c r="M39" s="1">
        <v>32926</v>
      </c>
      <c r="N39">
        <v>91.78</v>
      </c>
      <c r="O39" s="1">
        <v>32927</v>
      </c>
      <c r="P39">
        <v>91.78</v>
      </c>
      <c r="Q39" s="1">
        <v>32995</v>
      </c>
      <c r="R39">
        <v>91.26</v>
      </c>
      <c r="S39" s="1">
        <v>33078</v>
      </c>
      <c r="T39">
        <v>92.15</v>
      </c>
      <c r="U39" s="1">
        <v>33084</v>
      </c>
      <c r="V39">
        <v>92.25</v>
      </c>
      <c r="W39" s="1">
        <v>33154</v>
      </c>
      <c r="X39">
        <v>92.31</v>
      </c>
      <c r="Y39" s="1">
        <v>33189</v>
      </c>
      <c r="Z39">
        <v>92.5</v>
      </c>
      <c r="AA39" s="1">
        <v>33225</v>
      </c>
      <c r="AB39">
        <v>92.93</v>
      </c>
      <c r="AC39" s="1">
        <v>33256</v>
      </c>
      <c r="AD39">
        <v>93.46</v>
      </c>
      <c r="AE39" s="1">
        <v>33256</v>
      </c>
      <c r="AF39">
        <v>93.49</v>
      </c>
      <c r="AG39" s="1">
        <v>33262</v>
      </c>
      <c r="AH39">
        <v>93.57</v>
      </c>
      <c r="AI39" s="1">
        <v>33324</v>
      </c>
      <c r="AJ39">
        <v>93.86</v>
      </c>
      <c r="AK39" s="1">
        <v>33324</v>
      </c>
      <c r="AL39">
        <v>93.76</v>
      </c>
      <c r="AM39" s="1">
        <v>33382</v>
      </c>
      <c r="AN39">
        <v>94.09</v>
      </c>
      <c r="AO39" s="1">
        <v>33410</v>
      </c>
      <c r="AP39">
        <v>93.84</v>
      </c>
      <c r="AQ39" s="1">
        <v>33336</v>
      </c>
      <c r="AR39">
        <v>93.61</v>
      </c>
      <c r="AS39" s="1">
        <v>33473</v>
      </c>
      <c r="AT39">
        <v>94.36</v>
      </c>
      <c r="AU39" s="1">
        <v>33504</v>
      </c>
      <c r="AV39">
        <v>94.7</v>
      </c>
      <c r="AW39" s="1">
        <v>33514</v>
      </c>
      <c r="AX39">
        <v>94.78</v>
      </c>
      <c r="AY39" s="1">
        <v>33550</v>
      </c>
      <c r="AZ39">
        <v>95.22</v>
      </c>
      <c r="BA39" s="1">
        <v>33549</v>
      </c>
      <c r="BB39">
        <v>95.2</v>
      </c>
      <c r="BC39" s="1">
        <v>33653</v>
      </c>
      <c r="BD39">
        <v>95.9</v>
      </c>
      <c r="BE39" s="1">
        <v>33658</v>
      </c>
      <c r="BF39">
        <v>95.65</v>
      </c>
      <c r="BG39" s="1">
        <v>33661</v>
      </c>
      <c r="BH39">
        <v>95.61</v>
      </c>
      <c r="BI39" s="1">
        <v>33673</v>
      </c>
      <c r="BJ39">
        <v>95.2</v>
      </c>
      <c r="BK39" s="1">
        <v>33717</v>
      </c>
      <c r="BL39">
        <v>95.44</v>
      </c>
      <c r="BM39" s="1">
        <v>33767</v>
      </c>
      <c r="BN39">
        <v>95.53</v>
      </c>
      <c r="BO39" s="1">
        <v>33794</v>
      </c>
      <c r="BP39">
        <v>96.28</v>
      </c>
      <c r="BQ39" s="1">
        <v>33869</v>
      </c>
      <c r="BR39">
        <v>97</v>
      </c>
      <c r="BS39" s="1">
        <v>33931</v>
      </c>
      <c r="BT39">
        <v>96.43</v>
      </c>
      <c r="BU39" s="1">
        <v>33987</v>
      </c>
      <c r="BV39">
        <v>96.62</v>
      </c>
      <c r="BW39" s="1">
        <v>34078</v>
      </c>
      <c r="BX39">
        <v>96.91</v>
      </c>
      <c r="BY39" s="1">
        <v>33919</v>
      </c>
      <c r="BZ39">
        <v>96.44</v>
      </c>
      <c r="CA39" s="1">
        <v>34085</v>
      </c>
      <c r="CB39">
        <v>96.86</v>
      </c>
      <c r="CC39" s="1">
        <v>34122</v>
      </c>
      <c r="CD39">
        <v>96.5</v>
      </c>
      <c r="CE39" s="1">
        <v>34170</v>
      </c>
      <c r="CF39">
        <v>96.54</v>
      </c>
      <c r="CG39" s="1">
        <v>34295</v>
      </c>
      <c r="CH39">
        <v>96.72</v>
      </c>
      <c r="CI39" s="1">
        <v>34388</v>
      </c>
      <c r="CJ39">
        <v>96.38</v>
      </c>
      <c r="CK39" s="1">
        <v>34388</v>
      </c>
      <c r="CL39">
        <v>96.24</v>
      </c>
      <c r="CM39" s="1">
        <v>34388</v>
      </c>
      <c r="CN39">
        <v>96.17</v>
      </c>
      <c r="CO39" s="1">
        <v>34393</v>
      </c>
      <c r="CP39">
        <v>96.07</v>
      </c>
      <c r="CQ39" s="1">
        <v>34470</v>
      </c>
      <c r="CR39">
        <v>94.6</v>
      </c>
      <c r="CS39" s="1">
        <v>34470</v>
      </c>
      <c r="CT39">
        <v>94.81</v>
      </c>
      <c r="CU39" s="1">
        <v>34598</v>
      </c>
      <c r="CV39">
        <v>94.29</v>
      </c>
      <c r="CW39" s="1">
        <v>34389</v>
      </c>
      <c r="CX39">
        <v>95.4</v>
      </c>
      <c r="CY39" s="1">
        <v>34598</v>
      </c>
      <c r="CZ39">
        <v>93.92</v>
      </c>
      <c r="DA39" s="1">
        <v>34598</v>
      </c>
      <c r="DB39">
        <v>94.15</v>
      </c>
      <c r="DC39" s="1">
        <v>34649</v>
      </c>
      <c r="DD39">
        <v>93.33</v>
      </c>
      <c r="DE39" s="1">
        <v>34732</v>
      </c>
      <c r="DF39">
        <v>92.87</v>
      </c>
      <c r="DG39" s="1">
        <v>34858</v>
      </c>
      <c r="DH39">
        <v>94.35</v>
      </c>
      <c r="DI39" s="1">
        <v>34862</v>
      </c>
      <c r="DJ39">
        <v>94.29</v>
      </c>
      <c r="DK39" s="1">
        <v>34898</v>
      </c>
      <c r="DL39">
        <v>94.41</v>
      </c>
      <c r="DM39" s="1">
        <v>35012</v>
      </c>
      <c r="DN39">
        <v>94.66</v>
      </c>
      <c r="DO39" s="1">
        <v>35215</v>
      </c>
      <c r="DP39">
        <v>94.12</v>
      </c>
      <c r="DQ39" s="1">
        <v>34983</v>
      </c>
      <c r="DR39">
        <v>94.49</v>
      </c>
      <c r="DS39" s="1">
        <v>35012</v>
      </c>
      <c r="DT39">
        <v>94.79</v>
      </c>
      <c r="DU39" s="1">
        <v>35012</v>
      </c>
      <c r="DV39">
        <v>94.8</v>
      </c>
      <c r="DW39" s="1">
        <v>35122</v>
      </c>
      <c r="DX39">
        <v>95.01</v>
      </c>
      <c r="DY39" s="1">
        <v>35145</v>
      </c>
      <c r="DZ39">
        <v>94.61</v>
      </c>
      <c r="EA39" s="1">
        <v>35144</v>
      </c>
      <c r="EB39">
        <v>94.56</v>
      </c>
      <c r="EC39" s="1">
        <v>35145</v>
      </c>
      <c r="ED39">
        <v>94.53</v>
      </c>
      <c r="EE39" s="1">
        <v>35215</v>
      </c>
      <c r="EF39">
        <v>94.04</v>
      </c>
      <c r="EG39" s="1">
        <v>35360</v>
      </c>
      <c r="EH39">
        <v>94.42</v>
      </c>
      <c r="EI39" s="1">
        <v>35415</v>
      </c>
      <c r="EJ39">
        <v>94.53</v>
      </c>
      <c r="EK39" s="1">
        <v>35430</v>
      </c>
      <c r="EL39">
        <v>94.46</v>
      </c>
      <c r="EM39" s="1">
        <v>35545</v>
      </c>
      <c r="EN39">
        <v>93.86</v>
      </c>
      <c r="EO39" s="1">
        <v>35520</v>
      </c>
      <c r="EP39">
        <v>93.93</v>
      </c>
      <c r="EQ39" s="1">
        <v>35545</v>
      </c>
      <c r="ER39">
        <v>93.78</v>
      </c>
      <c r="ES39" s="1">
        <v>35632</v>
      </c>
      <c r="ET39">
        <v>94.22</v>
      </c>
      <c r="EU39" s="1">
        <v>35632</v>
      </c>
      <c r="EV39">
        <v>94.18</v>
      </c>
      <c r="EW39" s="1">
        <v>35765</v>
      </c>
      <c r="EX39">
        <v>94.33</v>
      </c>
      <c r="EY39" s="1">
        <v>35766</v>
      </c>
      <c r="EZ39">
        <v>94.28</v>
      </c>
      <c r="FA39" s="1">
        <v>35823</v>
      </c>
      <c r="FB39">
        <v>94.6</v>
      </c>
      <c r="FC39" s="1">
        <v>35901</v>
      </c>
      <c r="FD39">
        <v>94.46</v>
      </c>
      <c r="FE39" s="1">
        <v>35902</v>
      </c>
      <c r="FF39">
        <v>94.44</v>
      </c>
      <c r="FG39" s="1">
        <v>35902</v>
      </c>
      <c r="FH39">
        <v>94.44</v>
      </c>
      <c r="FI39" s="1">
        <v>35902</v>
      </c>
      <c r="FJ39">
        <v>94.43</v>
      </c>
      <c r="FK39" s="1">
        <v>35902</v>
      </c>
      <c r="FL39">
        <v>94.43</v>
      </c>
      <c r="FM39" s="1">
        <v>35996</v>
      </c>
      <c r="FN39">
        <v>94.53</v>
      </c>
      <c r="FO39" s="1">
        <v>36077</v>
      </c>
      <c r="FP39">
        <v>95.56</v>
      </c>
      <c r="FQ39" s="1">
        <v>36112</v>
      </c>
      <c r="FR39">
        <v>95.4</v>
      </c>
      <c r="FS39" s="1">
        <v>36213</v>
      </c>
      <c r="FT39">
        <v>95.15</v>
      </c>
      <c r="FU39" s="1">
        <v>36216</v>
      </c>
      <c r="FV39">
        <v>94.88</v>
      </c>
      <c r="FW39" s="1">
        <v>36213</v>
      </c>
      <c r="FX39">
        <v>95.12</v>
      </c>
      <c r="FY39" s="1">
        <v>36216</v>
      </c>
      <c r="FZ39">
        <v>94.85</v>
      </c>
      <c r="GA39" s="1">
        <v>36370</v>
      </c>
      <c r="GB39">
        <v>94.51</v>
      </c>
      <c r="GC39" s="1">
        <v>36462</v>
      </c>
      <c r="GD39">
        <v>94.424999999999997</v>
      </c>
      <c r="GE39" s="1">
        <v>36538</v>
      </c>
      <c r="GF39">
        <v>93.84</v>
      </c>
      <c r="GG39" s="1">
        <v>36538</v>
      </c>
      <c r="GH39">
        <v>93.924999999999997</v>
      </c>
      <c r="GI39" s="1">
        <v>36605</v>
      </c>
      <c r="GJ39">
        <v>93.58</v>
      </c>
      <c r="GK39" s="1">
        <v>36644</v>
      </c>
      <c r="GL39">
        <v>93.01</v>
      </c>
      <c r="GM39" s="1">
        <v>36644</v>
      </c>
      <c r="GN39">
        <v>93.155000000000001</v>
      </c>
      <c r="GO39" s="1">
        <v>36605</v>
      </c>
      <c r="GP39">
        <v>93.47</v>
      </c>
      <c r="GQ39" s="1">
        <v>36763</v>
      </c>
      <c r="GR39">
        <v>93.424999999999997</v>
      </c>
      <c r="GS39" s="1">
        <v>36696</v>
      </c>
      <c r="GT39">
        <v>93.1</v>
      </c>
      <c r="GU39" s="1">
        <v>36763</v>
      </c>
      <c r="GV39">
        <v>93.424999999999997</v>
      </c>
      <c r="GW39" s="1">
        <v>36914</v>
      </c>
      <c r="GX39">
        <v>95.05</v>
      </c>
      <c r="GY39" s="1">
        <v>36920</v>
      </c>
      <c r="GZ39">
        <v>95.004999999999995</v>
      </c>
      <c r="HA39" s="1">
        <v>36921</v>
      </c>
      <c r="HB39">
        <v>95.194999999999993</v>
      </c>
      <c r="HC39" s="1">
        <v>36983</v>
      </c>
      <c r="HD39">
        <v>95.74</v>
      </c>
      <c r="HE39" s="1">
        <v>37060</v>
      </c>
      <c r="HF39">
        <v>96.484999999999999</v>
      </c>
      <c r="HG39" s="1">
        <v>37111</v>
      </c>
      <c r="HH39">
        <v>96.64</v>
      </c>
      <c r="HI39" s="1">
        <v>37111</v>
      </c>
      <c r="HJ39">
        <v>96.584999999999994</v>
      </c>
      <c r="HK39" s="1">
        <v>37098</v>
      </c>
      <c r="HL39">
        <v>96.36</v>
      </c>
      <c r="HM39" s="1">
        <v>37098</v>
      </c>
      <c r="HN39">
        <v>96.27</v>
      </c>
      <c r="HO39" s="1">
        <v>37187</v>
      </c>
      <c r="HP39">
        <v>97.69</v>
      </c>
      <c r="HQ39" s="1">
        <v>37302</v>
      </c>
      <c r="HR39">
        <v>97.89</v>
      </c>
      <c r="HS39" s="1">
        <v>37306</v>
      </c>
      <c r="HT39">
        <v>97.754999999999995</v>
      </c>
      <c r="HU39" s="1">
        <v>37343</v>
      </c>
      <c r="HV39">
        <v>96.8</v>
      </c>
      <c r="HW39" s="1">
        <v>37347</v>
      </c>
      <c r="HX39">
        <v>96.614999999999995</v>
      </c>
      <c r="HY39" s="1">
        <v>37125</v>
      </c>
      <c r="HZ39">
        <v>93.424999999999997</v>
      </c>
      <c r="IA39" s="1">
        <v>37491</v>
      </c>
      <c r="IB39">
        <v>98.314999999999998</v>
      </c>
      <c r="IC39" s="1">
        <v>37474</v>
      </c>
      <c r="ID39">
        <v>98.295000000000002</v>
      </c>
      <c r="IE39" s="1">
        <v>37313</v>
      </c>
      <c r="IF39">
        <v>93.424999999999997</v>
      </c>
      <c r="IG39" s="1">
        <v>37607</v>
      </c>
      <c r="IH39">
        <v>98.715000000000003</v>
      </c>
      <c r="II39" s="1">
        <v>37341</v>
      </c>
      <c r="IJ39">
        <v>93.424999999999997</v>
      </c>
      <c r="IK39" s="1">
        <v>37397</v>
      </c>
      <c r="IL39">
        <v>93.424999999999997</v>
      </c>
      <c r="IM39" s="1">
        <v>37428</v>
      </c>
      <c r="IN39">
        <v>93.424999999999997</v>
      </c>
      <c r="IO39" s="1">
        <v>37461</v>
      </c>
      <c r="IP39">
        <v>93.424999999999997</v>
      </c>
      <c r="IQ39" s="1">
        <v>37809</v>
      </c>
      <c r="IR39">
        <v>98.98</v>
      </c>
      <c r="IS39" s="1">
        <v>37817</v>
      </c>
      <c r="IT39">
        <v>98.924999999999997</v>
      </c>
      <c r="IU39" s="1">
        <v>37854</v>
      </c>
      <c r="IV39">
        <v>98.444999999999993</v>
      </c>
      <c r="IW39" s="1">
        <v>37678</v>
      </c>
      <c r="IX39">
        <v>93.424999999999997</v>
      </c>
      <c r="IY39" s="1">
        <v>37978</v>
      </c>
      <c r="IZ39">
        <v>98.465000000000003</v>
      </c>
      <c r="JA39" s="1">
        <v>38051</v>
      </c>
      <c r="JB39">
        <v>98.77</v>
      </c>
      <c r="JC39" s="1">
        <v>38054</v>
      </c>
      <c r="JD39">
        <v>98.71</v>
      </c>
      <c r="JE39" s="1">
        <v>38062</v>
      </c>
      <c r="JF39">
        <v>98.38</v>
      </c>
      <c r="JG39" s="1">
        <v>38063</v>
      </c>
      <c r="JH39">
        <v>98.385000000000005</v>
      </c>
      <c r="JI39" s="1">
        <v>38063</v>
      </c>
      <c r="JJ39">
        <v>98.385000000000005</v>
      </c>
      <c r="JK39" s="1">
        <v>38063</v>
      </c>
      <c r="JL39">
        <v>98.385000000000005</v>
      </c>
      <c r="JM39" s="1">
        <v>38063</v>
      </c>
      <c r="JN39">
        <v>98.385000000000005</v>
      </c>
      <c r="JO39" s="1">
        <v>38063</v>
      </c>
      <c r="JP39">
        <v>98.385000000000005</v>
      </c>
      <c r="JQ39" s="1">
        <v>38063</v>
      </c>
      <c r="JR39">
        <v>98.385000000000005</v>
      </c>
      <c r="JS39" s="1">
        <v>38063</v>
      </c>
      <c r="JT39">
        <v>98.385000000000005</v>
      </c>
      <c r="JU39" s="1">
        <v>38099</v>
      </c>
      <c r="JV39">
        <v>98.04</v>
      </c>
      <c r="JW39" s="1">
        <v>38131</v>
      </c>
      <c r="JX39">
        <v>97.594999999999999</v>
      </c>
      <c r="JY39" s="1">
        <v>38383</v>
      </c>
      <c r="JZ39">
        <v>96.504999999999995</v>
      </c>
      <c r="KA39" s="1">
        <v>38222</v>
      </c>
      <c r="KB39">
        <v>96.965000000000003</v>
      </c>
      <c r="KC39" s="1">
        <v>38286</v>
      </c>
      <c r="KD39">
        <v>96.91</v>
      </c>
      <c r="KE39" s="1">
        <v>38376</v>
      </c>
      <c r="KF39">
        <v>96.534999999999997</v>
      </c>
      <c r="KG39" s="1">
        <v>38315</v>
      </c>
      <c r="KH39">
        <v>96.89</v>
      </c>
      <c r="KI39" s="1">
        <v>38407</v>
      </c>
      <c r="KJ39">
        <v>96.275000000000006</v>
      </c>
      <c r="KK39" s="1">
        <v>38496</v>
      </c>
      <c r="KL39">
        <v>96.08</v>
      </c>
      <c r="KM39" s="1">
        <v>38435</v>
      </c>
      <c r="KN39">
        <v>96.11</v>
      </c>
      <c r="KO39" s="1">
        <v>38525</v>
      </c>
      <c r="KP39">
        <v>96.08</v>
      </c>
      <c r="KQ39" s="1">
        <v>38588</v>
      </c>
      <c r="KR39">
        <v>95.625</v>
      </c>
      <c r="KS39" s="1">
        <v>38650</v>
      </c>
      <c r="KT39">
        <v>95.394999999999996</v>
      </c>
      <c r="KU39" s="1">
        <v>38742</v>
      </c>
      <c r="KV39">
        <v>95.25</v>
      </c>
      <c r="KW39" s="1">
        <v>38680</v>
      </c>
      <c r="KX39">
        <v>95.334999999999994</v>
      </c>
      <c r="KY39" s="1">
        <v>38772</v>
      </c>
      <c r="KZ39">
        <v>95.05</v>
      </c>
      <c r="LA39" s="1">
        <v>38842</v>
      </c>
      <c r="LB39">
        <v>94.795000000000002</v>
      </c>
      <c r="LC39" s="1">
        <v>38862</v>
      </c>
      <c r="LD39">
        <v>94.78</v>
      </c>
      <c r="LE39" s="1">
        <v>38890</v>
      </c>
      <c r="LF39">
        <v>94.555000000000007</v>
      </c>
      <c r="LG39" s="1">
        <v>38982</v>
      </c>
      <c r="LH39">
        <v>95.165000000000006</v>
      </c>
      <c r="LI39" s="1">
        <v>38953</v>
      </c>
      <c r="LJ39">
        <v>94.91</v>
      </c>
      <c r="LK39" s="1">
        <v>39042</v>
      </c>
      <c r="LL39">
        <v>95.29</v>
      </c>
      <c r="LM39" s="1">
        <v>39108</v>
      </c>
      <c r="LN39">
        <v>94.94</v>
      </c>
      <c r="LO39" s="1">
        <v>39136</v>
      </c>
      <c r="LP39">
        <v>95.105000000000004</v>
      </c>
      <c r="LQ39" s="1">
        <v>39168</v>
      </c>
      <c r="LR39">
        <v>95.355000000000004</v>
      </c>
      <c r="LS39" s="1">
        <v>39254</v>
      </c>
      <c r="LT39">
        <v>94.834999999999994</v>
      </c>
      <c r="LU39" s="1">
        <v>39316</v>
      </c>
      <c r="LV39">
        <v>95.555000000000007</v>
      </c>
      <c r="LW39" s="1">
        <v>39346</v>
      </c>
      <c r="LX39">
        <v>95.73</v>
      </c>
      <c r="LY39" s="1">
        <v>39472</v>
      </c>
      <c r="LZ39">
        <v>97.71</v>
      </c>
      <c r="MA39" s="1">
        <v>39407</v>
      </c>
      <c r="MB39">
        <v>96.62</v>
      </c>
      <c r="MC39" s="1">
        <v>39503</v>
      </c>
      <c r="MD39">
        <v>97.46</v>
      </c>
      <c r="ME39" s="1">
        <v>39561</v>
      </c>
      <c r="MF39">
        <v>97.305000000000007</v>
      </c>
      <c r="MG39" s="1">
        <v>39589</v>
      </c>
      <c r="MH39">
        <v>96.99</v>
      </c>
      <c r="MI39" s="1">
        <v>39622</v>
      </c>
      <c r="MJ39">
        <v>96.415000000000006</v>
      </c>
      <c r="MK39" s="1">
        <v>39681</v>
      </c>
      <c r="ML39">
        <v>96.635000000000005</v>
      </c>
      <c r="MM39" s="1">
        <v>39714</v>
      </c>
      <c r="MN39">
        <v>96.9</v>
      </c>
      <c r="MO39" s="1">
        <v>39772</v>
      </c>
      <c r="MP39">
        <v>98.27</v>
      </c>
      <c r="MQ39" s="1">
        <v>39836</v>
      </c>
      <c r="MR39">
        <v>98.4</v>
      </c>
      <c r="MS39" s="1">
        <v>39869</v>
      </c>
      <c r="MT39">
        <v>98.254999999999995</v>
      </c>
      <c r="MU39" s="1">
        <v>39926</v>
      </c>
      <c r="MV39">
        <v>98.394999999999996</v>
      </c>
      <c r="MW39" s="1">
        <v>39959</v>
      </c>
      <c r="MX39">
        <v>98.19</v>
      </c>
      <c r="MY39" s="1">
        <v>39987</v>
      </c>
      <c r="MZ39">
        <v>97.67</v>
      </c>
      <c r="NA39" s="1">
        <v>40046</v>
      </c>
      <c r="NB39">
        <v>97.545000000000002</v>
      </c>
      <c r="NC39" s="1">
        <v>40079</v>
      </c>
      <c r="ND39">
        <v>97.795000000000002</v>
      </c>
      <c r="NE39" s="1">
        <v>40137</v>
      </c>
      <c r="NF39">
        <v>98.14</v>
      </c>
      <c r="NG39" s="1">
        <v>40203</v>
      </c>
      <c r="NH39">
        <v>98.045000000000002</v>
      </c>
      <c r="NI39" s="1">
        <v>40234</v>
      </c>
      <c r="NJ39">
        <v>98.22</v>
      </c>
      <c r="NK39" s="1">
        <v>40288</v>
      </c>
      <c r="NL39">
        <v>97.97</v>
      </c>
      <c r="NM39" s="1">
        <v>40319</v>
      </c>
      <c r="NN39">
        <v>98.7</v>
      </c>
      <c r="NO39" s="1">
        <v>40352</v>
      </c>
      <c r="NP39">
        <v>98.905000000000001</v>
      </c>
      <c r="NQ39" s="1">
        <v>40413</v>
      </c>
      <c r="NR39">
        <v>99.18</v>
      </c>
      <c r="NS39" s="1">
        <v>40443</v>
      </c>
      <c r="NT39">
        <v>99.275000000000006</v>
      </c>
      <c r="NU39" s="1">
        <v>40504</v>
      </c>
      <c r="NV39">
        <v>99.284999999999997</v>
      </c>
      <c r="NW39" s="1">
        <v>40567</v>
      </c>
      <c r="NX39">
        <v>98.754999999999995</v>
      </c>
      <c r="NY39" s="1">
        <v>40598</v>
      </c>
      <c r="NZ39">
        <v>98.495000000000005</v>
      </c>
      <c r="OA39" s="1">
        <v>40652</v>
      </c>
      <c r="OB39">
        <v>98.454999999999998</v>
      </c>
      <c r="OC39" s="1">
        <v>40626</v>
      </c>
      <c r="OD39">
        <v>98.614999999999995</v>
      </c>
      <c r="OE39" s="1">
        <v>40652</v>
      </c>
      <c r="OF39">
        <v>98.364999999999995</v>
      </c>
      <c r="OG39" s="1">
        <v>40652</v>
      </c>
      <c r="OH39">
        <v>98.19</v>
      </c>
      <c r="OI39" s="1">
        <v>40652</v>
      </c>
      <c r="OJ39">
        <v>97.995000000000005</v>
      </c>
      <c r="OK39" s="1">
        <v>40652</v>
      </c>
      <c r="OL39">
        <v>97.915000000000006</v>
      </c>
      <c r="OM39" s="1">
        <v>40652</v>
      </c>
      <c r="ON39">
        <v>97.834999999999994</v>
      </c>
      <c r="OO39" s="1">
        <v>40652</v>
      </c>
      <c r="OP39">
        <v>97.67</v>
      </c>
      <c r="OQ39" s="1">
        <v>40652</v>
      </c>
      <c r="OR39">
        <v>97.6</v>
      </c>
      <c r="OS39" s="1">
        <v>40716</v>
      </c>
      <c r="OT39">
        <v>98.18</v>
      </c>
      <c r="OU39" s="1">
        <v>40687</v>
      </c>
      <c r="OV39">
        <v>97.825000000000003</v>
      </c>
      <c r="OW39" s="1">
        <v>40778</v>
      </c>
      <c r="OX39">
        <v>99.204999999999998</v>
      </c>
      <c r="OY39" s="1">
        <v>40807</v>
      </c>
      <c r="OZ39">
        <v>99.27</v>
      </c>
      <c r="PA39" s="1">
        <v>40869</v>
      </c>
      <c r="PB39">
        <v>99.204999999999998</v>
      </c>
      <c r="PC39" s="1">
        <v>40963</v>
      </c>
      <c r="PD39">
        <v>99.254999999999995</v>
      </c>
      <c r="PE39" s="1">
        <v>40899</v>
      </c>
      <c r="PF39">
        <v>99.245000000000005</v>
      </c>
      <c r="PG39" s="1">
        <v>40991</v>
      </c>
      <c r="PH39">
        <v>98.954999999999998</v>
      </c>
      <c r="PI39" s="1">
        <v>41051</v>
      </c>
      <c r="PJ39">
        <v>99.37</v>
      </c>
      <c r="PK39" s="1">
        <v>41081</v>
      </c>
      <c r="PL39">
        <v>99.43</v>
      </c>
      <c r="PM39" s="1">
        <v>41143</v>
      </c>
      <c r="PN39">
        <v>99.46</v>
      </c>
      <c r="PO39" s="1">
        <v>41173</v>
      </c>
      <c r="PP39">
        <v>99.56</v>
      </c>
      <c r="PQ39" s="1">
        <v>41233</v>
      </c>
      <c r="PR39">
        <v>99.564999999999998</v>
      </c>
      <c r="PS39" s="1">
        <v>41267</v>
      </c>
      <c r="PT39">
        <v>99.435000000000002</v>
      </c>
      <c r="PU39" s="1">
        <v>41330</v>
      </c>
      <c r="PV39">
        <v>99.37</v>
      </c>
      <c r="PW39" s="1">
        <v>41359</v>
      </c>
      <c r="PX39">
        <v>99.35</v>
      </c>
      <c r="PY39" s="1">
        <v>41415</v>
      </c>
      <c r="PZ39">
        <v>99.28</v>
      </c>
      <c r="QA39" s="1">
        <v>41445</v>
      </c>
      <c r="QB39">
        <v>98.64</v>
      </c>
      <c r="QC39" s="1">
        <v>41506</v>
      </c>
      <c r="QD39">
        <v>98.325000000000003</v>
      </c>
      <c r="QE39" s="1">
        <v>41537</v>
      </c>
      <c r="QF39">
        <v>98.435000000000002</v>
      </c>
      <c r="QG39" s="1">
        <v>41597</v>
      </c>
      <c r="QH39">
        <v>98.814999999999998</v>
      </c>
      <c r="QI39" s="1">
        <v>41631</v>
      </c>
      <c r="QJ39">
        <v>98.314999999999998</v>
      </c>
      <c r="QK39" s="1">
        <v>41694</v>
      </c>
      <c r="QL39">
        <v>98.394999999999996</v>
      </c>
      <c r="QM39" s="1">
        <v>41751</v>
      </c>
      <c r="QN39">
        <v>97.875</v>
      </c>
    </row>
    <row r="40" spans="1:456">
      <c r="A40" s="1">
        <v>32563</v>
      </c>
      <c r="B40">
        <v>89.75</v>
      </c>
      <c r="C40" s="1">
        <v>32681</v>
      </c>
      <c r="D40">
        <v>90.97</v>
      </c>
      <c r="E40" s="1">
        <v>32713</v>
      </c>
      <c r="F40">
        <v>91.65</v>
      </c>
      <c r="G40" s="1">
        <v>32798</v>
      </c>
      <c r="H40">
        <v>91.73</v>
      </c>
      <c r="I40" s="1">
        <v>32827</v>
      </c>
      <c r="J40">
        <v>91.91</v>
      </c>
      <c r="K40" s="1">
        <v>32812</v>
      </c>
      <c r="L40">
        <v>91.9</v>
      </c>
      <c r="M40" s="1">
        <v>32927</v>
      </c>
      <c r="N40">
        <v>91.77</v>
      </c>
      <c r="O40" s="1">
        <v>32930</v>
      </c>
      <c r="P40">
        <v>91.8</v>
      </c>
      <c r="Q40" s="1">
        <v>32996</v>
      </c>
      <c r="R40">
        <v>91.3</v>
      </c>
      <c r="S40" s="1">
        <v>33079</v>
      </c>
      <c r="T40">
        <v>92.15</v>
      </c>
      <c r="U40" s="1">
        <v>33085</v>
      </c>
      <c r="V40">
        <v>92.29</v>
      </c>
      <c r="W40" s="1">
        <v>33155</v>
      </c>
      <c r="X40">
        <v>92.21</v>
      </c>
      <c r="Y40" s="1">
        <v>33190</v>
      </c>
      <c r="Z40">
        <v>92.52</v>
      </c>
      <c r="AA40" s="1">
        <v>33226</v>
      </c>
      <c r="AB40">
        <v>93.07</v>
      </c>
      <c r="AC40" s="1">
        <v>33259</v>
      </c>
      <c r="AD40">
        <v>93.47</v>
      </c>
      <c r="AE40" s="1">
        <v>33259</v>
      </c>
      <c r="AF40">
        <v>93.49</v>
      </c>
      <c r="AG40" s="1">
        <v>33263</v>
      </c>
      <c r="AH40">
        <v>93.54</v>
      </c>
      <c r="AI40" s="1">
        <v>33325</v>
      </c>
      <c r="AJ40">
        <v>93.87</v>
      </c>
      <c r="AK40" s="1">
        <v>33325</v>
      </c>
      <c r="AL40">
        <v>93.79</v>
      </c>
      <c r="AM40" s="1">
        <v>33386</v>
      </c>
      <c r="AN40">
        <v>94.12</v>
      </c>
      <c r="AO40" s="1">
        <v>33413</v>
      </c>
      <c r="AP40">
        <v>93.83</v>
      </c>
      <c r="AQ40" s="1">
        <v>33337</v>
      </c>
      <c r="AR40">
        <v>93.59</v>
      </c>
      <c r="AS40" s="1">
        <v>33476</v>
      </c>
      <c r="AT40">
        <v>94.36</v>
      </c>
      <c r="AU40" s="1">
        <v>33505</v>
      </c>
      <c r="AV40">
        <v>94.73</v>
      </c>
      <c r="AW40" s="1">
        <v>33515</v>
      </c>
      <c r="AX40">
        <v>94.82</v>
      </c>
      <c r="AY40" s="1">
        <v>33553</v>
      </c>
      <c r="AZ40">
        <v>95.22</v>
      </c>
      <c r="BA40" s="1">
        <v>33550</v>
      </c>
      <c r="BB40">
        <v>95.18</v>
      </c>
      <c r="BC40" s="1">
        <v>33654</v>
      </c>
      <c r="BD40">
        <v>95.86</v>
      </c>
      <c r="BE40" s="1">
        <v>33659</v>
      </c>
      <c r="BF40">
        <v>95.7</v>
      </c>
      <c r="BG40" s="1">
        <v>33662</v>
      </c>
      <c r="BH40">
        <v>95.64</v>
      </c>
      <c r="BI40" s="1">
        <v>33674</v>
      </c>
      <c r="BJ40">
        <v>95.17</v>
      </c>
      <c r="BK40" s="1">
        <v>33718</v>
      </c>
      <c r="BL40">
        <v>95.5</v>
      </c>
      <c r="BM40" s="1">
        <v>33770</v>
      </c>
      <c r="BN40">
        <v>95.56</v>
      </c>
      <c r="BO40" s="1">
        <v>33795</v>
      </c>
      <c r="BP40">
        <v>96.31</v>
      </c>
      <c r="BQ40" s="1">
        <v>33870</v>
      </c>
      <c r="BR40">
        <v>96.99</v>
      </c>
      <c r="BS40" s="1">
        <v>33932</v>
      </c>
      <c r="BT40">
        <v>96.48</v>
      </c>
      <c r="BU40" s="1">
        <v>33988</v>
      </c>
      <c r="BV40">
        <v>96.61</v>
      </c>
      <c r="BW40" s="1">
        <v>34079</v>
      </c>
      <c r="BX40">
        <v>96.91</v>
      </c>
      <c r="BY40" s="1">
        <v>33920</v>
      </c>
      <c r="BZ40">
        <v>96.5</v>
      </c>
      <c r="CA40" s="1">
        <v>34086</v>
      </c>
      <c r="CB40">
        <v>96.83</v>
      </c>
      <c r="CC40" s="1">
        <v>34123</v>
      </c>
      <c r="CD40">
        <v>96.52</v>
      </c>
      <c r="CE40" s="1">
        <v>34171</v>
      </c>
      <c r="CF40">
        <v>96.48</v>
      </c>
      <c r="CG40" s="1">
        <v>34296</v>
      </c>
      <c r="CH40">
        <v>96.74</v>
      </c>
      <c r="CI40" s="1">
        <v>34389</v>
      </c>
      <c r="CJ40">
        <v>96.35</v>
      </c>
      <c r="CK40" s="1">
        <v>34389</v>
      </c>
      <c r="CL40">
        <v>96.21</v>
      </c>
      <c r="CM40" s="1">
        <v>34389</v>
      </c>
      <c r="CN40">
        <v>96.14</v>
      </c>
      <c r="CO40" s="1">
        <v>34394</v>
      </c>
      <c r="CP40">
        <v>95.98</v>
      </c>
      <c r="CQ40" s="1">
        <v>34471</v>
      </c>
      <c r="CR40">
        <v>94.8</v>
      </c>
      <c r="CS40" s="1">
        <v>34471</v>
      </c>
      <c r="CT40">
        <v>94.94</v>
      </c>
      <c r="CU40" s="1">
        <v>34599</v>
      </c>
      <c r="CV40">
        <v>94.31</v>
      </c>
      <c r="CW40" s="1">
        <v>34390</v>
      </c>
      <c r="CX40">
        <v>95.4</v>
      </c>
      <c r="CY40" s="1">
        <v>34599</v>
      </c>
      <c r="CZ40">
        <v>93.94</v>
      </c>
      <c r="DA40" s="1">
        <v>34599</v>
      </c>
      <c r="DB40">
        <v>94.17</v>
      </c>
      <c r="DC40" s="1">
        <v>34652</v>
      </c>
      <c r="DD40">
        <v>93.35</v>
      </c>
      <c r="DE40" s="1">
        <v>34733</v>
      </c>
      <c r="DF40">
        <v>93.16</v>
      </c>
      <c r="DG40" s="1">
        <v>34859</v>
      </c>
      <c r="DH40">
        <v>94.23</v>
      </c>
      <c r="DI40" s="1">
        <v>34863</v>
      </c>
      <c r="DJ40">
        <v>94.56</v>
      </c>
      <c r="DK40" s="1">
        <v>34899</v>
      </c>
      <c r="DL40">
        <v>94.32</v>
      </c>
      <c r="DM40" s="1">
        <v>35013</v>
      </c>
      <c r="DN40">
        <v>94.63</v>
      </c>
      <c r="DO40" s="1">
        <v>35216</v>
      </c>
      <c r="DP40">
        <v>94.04</v>
      </c>
      <c r="DQ40" s="1">
        <v>34984</v>
      </c>
      <c r="DR40">
        <v>94.49</v>
      </c>
      <c r="DS40" s="1">
        <v>35013</v>
      </c>
      <c r="DT40">
        <v>94.75</v>
      </c>
      <c r="DU40" s="1">
        <v>35013</v>
      </c>
      <c r="DV40">
        <v>94.76</v>
      </c>
      <c r="DW40" s="1">
        <v>35123</v>
      </c>
      <c r="DX40">
        <v>94.93</v>
      </c>
      <c r="DY40" s="1">
        <v>35146</v>
      </c>
      <c r="DZ40">
        <v>94.57</v>
      </c>
      <c r="EA40" s="1">
        <v>35145</v>
      </c>
      <c r="EB40">
        <v>94.57</v>
      </c>
      <c r="EC40" s="1">
        <v>35146</v>
      </c>
      <c r="ED40">
        <v>94.5</v>
      </c>
      <c r="EE40" s="1">
        <v>35216</v>
      </c>
      <c r="EF40">
        <v>93.96</v>
      </c>
      <c r="EG40" s="1">
        <v>35361</v>
      </c>
      <c r="EH40">
        <v>94.43</v>
      </c>
      <c r="EI40" s="1">
        <v>35416</v>
      </c>
      <c r="EJ40">
        <v>94.51</v>
      </c>
      <c r="EK40" s="1">
        <v>35432</v>
      </c>
      <c r="EL40">
        <v>94.33</v>
      </c>
      <c r="EM40" s="1">
        <v>35548</v>
      </c>
      <c r="EN40">
        <v>93.88</v>
      </c>
      <c r="EO40" s="1">
        <v>35521</v>
      </c>
      <c r="EP40">
        <v>93.94</v>
      </c>
      <c r="EQ40" s="1">
        <v>35548</v>
      </c>
      <c r="ER40">
        <v>93.8</v>
      </c>
      <c r="ES40" s="1">
        <v>35633</v>
      </c>
      <c r="ET40">
        <v>94.28</v>
      </c>
      <c r="EU40" s="1">
        <v>35633</v>
      </c>
      <c r="EV40">
        <v>94.25</v>
      </c>
      <c r="EW40" s="1">
        <v>35766</v>
      </c>
      <c r="EX40">
        <v>94.32</v>
      </c>
      <c r="EY40" s="1">
        <v>35767</v>
      </c>
      <c r="EZ40">
        <v>94.29</v>
      </c>
      <c r="FA40" s="1">
        <v>35824</v>
      </c>
      <c r="FB40">
        <v>94.67</v>
      </c>
      <c r="FC40" s="1">
        <v>35902</v>
      </c>
      <c r="FD40">
        <v>94.46</v>
      </c>
      <c r="FE40" s="1">
        <v>35905</v>
      </c>
      <c r="FF40">
        <v>94.42</v>
      </c>
      <c r="FG40" s="1">
        <v>35905</v>
      </c>
      <c r="FH40">
        <v>94.42</v>
      </c>
      <c r="FI40" s="1">
        <v>35905</v>
      </c>
      <c r="FJ40">
        <v>94.41</v>
      </c>
      <c r="FK40" s="1">
        <v>35905</v>
      </c>
      <c r="FL40">
        <v>94.41</v>
      </c>
      <c r="FM40" s="1">
        <v>35997</v>
      </c>
      <c r="FN40">
        <v>94.51</v>
      </c>
      <c r="FO40" s="1">
        <v>36081</v>
      </c>
      <c r="FP40">
        <v>95.58</v>
      </c>
      <c r="FQ40" s="1">
        <v>36115</v>
      </c>
      <c r="FR40">
        <v>95.4</v>
      </c>
      <c r="FS40" s="1">
        <v>36214</v>
      </c>
      <c r="FT40">
        <v>95.1</v>
      </c>
      <c r="FU40" s="1">
        <v>36217</v>
      </c>
      <c r="FV40">
        <v>94.86</v>
      </c>
      <c r="FW40" s="1">
        <v>36214</v>
      </c>
      <c r="FX40">
        <v>95.03</v>
      </c>
      <c r="FY40" s="1">
        <v>36217</v>
      </c>
      <c r="FZ40">
        <v>94.83</v>
      </c>
      <c r="GA40" s="1">
        <v>36371</v>
      </c>
      <c r="GB40">
        <v>94.5</v>
      </c>
      <c r="GC40" s="1">
        <v>36465</v>
      </c>
      <c r="GD40">
        <v>94.405000000000001</v>
      </c>
      <c r="GE40" s="1">
        <v>36539</v>
      </c>
      <c r="GF40">
        <v>93.825000000000003</v>
      </c>
      <c r="GG40" s="1">
        <v>36539</v>
      </c>
      <c r="GH40">
        <v>93.91</v>
      </c>
      <c r="GI40" s="1">
        <v>36606</v>
      </c>
      <c r="GJ40">
        <v>93.58</v>
      </c>
      <c r="GK40" s="1">
        <v>36647</v>
      </c>
      <c r="GL40">
        <v>93.004999999999995</v>
      </c>
      <c r="GM40" s="1">
        <v>36647</v>
      </c>
      <c r="GN40">
        <v>93.15</v>
      </c>
      <c r="GO40" s="1">
        <v>36606</v>
      </c>
      <c r="GP40">
        <v>93.47</v>
      </c>
      <c r="GQ40" s="1">
        <v>36766</v>
      </c>
      <c r="GR40">
        <v>93.41</v>
      </c>
      <c r="GS40" s="1">
        <v>36697</v>
      </c>
      <c r="GT40">
        <v>93.08</v>
      </c>
      <c r="GU40" s="1">
        <v>36766</v>
      </c>
      <c r="GV40">
        <v>93.41</v>
      </c>
      <c r="GW40" s="1">
        <v>36915</v>
      </c>
      <c r="GX40">
        <v>95.02</v>
      </c>
      <c r="GY40" s="1">
        <v>36921</v>
      </c>
      <c r="GZ40">
        <v>95.1</v>
      </c>
      <c r="HA40" s="1">
        <v>36922</v>
      </c>
      <c r="HB40">
        <v>95.24</v>
      </c>
      <c r="HC40" s="1">
        <v>36984</v>
      </c>
      <c r="HD40">
        <v>95.79</v>
      </c>
      <c r="HE40" s="1">
        <v>37061</v>
      </c>
      <c r="HF40">
        <v>96.48</v>
      </c>
      <c r="HG40" s="1">
        <v>37112</v>
      </c>
      <c r="HH40">
        <v>96.704999999999998</v>
      </c>
      <c r="HI40" s="1">
        <v>37112</v>
      </c>
      <c r="HJ40">
        <v>96.67</v>
      </c>
      <c r="HK40" s="1">
        <v>37099</v>
      </c>
      <c r="HL40">
        <v>96.43</v>
      </c>
      <c r="HM40" s="1">
        <v>37099</v>
      </c>
      <c r="HN40">
        <v>96.355000000000004</v>
      </c>
      <c r="HO40" s="1">
        <v>37188</v>
      </c>
      <c r="HP40">
        <v>97.724999999999994</v>
      </c>
      <c r="HQ40" s="1">
        <v>37306</v>
      </c>
      <c r="HR40">
        <v>97.885000000000005</v>
      </c>
      <c r="HS40" s="1">
        <v>37307</v>
      </c>
      <c r="HT40">
        <v>97.75</v>
      </c>
      <c r="HU40" s="1">
        <v>37347</v>
      </c>
      <c r="HV40">
        <v>96.814999999999998</v>
      </c>
      <c r="HW40" s="1">
        <v>37348</v>
      </c>
      <c r="HX40">
        <v>96.715000000000003</v>
      </c>
      <c r="HY40" s="1">
        <v>37126</v>
      </c>
      <c r="HZ40">
        <v>93.424999999999997</v>
      </c>
      <c r="IA40" s="1">
        <v>37494</v>
      </c>
      <c r="IB40">
        <v>98.314999999999998</v>
      </c>
      <c r="IC40" s="1">
        <v>37475</v>
      </c>
      <c r="ID40">
        <v>98.42</v>
      </c>
      <c r="IE40" s="1">
        <v>37314</v>
      </c>
      <c r="IF40">
        <v>93.424999999999997</v>
      </c>
      <c r="IG40" s="1">
        <v>37608</v>
      </c>
      <c r="IH40">
        <v>98.734999999999999</v>
      </c>
      <c r="II40" s="1">
        <v>37342</v>
      </c>
      <c r="IJ40">
        <v>93.424999999999997</v>
      </c>
      <c r="IK40" s="1">
        <v>37398</v>
      </c>
      <c r="IL40">
        <v>93.424999999999997</v>
      </c>
      <c r="IM40" s="1">
        <v>37431</v>
      </c>
      <c r="IN40">
        <v>93.424999999999997</v>
      </c>
      <c r="IO40" s="1">
        <v>37462</v>
      </c>
      <c r="IP40">
        <v>93.424999999999997</v>
      </c>
      <c r="IQ40" s="1">
        <v>37810</v>
      </c>
      <c r="IR40">
        <v>98.97</v>
      </c>
      <c r="IS40" s="1">
        <v>37818</v>
      </c>
      <c r="IT40">
        <v>98.924999999999997</v>
      </c>
      <c r="IU40" s="1">
        <v>37855</v>
      </c>
      <c r="IV40">
        <v>98.48</v>
      </c>
      <c r="IW40" s="1">
        <v>37679</v>
      </c>
      <c r="IX40">
        <v>93.424999999999997</v>
      </c>
      <c r="IY40" s="1">
        <v>37979</v>
      </c>
      <c r="IZ40">
        <v>98.55</v>
      </c>
      <c r="JA40" s="1">
        <v>38054</v>
      </c>
      <c r="JB40">
        <v>98.8</v>
      </c>
      <c r="JC40" s="1">
        <v>38055</v>
      </c>
      <c r="JD40">
        <v>98.71</v>
      </c>
      <c r="JE40" s="1">
        <v>38063</v>
      </c>
      <c r="JF40">
        <v>98.385000000000005</v>
      </c>
      <c r="JG40" s="1">
        <v>38064</v>
      </c>
      <c r="JH40">
        <v>98.385000000000005</v>
      </c>
      <c r="JI40" s="1">
        <v>38064</v>
      </c>
      <c r="JJ40">
        <v>98.385000000000005</v>
      </c>
      <c r="JK40" s="1">
        <v>38064</v>
      </c>
      <c r="JL40">
        <v>98.385000000000005</v>
      </c>
      <c r="JM40" s="1">
        <v>38064</v>
      </c>
      <c r="JN40">
        <v>98.385000000000005</v>
      </c>
      <c r="JO40" s="1">
        <v>38064</v>
      </c>
      <c r="JP40">
        <v>98.385000000000005</v>
      </c>
      <c r="JQ40" s="1">
        <v>38064</v>
      </c>
      <c r="JR40">
        <v>98.385000000000005</v>
      </c>
      <c r="JS40" s="1">
        <v>38064</v>
      </c>
      <c r="JT40">
        <v>98.385000000000005</v>
      </c>
      <c r="JU40" s="1">
        <v>38100</v>
      </c>
      <c r="JV40">
        <v>98.034999999999997</v>
      </c>
      <c r="JW40" s="1">
        <v>38132</v>
      </c>
      <c r="JX40">
        <v>97.594999999999999</v>
      </c>
      <c r="JY40" s="1">
        <v>38384</v>
      </c>
      <c r="JZ40">
        <v>96.504999999999995</v>
      </c>
      <c r="KA40" s="1">
        <v>38223</v>
      </c>
      <c r="KB40">
        <v>96.965000000000003</v>
      </c>
      <c r="KC40" s="1">
        <v>38287</v>
      </c>
      <c r="KD40">
        <v>96.91</v>
      </c>
      <c r="KE40" s="1">
        <v>38377</v>
      </c>
      <c r="KF40">
        <v>96.534999999999997</v>
      </c>
      <c r="KG40" s="1">
        <v>38317</v>
      </c>
      <c r="KH40">
        <v>96.89</v>
      </c>
      <c r="KI40" s="1">
        <v>38408</v>
      </c>
      <c r="KJ40">
        <v>96.29</v>
      </c>
      <c r="KK40" s="1">
        <v>38497</v>
      </c>
      <c r="KL40">
        <v>96.08</v>
      </c>
      <c r="KM40" s="1">
        <v>38439</v>
      </c>
      <c r="KN40">
        <v>96.1</v>
      </c>
      <c r="KO40" s="1">
        <v>38526</v>
      </c>
      <c r="KP40">
        <v>96.08</v>
      </c>
      <c r="KQ40" s="1">
        <v>38589</v>
      </c>
      <c r="KR40">
        <v>95.625</v>
      </c>
      <c r="KS40" s="1">
        <v>38651</v>
      </c>
      <c r="KT40">
        <v>95.305000000000007</v>
      </c>
      <c r="KU40" s="1">
        <v>38743</v>
      </c>
      <c r="KV40">
        <v>95.24</v>
      </c>
      <c r="KW40" s="1">
        <v>38681</v>
      </c>
      <c r="KX40">
        <v>95.37</v>
      </c>
      <c r="KY40" s="1">
        <v>38775</v>
      </c>
      <c r="KZ40">
        <v>95.05</v>
      </c>
      <c r="LA40" s="1">
        <v>38845</v>
      </c>
      <c r="LB40">
        <v>94.77</v>
      </c>
      <c r="LC40" s="1">
        <v>38863</v>
      </c>
      <c r="LD40">
        <v>94.8</v>
      </c>
      <c r="LE40" s="1">
        <v>38891</v>
      </c>
      <c r="LF40">
        <v>94.525000000000006</v>
      </c>
      <c r="LG40" s="1">
        <v>38985</v>
      </c>
      <c r="LH40">
        <v>95.194999999999993</v>
      </c>
      <c r="LI40" s="1">
        <v>38954</v>
      </c>
      <c r="LJ40">
        <v>94.92</v>
      </c>
      <c r="LK40" s="1">
        <v>39043</v>
      </c>
      <c r="LL40">
        <v>95.3</v>
      </c>
      <c r="LM40" s="1">
        <v>39111</v>
      </c>
      <c r="LN40">
        <v>94.94</v>
      </c>
      <c r="LO40" s="1">
        <v>39139</v>
      </c>
      <c r="LP40">
        <v>95.15</v>
      </c>
      <c r="LQ40" s="1">
        <v>39169</v>
      </c>
      <c r="LR40">
        <v>95.355000000000004</v>
      </c>
      <c r="LS40" s="1">
        <v>39255</v>
      </c>
      <c r="LT40">
        <v>94.88</v>
      </c>
      <c r="LU40" s="1">
        <v>39317</v>
      </c>
      <c r="LV40">
        <v>95.49</v>
      </c>
      <c r="LW40" s="1">
        <v>39349</v>
      </c>
      <c r="LX40">
        <v>95.724999999999994</v>
      </c>
      <c r="LY40" s="1">
        <v>39475</v>
      </c>
      <c r="LZ40">
        <v>97.76</v>
      </c>
      <c r="MA40" s="1">
        <v>39409</v>
      </c>
      <c r="MB40">
        <v>96.62</v>
      </c>
      <c r="MC40" s="1">
        <v>39504</v>
      </c>
      <c r="MD40">
        <v>97.57</v>
      </c>
      <c r="ME40" s="1">
        <v>39562</v>
      </c>
      <c r="MF40">
        <v>97.094999999999999</v>
      </c>
      <c r="MG40" s="1">
        <v>39590</v>
      </c>
      <c r="MH40">
        <v>96.825000000000003</v>
      </c>
      <c r="MI40" s="1">
        <v>39623</v>
      </c>
      <c r="MJ40">
        <v>96.474999999999994</v>
      </c>
      <c r="MK40" s="1">
        <v>39682</v>
      </c>
      <c r="ML40">
        <v>96.51</v>
      </c>
      <c r="MM40" s="1">
        <v>39715</v>
      </c>
      <c r="MN40">
        <v>96.78</v>
      </c>
      <c r="MO40" s="1">
        <v>39773</v>
      </c>
      <c r="MP40">
        <v>98.185000000000002</v>
      </c>
      <c r="MQ40" s="1">
        <v>39839</v>
      </c>
      <c r="MR40">
        <v>98.394999999999996</v>
      </c>
      <c r="MS40" s="1">
        <v>39870</v>
      </c>
      <c r="MT40">
        <v>98.25</v>
      </c>
      <c r="MU40" s="1">
        <v>39927</v>
      </c>
      <c r="MV40">
        <v>98.394999999999996</v>
      </c>
      <c r="MW40" s="1">
        <v>39960</v>
      </c>
      <c r="MX40">
        <v>98.19</v>
      </c>
      <c r="MY40" s="1">
        <v>39988</v>
      </c>
      <c r="MZ40">
        <v>97.6</v>
      </c>
      <c r="NA40" s="1">
        <v>40049</v>
      </c>
      <c r="NB40">
        <v>97.644999999999996</v>
      </c>
      <c r="NC40" s="1">
        <v>40080</v>
      </c>
      <c r="ND40">
        <v>97.864999999999995</v>
      </c>
      <c r="NE40" s="1">
        <v>40140</v>
      </c>
      <c r="NF40">
        <v>98.1</v>
      </c>
      <c r="NG40" s="1">
        <v>40204</v>
      </c>
      <c r="NH40">
        <v>98.04</v>
      </c>
      <c r="NI40" s="1">
        <v>40235</v>
      </c>
      <c r="NJ40">
        <v>98.245000000000005</v>
      </c>
      <c r="NK40" s="1">
        <v>40289</v>
      </c>
      <c r="NL40">
        <v>98.015000000000001</v>
      </c>
      <c r="NM40" s="1">
        <v>40322</v>
      </c>
      <c r="NN40">
        <v>98.674999999999997</v>
      </c>
      <c r="NO40" s="1">
        <v>40353</v>
      </c>
      <c r="NP40">
        <v>98.89</v>
      </c>
      <c r="NQ40" s="1">
        <v>40414</v>
      </c>
      <c r="NR40">
        <v>99.234999999999999</v>
      </c>
      <c r="NS40" s="1">
        <v>40444</v>
      </c>
      <c r="NT40">
        <v>99.295000000000002</v>
      </c>
      <c r="NU40" s="1">
        <v>40505</v>
      </c>
      <c r="NV40">
        <v>99.34</v>
      </c>
      <c r="NW40" s="1">
        <v>40568</v>
      </c>
      <c r="NX40">
        <v>98.814999999999998</v>
      </c>
      <c r="NY40" s="1">
        <v>40599</v>
      </c>
      <c r="NZ40">
        <v>98.5</v>
      </c>
      <c r="OA40" s="1">
        <v>40653</v>
      </c>
      <c r="OB40">
        <v>98.41</v>
      </c>
      <c r="OC40" s="1">
        <v>40627</v>
      </c>
      <c r="OD40">
        <v>98.504999999999995</v>
      </c>
      <c r="OE40" s="1">
        <v>40653</v>
      </c>
      <c r="OF40">
        <v>98.32</v>
      </c>
      <c r="OG40" s="1">
        <v>40653</v>
      </c>
      <c r="OH40">
        <v>98.135000000000005</v>
      </c>
      <c r="OI40" s="1">
        <v>40653</v>
      </c>
      <c r="OJ40">
        <v>97.94</v>
      </c>
      <c r="OK40" s="1">
        <v>40653</v>
      </c>
      <c r="OL40">
        <v>97.844999999999999</v>
      </c>
      <c r="OM40" s="1">
        <v>40653</v>
      </c>
      <c r="ON40">
        <v>97.765000000000001</v>
      </c>
      <c r="OO40" s="1">
        <v>40653</v>
      </c>
      <c r="OP40">
        <v>97.594999999999999</v>
      </c>
      <c r="OQ40" s="1">
        <v>40653</v>
      </c>
      <c r="OR40">
        <v>97.525000000000006</v>
      </c>
      <c r="OS40" s="1">
        <v>40717</v>
      </c>
      <c r="OT40">
        <v>98.31</v>
      </c>
      <c r="OU40" s="1">
        <v>40688</v>
      </c>
      <c r="OV40">
        <v>97.85</v>
      </c>
      <c r="OW40" s="1">
        <v>40779</v>
      </c>
      <c r="OX40">
        <v>99.13</v>
      </c>
      <c r="OY40" s="1">
        <v>40808</v>
      </c>
      <c r="OZ40">
        <v>99.355000000000004</v>
      </c>
      <c r="PA40" s="1">
        <v>40870</v>
      </c>
      <c r="PB40">
        <v>99.224999999999994</v>
      </c>
      <c r="PC40" s="1">
        <v>40966</v>
      </c>
      <c r="PD40">
        <v>99.295000000000002</v>
      </c>
      <c r="PE40" s="1">
        <v>40900</v>
      </c>
      <c r="PF40">
        <v>99.174999999999997</v>
      </c>
      <c r="PG40" s="1">
        <v>40994</v>
      </c>
      <c r="PH40">
        <v>98.98</v>
      </c>
      <c r="PI40" s="1">
        <v>41052</v>
      </c>
      <c r="PJ40">
        <v>99.375</v>
      </c>
      <c r="PK40" s="1">
        <v>41082</v>
      </c>
      <c r="PL40">
        <v>99.394999999999996</v>
      </c>
      <c r="PM40" s="1">
        <v>41144</v>
      </c>
      <c r="PN40">
        <v>99.48</v>
      </c>
      <c r="PO40" s="1">
        <v>41176</v>
      </c>
      <c r="PP40">
        <v>99.56</v>
      </c>
      <c r="PQ40" s="1">
        <v>41234</v>
      </c>
      <c r="PR40">
        <v>99.53</v>
      </c>
      <c r="PS40" s="1">
        <v>41269</v>
      </c>
      <c r="PT40">
        <v>99.44</v>
      </c>
      <c r="PU40" s="1">
        <v>41331</v>
      </c>
      <c r="PV40">
        <v>99.39</v>
      </c>
      <c r="PW40" s="1">
        <v>41360</v>
      </c>
      <c r="PX40">
        <v>99.4</v>
      </c>
      <c r="PY40" s="1">
        <v>41416</v>
      </c>
      <c r="PZ40">
        <v>99.224999999999994</v>
      </c>
      <c r="QA40" s="1">
        <v>41446</v>
      </c>
      <c r="QB40">
        <v>98.54</v>
      </c>
      <c r="QC40" s="1">
        <v>41507</v>
      </c>
      <c r="QD40">
        <v>98.27</v>
      </c>
      <c r="QE40" s="1">
        <v>41540</v>
      </c>
      <c r="QF40">
        <v>98.46</v>
      </c>
      <c r="QG40" s="1">
        <v>41598</v>
      </c>
      <c r="QH40">
        <v>98.84</v>
      </c>
      <c r="QI40" s="1">
        <v>41632</v>
      </c>
      <c r="QJ40">
        <v>98.254999999999995</v>
      </c>
      <c r="QK40" s="1">
        <v>41695</v>
      </c>
      <c r="QL40">
        <v>98.405000000000001</v>
      </c>
      <c r="QM40" s="1">
        <v>41752</v>
      </c>
      <c r="QN40">
        <v>97.915000000000006</v>
      </c>
    </row>
    <row r="41" spans="1:456">
      <c r="A41" s="1">
        <v>32566</v>
      </c>
      <c r="B41">
        <v>89.73</v>
      </c>
      <c r="C41" s="1">
        <v>32682</v>
      </c>
      <c r="D41">
        <v>91.22</v>
      </c>
      <c r="E41" s="1">
        <v>32714</v>
      </c>
      <c r="F41">
        <v>91.68</v>
      </c>
      <c r="G41" s="1">
        <v>32799</v>
      </c>
      <c r="H41">
        <v>91.73</v>
      </c>
      <c r="I41" s="1">
        <v>32828</v>
      </c>
      <c r="J41">
        <v>91.9</v>
      </c>
      <c r="K41" s="1">
        <v>32813</v>
      </c>
      <c r="L41">
        <v>91.96</v>
      </c>
      <c r="M41" s="1">
        <v>32930</v>
      </c>
      <c r="N41">
        <v>91.79</v>
      </c>
      <c r="O41" s="1">
        <v>32931</v>
      </c>
      <c r="P41">
        <v>91.82</v>
      </c>
      <c r="Q41" s="1">
        <v>32997</v>
      </c>
      <c r="R41">
        <v>91.51</v>
      </c>
      <c r="S41" s="1">
        <v>33080</v>
      </c>
      <c r="T41">
        <v>92.14</v>
      </c>
      <c r="U41" s="1">
        <v>33086</v>
      </c>
      <c r="V41">
        <v>92.29</v>
      </c>
      <c r="W41" s="1">
        <v>33156</v>
      </c>
      <c r="X41">
        <v>92.23</v>
      </c>
      <c r="Y41" s="1">
        <v>33191</v>
      </c>
      <c r="Z41">
        <v>92.53</v>
      </c>
      <c r="AA41" s="1">
        <v>33227</v>
      </c>
      <c r="AB41">
        <v>93.06</v>
      </c>
      <c r="AC41" s="1">
        <v>33260</v>
      </c>
      <c r="AD41">
        <v>93.51</v>
      </c>
      <c r="AE41" s="1">
        <v>33260</v>
      </c>
      <c r="AF41">
        <v>93.51</v>
      </c>
      <c r="AG41" s="1">
        <v>33266</v>
      </c>
      <c r="AH41">
        <v>93.51</v>
      </c>
      <c r="AI41" s="1">
        <v>33329</v>
      </c>
      <c r="AJ41">
        <v>93.88</v>
      </c>
      <c r="AK41" s="1">
        <v>33329</v>
      </c>
      <c r="AL41">
        <v>93.78</v>
      </c>
      <c r="AM41" s="1">
        <v>33387</v>
      </c>
      <c r="AN41">
        <v>94.13</v>
      </c>
      <c r="AO41" s="1">
        <v>33414</v>
      </c>
      <c r="AP41">
        <v>93.8</v>
      </c>
      <c r="AQ41" s="1">
        <v>33338</v>
      </c>
      <c r="AR41">
        <v>93.56</v>
      </c>
      <c r="AS41" s="1">
        <v>33477</v>
      </c>
      <c r="AT41">
        <v>94.36</v>
      </c>
      <c r="AU41" s="1">
        <v>33506</v>
      </c>
      <c r="AV41">
        <v>94.73</v>
      </c>
      <c r="AW41" s="1">
        <v>33518</v>
      </c>
      <c r="AX41">
        <v>94.82</v>
      </c>
      <c r="AY41" s="1">
        <v>33554</v>
      </c>
      <c r="AZ41">
        <v>95.2</v>
      </c>
      <c r="BA41" s="1">
        <v>33553</v>
      </c>
      <c r="BB41">
        <v>95.18</v>
      </c>
      <c r="BC41" s="1">
        <v>33655</v>
      </c>
      <c r="BD41">
        <v>95.76</v>
      </c>
      <c r="BE41" s="1">
        <v>33660</v>
      </c>
      <c r="BF41">
        <v>95.8</v>
      </c>
      <c r="BG41" s="1">
        <v>33665</v>
      </c>
      <c r="BH41">
        <v>95.45</v>
      </c>
      <c r="BI41" s="1">
        <v>33675</v>
      </c>
      <c r="BJ41">
        <v>95.09</v>
      </c>
      <c r="BK41" s="1">
        <v>33721</v>
      </c>
      <c r="BL41">
        <v>95.47</v>
      </c>
      <c r="BM41" s="1">
        <v>33771</v>
      </c>
      <c r="BN41">
        <v>95.54</v>
      </c>
      <c r="BO41" s="1">
        <v>33798</v>
      </c>
      <c r="BP41">
        <v>96.33</v>
      </c>
      <c r="BQ41" s="1">
        <v>33871</v>
      </c>
      <c r="BR41">
        <v>97.02</v>
      </c>
      <c r="BS41" s="1">
        <v>33933</v>
      </c>
      <c r="BT41">
        <v>96.45</v>
      </c>
      <c r="BU41" s="1">
        <v>33989</v>
      </c>
      <c r="BV41">
        <v>96.59</v>
      </c>
      <c r="BW41" s="1">
        <v>34080</v>
      </c>
      <c r="BX41">
        <v>96.92</v>
      </c>
      <c r="BY41" s="1">
        <v>33921</v>
      </c>
      <c r="BZ41">
        <v>96.45</v>
      </c>
      <c r="CA41" s="1">
        <v>34087</v>
      </c>
      <c r="CB41">
        <v>96.83</v>
      </c>
      <c r="CC41" s="1">
        <v>34124</v>
      </c>
      <c r="CD41">
        <v>96.37</v>
      </c>
      <c r="CE41" s="1">
        <v>34172</v>
      </c>
      <c r="CF41">
        <v>96.42</v>
      </c>
      <c r="CG41" s="1">
        <v>34297</v>
      </c>
      <c r="CH41">
        <v>96.74</v>
      </c>
      <c r="CI41" s="1">
        <v>34390</v>
      </c>
      <c r="CJ41">
        <v>96.34</v>
      </c>
      <c r="CK41" s="1">
        <v>34390</v>
      </c>
      <c r="CL41">
        <v>96.22</v>
      </c>
      <c r="CM41" s="1">
        <v>34390</v>
      </c>
      <c r="CN41">
        <v>96.14</v>
      </c>
      <c r="CO41" s="1">
        <v>34395</v>
      </c>
      <c r="CP41">
        <v>95.98</v>
      </c>
      <c r="CQ41" s="1">
        <v>34472</v>
      </c>
      <c r="CR41">
        <v>94.8</v>
      </c>
      <c r="CS41" s="1">
        <v>34472</v>
      </c>
      <c r="CT41">
        <v>95.01</v>
      </c>
      <c r="CU41" s="1">
        <v>34600</v>
      </c>
      <c r="CV41">
        <v>94.3</v>
      </c>
      <c r="CW41" s="1">
        <v>34393</v>
      </c>
      <c r="CX41">
        <v>95.4</v>
      </c>
      <c r="CY41" s="1">
        <v>34600</v>
      </c>
      <c r="CZ41">
        <v>93.93</v>
      </c>
      <c r="DA41" s="1">
        <v>34600</v>
      </c>
      <c r="DB41">
        <v>94.16</v>
      </c>
      <c r="DC41" s="1">
        <v>34653</v>
      </c>
      <c r="DD41">
        <v>93.27</v>
      </c>
      <c r="DE41" s="1">
        <v>34736</v>
      </c>
      <c r="DF41">
        <v>93.13</v>
      </c>
      <c r="DG41" s="1">
        <v>34862</v>
      </c>
      <c r="DH41">
        <v>94.26</v>
      </c>
      <c r="DI41" s="1">
        <v>34864</v>
      </c>
      <c r="DJ41">
        <v>94.53</v>
      </c>
      <c r="DK41" s="1">
        <v>34900</v>
      </c>
      <c r="DL41">
        <v>94.32</v>
      </c>
      <c r="DM41" s="1">
        <v>35016</v>
      </c>
      <c r="DN41">
        <v>94.65</v>
      </c>
      <c r="DO41" s="1">
        <v>35219</v>
      </c>
      <c r="DP41">
        <v>93.99</v>
      </c>
      <c r="DQ41" s="1">
        <v>34985</v>
      </c>
      <c r="DR41">
        <v>94.52</v>
      </c>
      <c r="DS41" s="1">
        <v>35016</v>
      </c>
      <c r="DT41">
        <v>94.78</v>
      </c>
      <c r="DU41" s="1">
        <v>35016</v>
      </c>
      <c r="DV41">
        <v>94.79</v>
      </c>
      <c r="DW41" s="1">
        <v>35124</v>
      </c>
      <c r="DX41">
        <v>94.91</v>
      </c>
      <c r="DY41" s="1">
        <v>35149</v>
      </c>
      <c r="DZ41">
        <v>94.63</v>
      </c>
      <c r="EA41" s="1">
        <v>35146</v>
      </c>
      <c r="EB41">
        <v>94.54</v>
      </c>
      <c r="EC41" s="1">
        <v>35149</v>
      </c>
      <c r="ED41">
        <v>94.57</v>
      </c>
      <c r="EE41" s="1">
        <v>35219</v>
      </c>
      <c r="EF41">
        <v>93.91</v>
      </c>
      <c r="EG41" s="1">
        <v>35362</v>
      </c>
      <c r="EH41">
        <v>94.43</v>
      </c>
      <c r="EI41" s="1">
        <v>35417</v>
      </c>
      <c r="EJ41">
        <v>94.5</v>
      </c>
      <c r="EK41" s="1">
        <v>35433</v>
      </c>
      <c r="EL41">
        <v>94.35</v>
      </c>
      <c r="EM41" s="1">
        <v>35549</v>
      </c>
      <c r="EN41">
        <v>94.03</v>
      </c>
      <c r="EO41" s="1">
        <v>35522</v>
      </c>
      <c r="EP41">
        <v>93.96</v>
      </c>
      <c r="EQ41" s="1">
        <v>35549</v>
      </c>
      <c r="ER41">
        <v>93.96</v>
      </c>
      <c r="ES41" s="1">
        <v>35634</v>
      </c>
      <c r="ET41">
        <v>94.33</v>
      </c>
      <c r="EU41" s="1">
        <v>35634</v>
      </c>
      <c r="EV41">
        <v>94.3</v>
      </c>
      <c r="EW41" s="1">
        <v>35767</v>
      </c>
      <c r="EX41">
        <v>94.33</v>
      </c>
      <c r="EY41" s="1">
        <v>35768</v>
      </c>
      <c r="EZ41">
        <v>94.32</v>
      </c>
      <c r="FA41" s="1">
        <v>35825</v>
      </c>
      <c r="FB41">
        <v>94.67</v>
      </c>
      <c r="FC41" s="1">
        <v>35905</v>
      </c>
      <c r="FD41">
        <v>94.44</v>
      </c>
      <c r="FE41" s="1">
        <v>35906</v>
      </c>
      <c r="FF41">
        <v>94.39</v>
      </c>
      <c r="FG41" s="1">
        <v>35906</v>
      </c>
      <c r="FH41">
        <v>94.39</v>
      </c>
      <c r="FI41" s="1">
        <v>35906</v>
      </c>
      <c r="FJ41">
        <v>94.38</v>
      </c>
      <c r="FK41" s="1">
        <v>35906</v>
      </c>
      <c r="FL41">
        <v>94.38</v>
      </c>
      <c r="FM41" s="1">
        <v>35998</v>
      </c>
      <c r="FN41">
        <v>94.51</v>
      </c>
      <c r="FO41" s="1">
        <v>36082</v>
      </c>
      <c r="FP41">
        <v>95.63</v>
      </c>
      <c r="FQ41" s="1">
        <v>36116</v>
      </c>
      <c r="FR41">
        <v>95.42</v>
      </c>
      <c r="FS41" s="1">
        <v>36215</v>
      </c>
      <c r="FT41">
        <v>95.06</v>
      </c>
      <c r="FU41" s="1">
        <v>36220</v>
      </c>
      <c r="FV41">
        <v>94.78</v>
      </c>
      <c r="FW41" s="1">
        <v>36215</v>
      </c>
      <c r="FX41">
        <v>95.01</v>
      </c>
      <c r="FY41" s="1">
        <v>36220</v>
      </c>
      <c r="FZ41">
        <v>94.75</v>
      </c>
      <c r="GA41" s="1">
        <v>36374</v>
      </c>
      <c r="GB41">
        <v>94.45</v>
      </c>
      <c r="GC41" s="1">
        <v>36466</v>
      </c>
      <c r="GD41">
        <v>94.42</v>
      </c>
      <c r="GE41" s="1">
        <v>36543</v>
      </c>
      <c r="GF41">
        <v>93.82</v>
      </c>
      <c r="GG41" s="1">
        <v>36543</v>
      </c>
      <c r="GH41">
        <v>93.91</v>
      </c>
      <c r="GI41" s="1">
        <v>36607</v>
      </c>
      <c r="GJ41">
        <v>93.59</v>
      </c>
      <c r="GK41" s="1">
        <v>36648</v>
      </c>
      <c r="GL41">
        <v>92.965000000000003</v>
      </c>
      <c r="GM41" s="1">
        <v>36648</v>
      </c>
      <c r="GN41">
        <v>93.11</v>
      </c>
      <c r="GO41" s="1">
        <v>36607</v>
      </c>
      <c r="GP41">
        <v>93.48</v>
      </c>
      <c r="GQ41" s="1">
        <v>36767</v>
      </c>
      <c r="GR41">
        <v>93.37</v>
      </c>
      <c r="GS41" s="1">
        <v>36698</v>
      </c>
      <c r="GT41">
        <v>93.034999999999997</v>
      </c>
      <c r="GU41" s="1">
        <v>36767</v>
      </c>
      <c r="GV41">
        <v>93.37</v>
      </c>
      <c r="GW41" s="1">
        <v>36916</v>
      </c>
      <c r="GX41">
        <v>95.025000000000006</v>
      </c>
      <c r="GY41" s="1">
        <v>36922</v>
      </c>
      <c r="GZ41">
        <v>95.15</v>
      </c>
      <c r="HA41" s="1">
        <v>36923</v>
      </c>
      <c r="HB41">
        <v>95.28</v>
      </c>
      <c r="HC41" s="1">
        <v>36985</v>
      </c>
      <c r="HD41">
        <v>95.85</v>
      </c>
      <c r="HE41" s="1">
        <v>37062</v>
      </c>
      <c r="HF41">
        <v>96.49</v>
      </c>
      <c r="HG41" s="1">
        <v>37113</v>
      </c>
      <c r="HH41">
        <v>96.734999999999999</v>
      </c>
      <c r="HI41" s="1">
        <v>37113</v>
      </c>
      <c r="HJ41">
        <v>96.69</v>
      </c>
      <c r="HK41" s="1">
        <v>37102</v>
      </c>
      <c r="HL41">
        <v>96.465000000000003</v>
      </c>
      <c r="HM41" s="1">
        <v>37102</v>
      </c>
      <c r="HN41">
        <v>96.39</v>
      </c>
      <c r="HO41" s="1">
        <v>37189</v>
      </c>
      <c r="HP41">
        <v>97.8</v>
      </c>
      <c r="HQ41" s="1">
        <v>37307</v>
      </c>
      <c r="HR41">
        <v>97.88</v>
      </c>
      <c r="HS41" s="1">
        <v>37308</v>
      </c>
      <c r="HT41">
        <v>97.75</v>
      </c>
      <c r="HU41" s="1">
        <v>37348</v>
      </c>
      <c r="HV41">
        <v>96.915000000000006</v>
      </c>
      <c r="HW41" s="1">
        <v>37349</v>
      </c>
      <c r="HX41">
        <v>96.784999999999997</v>
      </c>
      <c r="HY41" s="1">
        <v>37127</v>
      </c>
      <c r="HZ41">
        <v>93.424999999999997</v>
      </c>
      <c r="IA41" s="1">
        <v>37495</v>
      </c>
      <c r="IB41">
        <v>98.265000000000001</v>
      </c>
      <c r="IC41" s="1">
        <v>37476</v>
      </c>
      <c r="ID41">
        <v>98.35</v>
      </c>
      <c r="IE41" s="1">
        <v>37315</v>
      </c>
      <c r="IF41">
        <v>93.424999999999997</v>
      </c>
      <c r="IG41" s="1">
        <v>37609</v>
      </c>
      <c r="IH41">
        <v>98.775000000000006</v>
      </c>
      <c r="II41" s="1">
        <v>37343</v>
      </c>
      <c r="IJ41">
        <v>93.424999999999997</v>
      </c>
      <c r="IK41" s="1">
        <v>37399</v>
      </c>
      <c r="IL41">
        <v>93.424999999999997</v>
      </c>
      <c r="IM41" s="1">
        <v>37432</v>
      </c>
      <c r="IN41">
        <v>93.424999999999997</v>
      </c>
      <c r="IO41" s="1">
        <v>37463</v>
      </c>
      <c r="IP41">
        <v>93.424999999999997</v>
      </c>
      <c r="IQ41" s="1">
        <v>37811</v>
      </c>
      <c r="IR41">
        <v>98.984999999999999</v>
      </c>
      <c r="IS41" s="1">
        <v>37819</v>
      </c>
      <c r="IT41">
        <v>98.935000000000002</v>
      </c>
      <c r="IU41" s="1">
        <v>37858</v>
      </c>
      <c r="IV41">
        <v>98.454999999999998</v>
      </c>
      <c r="IW41" s="1">
        <v>37680</v>
      </c>
      <c r="IX41">
        <v>93.424999999999997</v>
      </c>
      <c r="IY41" s="1">
        <v>37981</v>
      </c>
      <c r="IZ41">
        <v>98.61</v>
      </c>
      <c r="JA41" s="1">
        <v>38055</v>
      </c>
      <c r="JB41">
        <v>98.795000000000002</v>
      </c>
      <c r="JC41" s="1">
        <v>38056</v>
      </c>
      <c r="JD41">
        <v>98.68</v>
      </c>
      <c r="JE41" s="1">
        <v>38064</v>
      </c>
      <c r="JF41">
        <v>98.385000000000005</v>
      </c>
      <c r="JG41" s="1">
        <v>38065</v>
      </c>
      <c r="JH41">
        <v>98.385000000000005</v>
      </c>
      <c r="JI41" s="1">
        <v>38065</v>
      </c>
      <c r="JJ41">
        <v>98.385000000000005</v>
      </c>
      <c r="JK41" s="1">
        <v>38065</v>
      </c>
      <c r="JL41">
        <v>98.385000000000005</v>
      </c>
      <c r="JM41" s="1">
        <v>38065</v>
      </c>
      <c r="JN41">
        <v>98.385000000000005</v>
      </c>
      <c r="JO41" s="1">
        <v>38065</v>
      </c>
      <c r="JP41">
        <v>98.385000000000005</v>
      </c>
      <c r="JQ41" s="1">
        <v>38065</v>
      </c>
      <c r="JR41">
        <v>98.385000000000005</v>
      </c>
      <c r="JS41" s="1">
        <v>38065</v>
      </c>
      <c r="JT41">
        <v>98.385000000000005</v>
      </c>
      <c r="JU41" s="1">
        <v>38103</v>
      </c>
      <c r="JV41">
        <v>97.974999999999994</v>
      </c>
      <c r="JW41" s="1">
        <v>38133</v>
      </c>
      <c r="JX41">
        <v>97.594999999999999</v>
      </c>
      <c r="JY41" s="1">
        <v>38385</v>
      </c>
      <c r="JZ41">
        <v>96.474999999999994</v>
      </c>
      <c r="KA41" s="1">
        <v>38224</v>
      </c>
      <c r="KB41">
        <v>96.965000000000003</v>
      </c>
      <c r="KC41" s="1">
        <v>38288</v>
      </c>
      <c r="KD41">
        <v>96.91</v>
      </c>
      <c r="KE41" s="1">
        <v>38378</v>
      </c>
      <c r="KF41">
        <v>96.53</v>
      </c>
      <c r="KG41" s="1">
        <v>38320</v>
      </c>
      <c r="KH41">
        <v>96.885000000000005</v>
      </c>
      <c r="KI41" s="1">
        <v>38411</v>
      </c>
      <c r="KJ41">
        <v>96.29</v>
      </c>
      <c r="KK41" s="1">
        <v>38498</v>
      </c>
      <c r="KL41">
        <v>96.08</v>
      </c>
      <c r="KM41" s="1">
        <v>38440</v>
      </c>
      <c r="KN41">
        <v>95.935000000000002</v>
      </c>
      <c r="KO41" s="1">
        <v>38527</v>
      </c>
      <c r="KP41">
        <v>96.08</v>
      </c>
      <c r="KQ41" s="1">
        <v>38590</v>
      </c>
      <c r="KR41">
        <v>95.62</v>
      </c>
      <c r="KS41" s="1">
        <v>38652</v>
      </c>
      <c r="KT41">
        <v>95.305000000000007</v>
      </c>
      <c r="KU41" s="1">
        <v>38744</v>
      </c>
      <c r="KV41">
        <v>95.25</v>
      </c>
      <c r="KW41" s="1">
        <v>38684</v>
      </c>
      <c r="KX41">
        <v>95.37</v>
      </c>
      <c r="KY41" s="1">
        <v>38776</v>
      </c>
      <c r="KZ41">
        <v>95.05</v>
      </c>
      <c r="LA41" s="1">
        <v>38846</v>
      </c>
      <c r="LB41">
        <v>94.78</v>
      </c>
      <c r="LC41" s="1">
        <v>38867</v>
      </c>
      <c r="LD41">
        <v>94.775000000000006</v>
      </c>
      <c r="LE41" s="1">
        <v>38894</v>
      </c>
      <c r="LF41">
        <v>94.515000000000001</v>
      </c>
      <c r="LG41" s="1">
        <v>38986</v>
      </c>
      <c r="LH41">
        <v>95.17</v>
      </c>
      <c r="LI41" s="1">
        <v>38957</v>
      </c>
      <c r="LJ41">
        <v>94.91</v>
      </c>
      <c r="LK41" s="1">
        <v>39045</v>
      </c>
      <c r="LL41">
        <v>95.314999999999998</v>
      </c>
      <c r="LM41" s="1">
        <v>39112</v>
      </c>
      <c r="LN41">
        <v>94.92</v>
      </c>
      <c r="LO41" s="1">
        <v>39140</v>
      </c>
      <c r="LP41">
        <v>95.344999999999999</v>
      </c>
      <c r="LQ41" s="1">
        <v>39170</v>
      </c>
      <c r="LR41">
        <v>95.325000000000003</v>
      </c>
      <c r="LS41" s="1">
        <v>39258</v>
      </c>
      <c r="LT41">
        <v>94.924999999999997</v>
      </c>
      <c r="LU41" s="1">
        <v>39318</v>
      </c>
      <c r="LV41">
        <v>95.39</v>
      </c>
      <c r="LW41" s="1">
        <v>39350</v>
      </c>
      <c r="LX41">
        <v>95.834999999999994</v>
      </c>
      <c r="LY41" s="1">
        <v>39476</v>
      </c>
      <c r="LZ41">
        <v>97.644999999999996</v>
      </c>
      <c r="MA41" s="1">
        <v>39412</v>
      </c>
      <c r="MB41">
        <v>96.82</v>
      </c>
      <c r="MC41" s="1">
        <v>39505</v>
      </c>
      <c r="MD41">
        <v>97.644999999999996</v>
      </c>
      <c r="ME41" s="1">
        <v>39563</v>
      </c>
      <c r="MF41">
        <v>97.07</v>
      </c>
      <c r="MG41" s="1">
        <v>39591</v>
      </c>
      <c r="MH41">
        <v>96.875</v>
      </c>
      <c r="MI41" s="1">
        <v>39624</v>
      </c>
      <c r="MJ41">
        <v>96.534999999999997</v>
      </c>
      <c r="MK41" s="1">
        <v>39685</v>
      </c>
      <c r="ML41">
        <v>96.61</v>
      </c>
      <c r="MM41" s="1">
        <v>39716</v>
      </c>
      <c r="MN41">
        <v>96.694999999999993</v>
      </c>
      <c r="MO41" s="1">
        <v>39776</v>
      </c>
      <c r="MP41">
        <v>98.11</v>
      </c>
      <c r="MQ41" s="1">
        <v>39840</v>
      </c>
      <c r="MR41">
        <v>98.47</v>
      </c>
      <c r="MS41" s="1">
        <v>39871</v>
      </c>
      <c r="MT41">
        <v>98.305000000000007</v>
      </c>
      <c r="MU41" s="1">
        <v>39930</v>
      </c>
      <c r="MV41">
        <v>98.385000000000005</v>
      </c>
      <c r="MW41" s="1">
        <v>39961</v>
      </c>
      <c r="MX41">
        <v>98.14</v>
      </c>
      <c r="MY41" s="1">
        <v>39989</v>
      </c>
      <c r="MZ41">
        <v>97.75</v>
      </c>
      <c r="NA41" s="1">
        <v>40050</v>
      </c>
      <c r="NB41">
        <v>97.68</v>
      </c>
      <c r="NC41" s="1">
        <v>40081</v>
      </c>
      <c r="ND41">
        <v>97.8</v>
      </c>
      <c r="NE41" s="1">
        <v>40141</v>
      </c>
      <c r="NF41">
        <v>98.174999999999997</v>
      </c>
      <c r="NG41" s="1">
        <v>40205</v>
      </c>
      <c r="NH41">
        <v>97.954999999999998</v>
      </c>
      <c r="NI41" s="1">
        <v>40238</v>
      </c>
      <c r="NJ41">
        <v>98.254999999999995</v>
      </c>
      <c r="NK41" s="1">
        <v>40290</v>
      </c>
      <c r="NL41">
        <v>98.004999999999995</v>
      </c>
      <c r="NM41" s="1">
        <v>40323</v>
      </c>
      <c r="NN41">
        <v>98.644999999999996</v>
      </c>
      <c r="NO41" s="1">
        <v>40354</v>
      </c>
      <c r="NP41">
        <v>98.87</v>
      </c>
      <c r="NQ41" s="1">
        <v>40415</v>
      </c>
      <c r="NR41">
        <v>99.215000000000003</v>
      </c>
      <c r="NS41" s="1">
        <v>40445</v>
      </c>
      <c r="NT41">
        <v>99.29</v>
      </c>
      <c r="NU41" s="1">
        <v>40506</v>
      </c>
      <c r="NV41">
        <v>99.19</v>
      </c>
      <c r="NW41" s="1">
        <v>40569</v>
      </c>
      <c r="NX41">
        <v>98.795000000000002</v>
      </c>
      <c r="NY41" s="1">
        <v>40602</v>
      </c>
      <c r="NZ41">
        <v>98.56</v>
      </c>
      <c r="OA41" s="1">
        <v>40654</v>
      </c>
      <c r="OB41">
        <v>98.415000000000006</v>
      </c>
      <c r="OC41" s="1">
        <v>40630</v>
      </c>
      <c r="OD41">
        <v>98.444999999999993</v>
      </c>
      <c r="OE41" s="1">
        <v>40654</v>
      </c>
      <c r="OF41">
        <v>98.32</v>
      </c>
      <c r="OG41" s="1">
        <v>40654</v>
      </c>
      <c r="OH41">
        <v>98.135000000000005</v>
      </c>
      <c r="OI41" s="1">
        <v>40654</v>
      </c>
      <c r="OJ41">
        <v>97.935000000000002</v>
      </c>
      <c r="OK41" s="1">
        <v>40654</v>
      </c>
      <c r="OL41">
        <v>97.84</v>
      </c>
      <c r="OM41" s="1">
        <v>40654</v>
      </c>
      <c r="ON41">
        <v>97.76</v>
      </c>
      <c r="OO41" s="1">
        <v>40654</v>
      </c>
      <c r="OP41">
        <v>97.584999999999994</v>
      </c>
      <c r="OQ41" s="1">
        <v>40654</v>
      </c>
      <c r="OR41">
        <v>97.51</v>
      </c>
      <c r="OS41" s="1">
        <v>40718</v>
      </c>
      <c r="OT41">
        <v>98.38</v>
      </c>
      <c r="OU41" s="1">
        <v>40689</v>
      </c>
      <c r="OV41">
        <v>97.95</v>
      </c>
      <c r="OW41" s="1">
        <v>40780</v>
      </c>
      <c r="OX41">
        <v>99.15</v>
      </c>
      <c r="OY41" s="1">
        <v>40809</v>
      </c>
      <c r="OZ41">
        <v>99.295000000000002</v>
      </c>
      <c r="PA41" s="1">
        <v>40872</v>
      </c>
      <c r="PB41">
        <v>99.215000000000003</v>
      </c>
      <c r="PC41" s="1">
        <v>40967</v>
      </c>
      <c r="PD41">
        <v>99.325000000000003</v>
      </c>
      <c r="PE41" s="1">
        <v>40904</v>
      </c>
      <c r="PF41">
        <v>99.16</v>
      </c>
      <c r="PG41" s="1">
        <v>40995</v>
      </c>
      <c r="PH41">
        <v>99.06</v>
      </c>
      <c r="PI41" s="1">
        <v>41053</v>
      </c>
      <c r="PJ41">
        <v>99.37</v>
      </c>
      <c r="PK41" s="1">
        <v>41085</v>
      </c>
      <c r="PL41">
        <v>99.41</v>
      </c>
      <c r="PM41" s="1">
        <v>41145</v>
      </c>
      <c r="PN41">
        <v>99.5</v>
      </c>
      <c r="PO41" s="1">
        <v>41177</v>
      </c>
      <c r="PP41">
        <v>99.555000000000007</v>
      </c>
      <c r="PQ41" s="1">
        <v>41236</v>
      </c>
      <c r="PR41">
        <v>99.52</v>
      </c>
      <c r="PS41" s="1">
        <v>41270</v>
      </c>
      <c r="PT41">
        <v>99.474999999999994</v>
      </c>
      <c r="PU41" s="1">
        <v>41332</v>
      </c>
      <c r="PV41">
        <v>99.39</v>
      </c>
      <c r="PW41" s="1">
        <v>41361</v>
      </c>
      <c r="PX41">
        <v>99.394999999999996</v>
      </c>
      <c r="PY41" s="1">
        <v>41417</v>
      </c>
      <c r="PZ41">
        <v>99.22</v>
      </c>
      <c r="QA41" s="1">
        <v>41449</v>
      </c>
      <c r="QB41">
        <v>98.555000000000007</v>
      </c>
      <c r="QC41" s="1">
        <v>41508</v>
      </c>
      <c r="QD41">
        <v>98.144999999999996</v>
      </c>
      <c r="QE41" s="1">
        <v>41541</v>
      </c>
      <c r="QF41">
        <v>98.534999999999997</v>
      </c>
      <c r="QG41" s="1">
        <v>41599</v>
      </c>
      <c r="QH41">
        <v>98.855000000000004</v>
      </c>
      <c r="QI41" s="1">
        <v>41634</v>
      </c>
      <c r="QJ41">
        <v>98.254999999999995</v>
      </c>
      <c r="QK41" s="1">
        <v>41696</v>
      </c>
      <c r="QL41">
        <v>98.45</v>
      </c>
      <c r="QM41" s="1">
        <v>41753</v>
      </c>
      <c r="QN41">
        <v>97.915000000000006</v>
      </c>
    </row>
    <row r="42" spans="1:456">
      <c r="A42" s="1">
        <v>32567</v>
      </c>
      <c r="B42">
        <v>89.73</v>
      </c>
      <c r="C42" s="1">
        <v>32685</v>
      </c>
      <c r="D42">
        <v>91.26</v>
      </c>
      <c r="E42" s="1">
        <v>32715</v>
      </c>
      <c r="F42">
        <v>91.75</v>
      </c>
      <c r="G42" s="1">
        <v>32800</v>
      </c>
      <c r="H42">
        <v>91.7</v>
      </c>
      <c r="I42" s="1">
        <v>32829</v>
      </c>
      <c r="J42">
        <v>91.9</v>
      </c>
      <c r="K42" s="1">
        <v>32814</v>
      </c>
      <c r="L42">
        <v>91.96</v>
      </c>
      <c r="M42" s="1">
        <v>32931</v>
      </c>
      <c r="N42">
        <v>91.8</v>
      </c>
      <c r="O42" s="1">
        <v>32932</v>
      </c>
      <c r="P42">
        <v>91.79</v>
      </c>
      <c r="Q42" s="1">
        <v>33000</v>
      </c>
      <c r="R42">
        <v>91.5</v>
      </c>
      <c r="S42" s="1">
        <v>33081</v>
      </c>
      <c r="T42">
        <v>92.17</v>
      </c>
      <c r="U42" s="1">
        <v>33087</v>
      </c>
      <c r="V42">
        <v>92.27</v>
      </c>
      <c r="W42" s="1">
        <v>33157</v>
      </c>
      <c r="X42">
        <v>92.23</v>
      </c>
      <c r="Y42" s="1">
        <v>33192</v>
      </c>
      <c r="Z42">
        <v>92.54</v>
      </c>
      <c r="AA42" s="1">
        <v>33228</v>
      </c>
      <c r="AB42">
        <v>93.05</v>
      </c>
      <c r="AC42" s="1">
        <v>33261</v>
      </c>
      <c r="AD42">
        <v>93.53</v>
      </c>
      <c r="AE42" s="1">
        <v>33261</v>
      </c>
      <c r="AF42">
        <v>93.55</v>
      </c>
      <c r="AG42" s="1">
        <v>33267</v>
      </c>
      <c r="AH42">
        <v>93.51</v>
      </c>
      <c r="AI42" s="1">
        <v>33330</v>
      </c>
      <c r="AJ42">
        <v>93.92</v>
      </c>
      <c r="AK42" s="1">
        <v>33330</v>
      </c>
      <c r="AL42">
        <v>93.82</v>
      </c>
      <c r="AM42" s="1">
        <v>33388</v>
      </c>
      <c r="AN42">
        <v>94.11</v>
      </c>
      <c r="AO42" s="1">
        <v>33415</v>
      </c>
      <c r="AP42">
        <v>93.81</v>
      </c>
      <c r="AQ42" s="1">
        <v>33339</v>
      </c>
      <c r="AR42">
        <v>93.6</v>
      </c>
      <c r="AS42" s="1">
        <v>33478</v>
      </c>
      <c r="AT42">
        <v>94.43</v>
      </c>
      <c r="AU42" s="1">
        <v>33507</v>
      </c>
      <c r="AV42">
        <v>94.79</v>
      </c>
      <c r="AW42" s="1">
        <v>33519</v>
      </c>
      <c r="AX42">
        <v>94.83</v>
      </c>
      <c r="AY42" s="1">
        <v>33555</v>
      </c>
      <c r="AZ42">
        <v>95.15</v>
      </c>
      <c r="BA42" s="1">
        <v>33554</v>
      </c>
      <c r="BB42">
        <v>95.15</v>
      </c>
      <c r="BC42" s="1">
        <v>33658</v>
      </c>
      <c r="BD42">
        <v>95.74</v>
      </c>
      <c r="BE42" s="1">
        <v>33661</v>
      </c>
      <c r="BF42">
        <v>95.83</v>
      </c>
      <c r="BG42" s="1">
        <v>33666</v>
      </c>
      <c r="BH42">
        <v>95.44</v>
      </c>
      <c r="BI42" s="1">
        <v>33676</v>
      </c>
      <c r="BJ42">
        <v>94.93</v>
      </c>
      <c r="BK42" s="1">
        <v>33722</v>
      </c>
      <c r="BL42">
        <v>95.49</v>
      </c>
      <c r="BM42" s="1">
        <v>33772</v>
      </c>
      <c r="BN42">
        <v>95.56</v>
      </c>
      <c r="BO42" s="1">
        <v>33799</v>
      </c>
      <c r="BP42">
        <v>96.41</v>
      </c>
      <c r="BQ42" s="1">
        <v>33872</v>
      </c>
      <c r="BR42">
        <v>97.11</v>
      </c>
      <c r="BS42" s="1">
        <v>33935</v>
      </c>
      <c r="BT42">
        <v>96.39</v>
      </c>
      <c r="BU42" s="1">
        <v>33990</v>
      </c>
      <c r="BV42">
        <v>96.59</v>
      </c>
      <c r="BW42" s="1">
        <v>34081</v>
      </c>
      <c r="BX42">
        <v>96.92</v>
      </c>
      <c r="BY42" s="1">
        <v>33924</v>
      </c>
      <c r="BZ42">
        <v>96.35</v>
      </c>
      <c r="CA42" s="1">
        <v>34088</v>
      </c>
      <c r="CB42">
        <v>96.86</v>
      </c>
      <c r="CC42" s="1">
        <v>34127</v>
      </c>
      <c r="CD42">
        <v>96.4</v>
      </c>
      <c r="CE42" s="1">
        <v>34173</v>
      </c>
      <c r="CF42">
        <v>96.42</v>
      </c>
      <c r="CG42" s="1">
        <v>34299</v>
      </c>
      <c r="CH42">
        <v>96.76</v>
      </c>
      <c r="CI42" s="1">
        <v>34393</v>
      </c>
      <c r="CJ42">
        <v>96.38</v>
      </c>
      <c r="CK42" s="1">
        <v>34393</v>
      </c>
      <c r="CL42">
        <v>96.26</v>
      </c>
      <c r="CM42" s="1">
        <v>34393</v>
      </c>
      <c r="CN42">
        <v>96.17</v>
      </c>
      <c r="CO42" s="1">
        <v>34396</v>
      </c>
      <c r="CP42">
        <v>95.95</v>
      </c>
      <c r="CQ42" s="1">
        <v>34473</v>
      </c>
      <c r="CR42">
        <v>95</v>
      </c>
      <c r="CS42" s="1">
        <v>34473</v>
      </c>
      <c r="CT42">
        <v>95.13</v>
      </c>
      <c r="CU42" s="1">
        <v>34603</v>
      </c>
      <c r="CV42">
        <v>94.3</v>
      </c>
      <c r="CW42" s="1">
        <v>34394</v>
      </c>
      <c r="CX42">
        <v>95.4</v>
      </c>
      <c r="CY42" s="1">
        <v>34603</v>
      </c>
      <c r="CZ42">
        <v>93.93</v>
      </c>
      <c r="DA42" s="1">
        <v>34603</v>
      </c>
      <c r="DB42">
        <v>94.16</v>
      </c>
      <c r="DC42" s="1">
        <v>34654</v>
      </c>
      <c r="DD42">
        <v>93.25</v>
      </c>
      <c r="DE42" s="1">
        <v>34737</v>
      </c>
      <c r="DF42">
        <v>93.15</v>
      </c>
      <c r="DG42" s="1">
        <v>34863</v>
      </c>
      <c r="DH42">
        <v>94.48</v>
      </c>
      <c r="DI42" s="1">
        <v>34865</v>
      </c>
      <c r="DJ42">
        <v>94.5</v>
      </c>
      <c r="DK42" s="1">
        <v>34901</v>
      </c>
      <c r="DL42">
        <v>94.27</v>
      </c>
      <c r="DM42" s="1">
        <v>35017</v>
      </c>
      <c r="DN42">
        <v>94.65</v>
      </c>
      <c r="DO42" s="1">
        <v>35220</v>
      </c>
      <c r="DP42">
        <v>94.01</v>
      </c>
      <c r="DQ42" s="1">
        <v>34988</v>
      </c>
      <c r="DR42">
        <v>94.51</v>
      </c>
      <c r="DS42" s="1">
        <v>35017</v>
      </c>
      <c r="DT42">
        <v>94.78</v>
      </c>
      <c r="DU42" s="1">
        <v>35017</v>
      </c>
      <c r="DV42">
        <v>94.79</v>
      </c>
      <c r="DW42" s="1">
        <v>35125</v>
      </c>
      <c r="DX42">
        <v>95.07</v>
      </c>
      <c r="DY42" s="1">
        <v>35150</v>
      </c>
      <c r="DZ42">
        <v>94.63</v>
      </c>
      <c r="EA42" s="1">
        <v>35149</v>
      </c>
      <c r="EB42">
        <v>94.6</v>
      </c>
      <c r="EC42" s="1">
        <v>35150</v>
      </c>
      <c r="ED42">
        <v>94.57</v>
      </c>
      <c r="EE42" s="1">
        <v>35220</v>
      </c>
      <c r="EF42">
        <v>93.93</v>
      </c>
      <c r="EG42" s="1">
        <v>35363</v>
      </c>
      <c r="EH42">
        <v>94.45</v>
      </c>
      <c r="EI42" s="1">
        <v>35418</v>
      </c>
      <c r="EJ42">
        <v>94.52</v>
      </c>
      <c r="EK42" s="1">
        <v>35436</v>
      </c>
      <c r="EL42">
        <v>94.35</v>
      </c>
      <c r="EM42" s="1">
        <v>35550</v>
      </c>
      <c r="EN42">
        <v>94.04</v>
      </c>
      <c r="EO42" s="1">
        <v>35523</v>
      </c>
      <c r="EP42">
        <v>93.97</v>
      </c>
      <c r="EQ42" s="1">
        <v>35550</v>
      </c>
      <c r="ER42">
        <v>93.97</v>
      </c>
      <c r="ES42" s="1">
        <v>35635</v>
      </c>
      <c r="ET42">
        <v>94.33</v>
      </c>
      <c r="EU42" s="1">
        <v>35635</v>
      </c>
      <c r="EV42">
        <v>94.3</v>
      </c>
      <c r="EW42" s="1">
        <v>35768</v>
      </c>
      <c r="EX42">
        <v>94.34</v>
      </c>
      <c r="EY42" s="1">
        <v>35769</v>
      </c>
      <c r="EZ42">
        <v>94.25</v>
      </c>
      <c r="FA42" s="1">
        <v>35828</v>
      </c>
      <c r="FB42">
        <v>94.65</v>
      </c>
      <c r="FC42" s="1">
        <v>35906</v>
      </c>
      <c r="FD42">
        <v>94.42</v>
      </c>
      <c r="FE42" s="1">
        <v>35907</v>
      </c>
      <c r="FF42">
        <v>94.39</v>
      </c>
      <c r="FG42" s="1">
        <v>35907</v>
      </c>
      <c r="FH42">
        <v>94.39</v>
      </c>
      <c r="FI42" s="1">
        <v>35907</v>
      </c>
      <c r="FJ42">
        <v>94.38</v>
      </c>
      <c r="FK42" s="1">
        <v>35907</v>
      </c>
      <c r="FL42">
        <v>94.38</v>
      </c>
      <c r="FM42" s="1">
        <v>35999</v>
      </c>
      <c r="FN42">
        <v>94.52</v>
      </c>
      <c r="FO42" s="1">
        <v>36083</v>
      </c>
      <c r="FP42">
        <v>95.56</v>
      </c>
      <c r="FQ42" s="1">
        <v>36117</v>
      </c>
      <c r="FR42">
        <v>95.38</v>
      </c>
      <c r="FS42" s="1">
        <v>36216</v>
      </c>
      <c r="FT42">
        <v>95.04</v>
      </c>
      <c r="FU42" s="1">
        <v>36221</v>
      </c>
      <c r="FV42">
        <v>94.8</v>
      </c>
      <c r="FW42" s="1">
        <v>36216</v>
      </c>
      <c r="FX42">
        <v>94.97</v>
      </c>
      <c r="FY42" s="1">
        <v>36221</v>
      </c>
      <c r="FZ42">
        <v>94.77</v>
      </c>
      <c r="GA42" s="1">
        <v>36375</v>
      </c>
      <c r="GB42">
        <v>94.48</v>
      </c>
      <c r="GC42" s="1">
        <v>36467</v>
      </c>
      <c r="GD42">
        <v>94.42</v>
      </c>
      <c r="GE42" s="1">
        <v>36544</v>
      </c>
      <c r="GF42">
        <v>93.84</v>
      </c>
      <c r="GG42" s="1">
        <v>36544</v>
      </c>
      <c r="GH42">
        <v>93.93</v>
      </c>
      <c r="GI42" s="1">
        <v>36608</v>
      </c>
      <c r="GJ42">
        <v>93.54</v>
      </c>
      <c r="GK42" s="1">
        <v>36649</v>
      </c>
      <c r="GL42">
        <v>92.93</v>
      </c>
      <c r="GM42" s="1">
        <v>36649</v>
      </c>
      <c r="GN42">
        <v>93.075000000000003</v>
      </c>
      <c r="GO42" s="1">
        <v>36608</v>
      </c>
      <c r="GP42">
        <v>93.43</v>
      </c>
      <c r="GQ42" s="1">
        <v>36768</v>
      </c>
      <c r="GR42">
        <v>93.4</v>
      </c>
      <c r="GS42" s="1">
        <v>36699</v>
      </c>
      <c r="GT42">
        <v>93.055000000000007</v>
      </c>
      <c r="GU42" s="1">
        <v>36768</v>
      </c>
      <c r="GV42">
        <v>93.4</v>
      </c>
      <c r="GW42" s="1">
        <v>36917</v>
      </c>
      <c r="GX42">
        <v>95.07</v>
      </c>
      <c r="GY42" s="1">
        <v>36923</v>
      </c>
      <c r="GZ42">
        <v>95.17</v>
      </c>
      <c r="HA42" s="1">
        <v>36924</v>
      </c>
      <c r="HB42">
        <v>95.16</v>
      </c>
      <c r="HC42" s="1">
        <v>36986</v>
      </c>
      <c r="HD42">
        <v>95.8</v>
      </c>
      <c r="HE42" s="1">
        <v>37063</v>
      </c>
      <c r="HF42">
        <v>96.49</v>
      </c>
      <c r="HG42" s="1">
        <v>37116</v>
      </c>
      <c r="HH42">
        <v>96.734999999999999</v>
      </c>
      <c r="HI42" s="1">
        <v>37116</v>
      </c>
      <c r="HJ42">
        <v>96.69</v>
      </c>
      <c r="HK42" s="1">
        <v>37103</v>
      </c>
      <c r="HL42">
        <v>96.5</v>
      </c>
      <c r="HM42" s="1">
        <v>37103</v>
      </c>
      <c r="HN42">
        <v>96.424999999999997</v>
      </c>
      <c r="HO42" s="1">
        <v>37190</v>
      </c>
      <c r="HP42">
        <v>97.8</v>
      </c>
      <c r="HQ42" s="1">
        <v>37308</v>
      </c>
      <c r="HR42">
        <v>97.88</v>
      </c>
      <c r="HS42" s="1">
        <v>37309</v>
      </c>
      <c r="HT42">
        <v>97.76</v>
      </c>
      <c r="HU42" s="1">
        <v>37349</v>
      </c>
      <c r="HV42">
        <v>96.984999999999999</v>
      </c>
      <c r="HW42" s="1">
        <v>37350</v>
      </c>
      <c r="HX42">
        <v>96.754999999999995</v>
      </c>
      <c r="HY42" s="1">
        <v>37130</v>
      </c>
      <c r="HZ42">
        <v>93.424999999999997</v>
      </c>
      <c r="IA42" s="1">
        <v>37496</v>
      </c>
      <c r="IB42">
        <v>98.314999999999998</v>
      </c>
      <c r="IC42" s="1">
        <v>37477</v>
      </c>
      <c r="ID42">
        <v>98.33</v>
      </c>
      <c r="IE42" s="1">
        <v>37316</v>
      </c>
      <c r="IF42">
        <v>93.424999999999997</v>
      </c>
      <c r="IG42" s="1">
        <v>37610</v>
      </c>
      <c r="IH42">
        <v>98.76</v>
      </c>
      <c r="II42" s="1">
        <v>37347</v>
      </c>
      <c r="IJ42">
        <v>93.424999999999997</v>
      </c>
      <c r="IK42" s="1">
        <v>37400</v>
      </c>
      <c r="IL42">
        <v>93.424999999999997</v>
      </c>
      <c r="IM42" s="1">
        <v>37433</v>
      </c>
      <c r="IN42">
        <v>93.424999999999997</v>
      </c>
      <c r="IO42" s="1">
        <v>37466</v>
      </c>
      <c r="IP42">
        <v>93.424999999999997</v>
      </c>
      <c r="IQ42" s="1">
        <v>37812</v>
      </c>
      <c r="IR42">
        <v>99.02</v>
      </c>
      <c r="IS42" s="1">
        <v>37820</v>
      </c>
      <c r="IT42">
        <v>98.935000000000002</v>
      </c>
      <c r="IU42" s="1">
        <v>37859</v>
      </c>
      <c r="IV42">
        <v>98.5</v>
      </c>
      <c r="IW42" s="1">
        <v>37683</v>
      </c>
      <c r="IX42">
        <v>93.424999999999997</v>
      </c>
      <c r="IY42" s="1">
        <v>37984</v>
      </c>
      <c r="IZ42">
        <v>98.57</v>
      </c>
      <c r="JA42" s="1">
        <v>38056</v>
      </c>
      <c r="JB42">
        <v>98.775000000000006</v>
      </c>
      <c r="JC42" s="1">
        <v>38057</v>
      </c>
      <c r="JD42">
        <v>98.68</v>
      </c>
      <c r="JE42" s="1">
        <v>38065</v>
      </c>
      <c r="JF42">
        <v>98.385000000000005</v>
      </c>
      <c r="JG42" s="1">
        <v>38068</v>
      </c>
      <c r="JH42">
        <v>98.385000000000005</v>
      </c>
      <c r="JI42" s="1">
        <v>38068</v>
      </c>
      <c r="JJ42">
        <v>98.385000000000005</v>
      </c>
      <c r="JK42" s="1">
        <v>38068</v>
      </c>
      <c r="JL42">
        <v>98.385000000000005</v>
      </c>
      <c r="JM42" s="1">
        <v>38068</v>
      </c>
      <c r="JN42">
        <v>98.385000000000005</v>
      </c>
      <c r="JO42" s="1">
        <v>38068</v>
      </c>
      <c r="JP42">
        <v>98.385000000000005</v>
      </c>
      <c r="JQ42" s="1">
        <v>38068</v>
      </c>
      <c r="JR42">
        <v>98.385000000000005</v>
      </c>
      <c r="JS42" s="1">
        <v>38068</v>
      </c>
      <c r="JT42">
        <v>98.385000000000005</v>
      </c>
      <c r="JU42" s="1">
        <v>38104</v>
      </c>
      <c r="JV42">
        <v>97.974999999999994</v>
      </c>
      <c r="JW42" s="1">
        <v>38134</v>
      </c>
      <c r="JX42">
        <v>97.594999999999999</v>
      </c>
      <c r="JY42" s="1">
        <v>38386</v>
      </c>
      <c r="JZ42">
        <v>96.48</v>
      </c>
      <c r="KA42" s="1">
        <v>38225</v>
      </c>
      <c r="KB42">
        <v>96.965000000000003</v>
      </c>
      <c r="KC42" s="1">
        <v>38289</v>
      </c>
      <c r="KD42">
        <v>96.91</v>
      </c>
      <c r="KE42" s="1">
        <v>38379</v>
      </c>
      <c r="KF42">
        <v>96.53</v>
      </c>
      <c r="KG42" s="1">
        <v>38321</v>
      </c>
      <c r="KH42">
        <v>96.885000000000005</v>
      </c>
      <c r="KI42" s="1">
        <v>38412</v>
      </c>
      <c r="KJ42">
        <v>96.29</v>
      </c>
      <c r="KK42" s="1">
        <v>38499</v>
      </c>
      <c r="KL42">
        <v>96.08</v>
      </c>
      <c r="KM42" s="1">
        <v>38441</v>
      </c>
      <c r="KN42">
        <v>95.935000000000002</v>
      </c>
      <c r="KO42" s="1">
        <v>38530</v>
      </c>
      <c r="KP42">
        <v>96.08</v>
      </c>
      <c r="KQ42" s="1">
        <v>38593</v>
      </c>
      <c r="KR42">
        <v>95.614999999999995</v>
      </c>
      <c r="KS42" s="1">
        <v>38653</v>
      </c>
      <c r="KT42">
        <v>95.305000000000007</v>
      </c>
      <c r="KU42" s="1">
        <v>38747</v>
      </c>
      <c r="KV42">
        <v>95.25</v>
      </c>
      <c r="KW42" s="1">
        <v>38685</v>
      </c>
      <c r="KX42">
        <v>95.305000000000007</v>
      </c>
      <c r="KY42" s="1">
        <v>38777</v>
      </c>
      <c r="KZ42">
        <v>95.05</v>
      </c>
      <c r="LA42" s="1">
        <v>38847</v>
      </c>
      <c r="LB42">
        <v>94.76</v>
      </c>
      <c r="LC42" s="1">
        <v>38868</v>
      </c>
      <c r="LD42">
        <v>94.704999999999998</v>
      </c>
      <c r="LE42" s="1">
        <v>38895</v>
      </c>
      <c r="LF42">
        <v>94.534999999999997</v>
      </c>
      <c r="LG42" s="1">
        <v>38987</v>
      </c>
      <c r="LH42">
        <v>95.194999999999993</v>
      </c>
      <c r="LI42" s="1">
        <v>38958</v>
      </c>
      <c r="LJ42">
        <v>94.92</v>
      </c>
      <c r="LK42" s="1">
        <v>39048</v>
      </c>
      <c r="LL42">
        <v>95.32</v>
      </c>
      <c r="LM42" s="1">
        <v>39113</v>
      </c>
      <c r="LN42">
        <v>94.97</v>
      </c>
      <c r="LO42" s="1">
        <v>39141</v>
      </c>
      <c r="LP42">
        <v>95.32</v>
      </c>
      <c r="LQ42" s="1">
        <v>39171</v>
      </c>
      <c r="LR42">
        <v>95.314999999999998</v>
      </c>
      <c r="LS42" s="1">
        <v>39259</v>
      </c>
      <c r="LT42">
        <v>94.91</v>
      </c>
      <c r="LU42" s="1">
        <v>39321</v>
      </c>
      <c r="LV42">
        <v>95.46</v>
      </c>
      <c r="LW42" s="1">
        <v>39351</v>
      </c>
      <c r="LX42">
        <v>95.814999999999998</v>
      </c>
      <c r="LY42" s="1">
        <v>39477</v>
      </c>
      <c r="LZ42">
        <v>97.69</v>
      </c>
      <c r="MA42" s="1">
        <v>39413</v>
      </c>
      <c r="MB42">
        <v>96.704999999999998</v>
      </c>
      <c r="MC42" s="1">
        <v>39506</v>
      </c>
      <c r="MD42">
        <v>97.724999999999994</v>
      </c>
      <c r="ME42" s="1">
        <v>39566</v>
      </c>
      <c r="MF42">
        <v>97.13</v>
      </c>
      <c r="MG42" s="1">
        <v>39595</v>
      </c>
      <c r="MH42">
        <v>96.83</v>
      </c>
      <c r="MI42" s="1">
        <v>39625</v>
      </c>
      <c r="MJ42">
        <v>96.715000000000003</v>
      </c>
      <c r="MK42" s="1">
        <v>39686</v>
      </c>
      <c r="ML42">
        <v>96.655000000000001</v>
      </c>
      <c r="MM42" s="1">
        <v>39717</v>
      </c>
      <c r="MN42">
        <v>96.81</v>
      </c>
      <c r="MO42" s="1">
        <v>39777</v>
      </c>
      <c r="MP42">
        <v>98.3</v>
      </c>
      <c r="MQ42" s="1">
        <v>39841</v>
      </c>
      <c r="MR42">
        <v>98.44</v>
      </c>
      <c r="MS42" s="1">
        <v>39874</v>
      </c>
      <c r="MT42">
        <v>98.364999999999995</v>
      </c>
      <c r="MU42" s="1">
        <v>39931</v>
      </c>
      <c r="MV42">
        <v>98.364999999999995</v>
      </c>
      <c r="MW42" s="1">
        <v>39962</v>
      </c>
      <c r="MX42">
        <v>98.24</v>
      </c>
      <c r="MY42" s="1">
        <v>39990</v>
      </c>
      <c r="MZ42">
        <v>97.85</v>
      </c>
      <c r="NA42" s="1">
        <v>40051</v>
      </c>
      <c r="NB42">
        <v>97.685000000000002</v>
      </c>
      <c r="NC42" s="1">
        <v>40084</v>
      </c>
      <c r="ND42">
        <v>97.82</v>
      </c>
      <c r="NE42" s="1">
        <v>40142</v>
      </c>
      <c r="NF42">
        <v>98.174999999999997</v>
      </c>
      <c r="NG42" s="1">
        <v>40206</v>
      </c>
      <c r="NH42">
        <v>97.995000000000005</v>
      </c>
      <c r="NI42" s="1">
        <v>40239</v>
      </c>
      <c r="NJ42">
        <v>98.29</v>
      </c>
      <c r="NK42" s="1">
        <v>40291</v>
      </c>
      <c r="NL42">
        <v>97.93</v>
      </c>
      <c r="NM42" s="1">
        <v>40324</v>
      </c>
      <c r="NN42">
        <v>98.55</v>
      </c>
      <c r="NO42" s="1">
        <v>40357</v>
      </c>
      <c r="NP42">
        <v>98.94</v>
      </c>
      <c r="NQ42" s="1">
        <v>40416</v>
      </c>
      <c r="NR42">
        <v>99.2</v>
      </c>
      <c r="NS42" s="1">
        <v>40448</v>
      </c>
      <c r="NT42">
        <v>99.325000000000003</v>
      </c>
      <c r="NU42" s="1">
        <v>40508</v>
      </c>
      <c r="NV42">
        <v>99.19</v>
      </c>
      <c r="NW42" s="1">
        <v>40570</v>
      </c>
      <c r="NX42">
        <v>98.844999999999999</v>
      </c>
      <c r="NY42" s="1">
        <v>40603</v>
      </c>
      <c r="NZ42">
        <v>98.605000000000004</v>
      </c>
      <c r="OA42" s="1">
        <v>40658</v>
      </c>
      <c r="OB42">
        <v>98.465000000000003</v>
      </c>
      <c r="OC42" s="1">
        <v>40631</v>
      </c>
      <c r="OD42">
        <v>98.394999999999996</v>
      </c>
      <c r="OE42" s="1">
        <v>40658</v>
      </c>
      <c r="OF42">
        <v>98.37</v>
      </c>
      <c r="OG42" s="1">
        <v>40658</v>
      </c>
      <c r="OH42">
        <v>98.185000000000002</v>
      </c>
      <c r="OI42" s="1">
        <v>40658</v>
      </c>
      <c r="OJ42">
        <v>97.984999999999999</v>
      </c>
      <c r="OK42" s="1">
        <v>40658</v>
      </c>
      <c r="OL42">
        <v>97.89</v>
      </c>
      <c r="OM42" s="1">
        <v>40658</v>
      </c>
      <c r="ON42">
        <v>97.81</v>
      </c>
      <c r="OO42" s="1">
        <v>40658</v>
      </c>
      <c r="OP42">
        <v>97.635000000000005</v>
      </c>
      <c r="OQ42" s="1">
        <v>40658</v>
      </c>
      <c r="OR42">
        <v>97.56</v>
      </c>
      <c r="OS42" s="1">
        <v>40721</v>
      </c>
      <c r="OT42">
        <v>98.334999999999994</v>
      </c>
      <c r="OU42" s="1">
        <v>40690</v>
      </c>
      <c r="OV42">
        <v>97.965000000000003</v>
      </c>
      <c r="OW42" s="1">
        <v>40781</v>
      </c>
      <c r="OX42">
        <v>99.185000000000002</v>
      </c>
      <c r="OY42" s="1">
        <v>40812</v>
      </c>
      <c r="OZ42">
        <v>99.22</v>
      </c>
      <c r="PA42" s="1">
        <v>40875</v>
      </c>
      <c r="PB42">
        <v>99.204999999999998</v>
      </c>
      <c r="PC42" s="1">
        <v>40968</v>
      </c>
      <c r="PD42">
        <v>99.295000000000002</v>
      </c>
      <c r="PE42" s="1">
        <v>40905</v>
      </c>
      <c r="PF42">
        <v>99.224999999999994</v>
      </c>
      <c r="PG42" s="1">
        <v>40996</v>
      </c>
      <c r="PH42">
        <v>99.06</v>
      </c>
      <c r="PI42" s="1">
        <v>41054</v>
      </c>
      <c r="PJ42">
        <v>99.37</v>
      </c>
      <c r="PK42" s="1">
        <v>41086</v>
      </c>
      <c r="PL42">
        <v>99.424999999999997</v>
      </c>
      <c r="PM42" s="1">
        <v>41148</v>
      </c>
      <c r="PN42">
        <v>99.495000000000005</v>
      </c>
      <c r="PO42" s="1">
        <v>41178</v>
      </c>
      <c r="PP42">
        <v>99.594999999999999</v>
      </c>
      <c r="PQ42" s="1">
        <v>41239</v>
      </c>
      <c r="PR42">
        <v>99.515000000000001</v>
      </c>
      <c r="PS42" s="1">
        <v>41271</v>
      </c>
      <c r="PT42">
        <v>99.49</v>
      </c>
      <c r="PU42" s="1">
        <v>41333</v>
      </c>
      <c r="PV42">
        <v>99.394999999999996</v>
      </c>
      <c r="PW42" s="1">
        <v>41365</v>
      </c>
      <c r="PX42">
        <v>99.405000000000001</v>
      </c>
      <c r="PY42" s="1">
        <v>41418</v>
      </c>
      <c r="PZ42">
        <v>99.21</v>
      </c>
      <c r="QA42" s="1">
        <v>41450</v>
      </c>
      <c r="QB42">
        <v>98.525000000000006</v>
      </c>
      <c r="QC42" s="1">
        <v>41509</v>
      </c>
      <c r="QD42">
        <v>98.17</v>
      </c>
      <c r="QE42" s="1">
        <v>41542</v>
      </c>
      <c r="QF42">
        <v>98.594999999999999</v>
      </c>
      <c r="QG42" s="1">
        <v>41600</v>
      </c>
      <c r="QH42">
        <v>98.825000000000003</v>
      </c>
      <c r="QI42" s="1">
        <v>41635</v>
      </c>
      <c r="QJ42">
        <v>98.275000000000006</v>
      </c>
      <c r="QK42" s="1">
        <v>41697</v>
      </c>
      <c r="QL42">
        <v>98.474999999999994</v>
      </c>
      <c r="QM42" s="1">
        <v>41754</v>
      </c>
      <c r="QN42">
        <v>97.935000000000002</v>
      </c>
    </row>
    <row r="43" spans="1:456">
      <c r="A43" s="1">
        <v>32568</v>
      </c>
      <c r="B43">
        <v>89.75</v>
      </c>
      <c r="C43" s="1">
        <v>32686</v>
      </c>
      <c r="D43">
        <v>91.32</v>
      </c>
      <c r="E43" s="1">
        <v>32716</v>
      </c>
      <c r="F43">
        <v>91.81</v>
      </c>
      <c r="G43" s="1">
        <v>32801</v>
      </c>
      <c r="H43">
        <v>91.71</v>
      </c>
      <c r="I43" s="1">
        <v>32832</v>
      </c>
      <c r="J43">
        <v>91.9</v>
      </c>
      <c r="K43" s="1">
        <v>32815</v>
      </c>
      <c r="L43">
        <v>91.8</v>
      </c>
      <c r="M43" s="1">
        <v>32932</v>
      </c>
      <c r="N43">
        <v>91.78</v>
      </c>
      <c r="O43" s="1">
        <v>32933</v>
      </c>
      <c r="P43">
        <v>91.75</v>
      </c>
      <c r="Q43" s="1">
        <v>33001</v>
      </c>
      <c r="R43">
        <v>91.54</v>
      </c>
      <c r="S43" s="1">
        <v>33084</v>
      </c>
      <c r="T43">
        <v>92.21</v>
      </c>
      <c r="U43" s="1">
        <v>33088</v>
      </c>
      <c r="V43">
        <v>92.36</v>
      </c>
      <c r="W43" s="1">
        <v>33158</v>
      </c>
      <c r="X43">
        <v>92.25</v>
      </c>
      <c r="Y43" s="1">
        <v>33193</v>
      </c>
      <c r="Z43">
        <v>92.59</v>
      </c>
      <c r="AA43" s="1">
        <v>33231</v>
      </c>
      <c r="AB43">
        <v>93.05</v>
      </c>
      <c r="AC43" s="1">
        <v>33262</v>
      </c>
      <c r="AD43">
        <v>93.55</v>
      </c>
      <c r="AE43" s="1">
        <v>33262</v>
      </c>
      <c r="AF43">
        <v>93.57</v>
      </c>
      <c r="AG43" s="1">
        <v>33268</v>
      </c>
      <c r="AH43">
        <v>93.53</v>
      </c>
      <c r="AI43" s="1">
        <v>33331</v>
      </c>
      <c r="AJ43">
        <v>93.93</v>
      </c>
      <c r="AK43" s="1">
        <v>33331</v>
      </c>
      <c r="AL43">
        <v>93.83</v>
      </c>
      <c r="AM43" s="1">
        <v>33389</v>
      </c>
      <c r="AN43">
        <v>94.06</v>
      </c>
      <c r="AO43" s="1">
        <v>33416</v>
      </c>
      <c r="AP43">
        <v>93.84</v>
      </c>
      <c r="AQ43" s="1">
        <v>33340</v>
      </c>
      <c r="AR43">
        <v>93.67</v>
      </c>
      <c r="AS43" s="1">
        <v>33479</v>
      </c>
      <c r="AT43">
        <v>94.48</v>
      </c>
      <c r="AU43" s="1">
        <v>33508</v>
      </c>
      <c r="AV43">
        <v>94.83</v>
      </c>
      <c r="AW43" s="1">
        <v>33520</v>
      </c>
      <c r="AX43">
        <v>94.79</v>
      </c>
      <c r="AY43" s="1">
        <v>33556</v>
      </c>
      <c r="AZ43">
        <v>95.21</v>
      </c>
      <c r="BA43" s="1">
        <v>33555</v>
      </c>
      <c r="BB43">
        <v>95.11</v>
      </c>
      <c r="BC43" s="1">
        <v>33659</v>
      </c>
      <c r="BD43">
        <v>95.8</v>
      </c>
      <c r="BE43" s="1">
        <v>33662</v>
      </c>
      <c r="BF43">
        <v>95.84</v>
      </c>
      <c r="BG43" s="1">
        <v>33667</v>
      </c>
      <c r="BH43">
        <v>95.42</v>
      </c>
      <c r="BI43" s="1">
        <v>33679</v>
      </c>
      <c r="BJ43">
        <v>94.94</v>
      </c>
      <c r="BK43" s="1">
        <v>33723</v>
      </c>
      <c r="BL43">
        <v>95.49</v>
      </c>
      <c r="BM43" s="1">
        <v>33773</v>
      </c>
      <c r="BN43">
        <v>95.63</v>
      </c>
      <c r="BO43" s="1">
        <v>33800</v>
      </c>
      <c r="BP43">
        <v>96.46</v>
      </c>
      <c r="BQ43" s="1">
        <v>33875</v>
      </c>
      <c r="BR43">
        <v>97.11</v>
      </c>
      <c r="BS43" s="1">
        <v>33938</v>
      </c>
      <c r="BT43">
        <v>96.38</v>
      </c>
      <c r="BU43" s="1">
        <v>33991</v>
      </c>
      <c r="BV43">
        <v>96.62</v>
      </c>
      <c r="BW43" s="1">
        <v>34082</v>
      </c>
      <c r="BX43">
        <v>96.92</v>
      </c>
      <c r="BY43" s="1">
        <v>33925</v>
      </c>
      <c r="BZ43">
        <v>96.36</v>
      </c>
      <c r="CA43" s="1">
        <v>34089</v>
      </c>
      <c r="CB43">
        <v>96.85</v>
      </c>
      <c r="CC43" s="1">
        <v>34128</v>
      </c>
      <c r="CD43">
        <v>96.37</v>
      </c>
      <c r="CE43" s="1">
        <v>34176</v>
      </c>
      <c r="CF43">
        <v>96.44</v>
      </c>
      <c r="CG43" s="1">
        <v>34302</v>
      </c>
      <c r="CH43">
        <v>96.75</v>
      </c>
      <c r="CI43" s="1">
        <v>34394</v>
      </c>
      <c r="CJ43">
        <v>96.3</v>
      </c>
      <c r="CK43" s="1">
        <v>34394</v>
      </c>
      <c r="CL43">
        <v>96.16</v>
      </c>
      <c r="CM43" s="1">
        <v>34394</v>
      </c>
      <c r="CN43">
        <v>96.09</v>
      </c>
      <c r="CO43" s="1">
        <v>34397</v>
      </c>
      <c r="CP43">
        <v>95.92</v>
      </c>
      <c r="CQ43" s="1">
        <v>34474</v>
      </c>
      <c r="CR43">
        <v>95</v>
      </c>
      <c r="CS43" s="1">
        <v>34474</v>
      </c>
      <c r="CT43">
        <v>95.09</v>
      </c>
      <c r="CU43" s="1">
        <v>34604</v>
      </c>
      <c r="CV43">
        <v>94.3</v>
      </c>
      <c r="CW43" s="1">
        <v>34395</v>
      </c>
      <c r="CX43">
        <v>95.4</v>
      </c>
      <c r="CY43" s="1">
        <v>34604</v>
      </c>
      <c r="CZ43">
        <v>93.93</v>
      </c>
      <c r="DA43" s="1">
        <v>34604</v>
      </c>
      <c r="DB43">
        <v>94.16</v>
      </c>
      <c r="DC43" s="1">
        <v>34655</v>
      </c>
      <c r="DD43">
        <v>93.24</v>
      </c>
      <c r="DE43" s="1">
        <v>34738</v>
      </c>
      <c r="DF43">
        <v>93.19</v>
      </c>
      <c r="DG43" s="1">
        <v>34864</v>
      </c>
      <c r="DH43">
        <v>94.46</v>
      </c>
      <c r="DI43" s="1">
        <v>34866</v>
      </c>
      <c r="DJ43">
        <v>94.47</v>
      </c>
      <c r="DK43" s="1">
        <v>34904</v>
      </c>
      <c r="DL43">
        <v>94.27</v>
      </c>
      <c r="DM43" s="1">
        <v>35018</v>
      </c>
      <c r="DN43">
        <v>94.62</v>
      </c>
      <c r="DO43" s="1">
        <v>35221</v>
      </c>
      <c r="DP43">
        <v>94.02</v>
      </c>
      <c r="DQ43" s="1">
        <v>34989</v>
      </c>
      <c r="DR43">
        <v>94.52</v>
      </c>
      <c r="DS43" s="1">
        <v>35018</v>
      </c>
      <c r="DT43">
        <v>94.75</v>
      </c>
      <c r="DU43" s="1">
        <v>35018</v>
      </c>
      <c r="DV43">
        <v>94.76</v>
      </c>
      <c r="DW43" s="1">
        <v>35128</v>
      </c>
      <c r="DX43">
        <v>95.11</v>
      </c>
      <c r="DY43" s="1">
        <v>35151</v>
      </c>
      <c r="DZ43">
        <v>94.61</v>
      </c>
      <c r="EA43" s="1">
        <v>35150</v>
      </c>
      <c r="EB43">
        <v>94.6</v>
      </c>
      <c r="EC43" s="1">
        <v>35151</v>
      </c>
      <c r="ED43">
        <v>94.55</v>
      </c>
      <c r="EE43" s="1">
        <v>35221</v>
      </c>
      <c r="EF43">
        <v>93.94</v>
      </c>
      <c r="EG43" s="1">
        <v>35366</v>
      </c>
      <c r="EH43">
        <v>94.44</v>
      </c>
      <c r="EI43" s="1">
        <v>35419</v>
      </c>
      <c r="EJ43">
        <v>94.52</v>
      </c>
      <c r="EK43" s="1">
        <v>35437</v>
      </c>
      <c r="EL43">
        <v>94.34</v>
      </c>
      <c r="EM43" s="1">
        <v>35551</v>
      </c>
      <c r="EN43">
        <v>94.05</v>
      </c>
      <c r="EO43" s="1">
        <v>35524</v>
      </c>
      <c r="EP43">
        <v>93.94</v>
      </c>
      <c r="EQ43" s="1">
        <v>35551</v>
      </c>
      <c r="ER43">
        <v>93.98</v>
      </c>
      <c r="ES43" s="1">
        <v>35636</v>
      </c>
      <c r="ET43">
        <v>94.33</v>
      </c>
      <c r="EU43" s="1">
        <v>35636</v>
      </c>
      <c r="EV43">
        <v>94.3</v>
      </c>
      <c r="EW43" s="1">
        <v>35769</v>
      </c>
      <c r="EX43">
        <v>94.29</v>
      </c>
      <c r="EY43" s="1">
        <v>35772</v>
      </c>
      <c r="EZ43">
        <v>94.2</v>
      </c>
      <c r="FA43" s="1">
        <v>35829</v>
      </c>
      <c r="FB43">
        <v>94.66</v>
      </c>
      <c r="FC43" s="1">
        <v>35907</v>
      </c>
      <c r="FD43">
        <v>94.42</v>
      </c>
      <c r="FE43" s="1">
        <v>35908</v>
      </c>
      <c r="FF43">
        <v>94.39</v>
      </c>
      <c r="FG43" s="1">
        <v>35908</v>
      </c>
      <c r="FH43">
        <v>94.39</v>
      </c>
      <c r="FI43" s="1">
        <v>35908</v>
      </c>
      <c r="FJ43">
        <v>94.38</v>
      </c>
      <c r="FK43" s="1">
        <v>35908</v>
      </c>
      <c r="FL43">
        <v>94.38</v>
      </c>
      <c r="FM43" s="1">
        <v>36000</v>
      </c>
      <c r="FN43">
        <v>94.52</v>
      </c>
      <c r="FO43" s="1">
        <v>36084</v>
      </c>
      <c r="FP43">
        <v>95.79</v>
      </c>
      <c r="FQ43" s="1">
        <v>36118</v>
      </c>
      <c r="FR43">
        <v>95.36</v>
      </c>
      <c r="FS43" s="1">
        <v>36217</v>
      </c>
      <c r="FT43">
        <v>95.01</v>
      </c>
      <c r="FU43" s="1">
        <v>36222</v>
      </c>
      <c r="FV43">
        <v>94.83</v>
      </c>
      <c r="FW43" s="1">
        <v>36217</v>
      </c>
      <c r="FX43">
        <v>94.96</v>
      </c>
      <c r="FY43" s="1">
        <v>36222</v>
      </c>
      <c r="FZ43">
        <v>94.79</v>
      </c>
      <c r="GA43" s="1">
        <v>36376</v>
      </c>
      <c r="GB43">
        <v>94.49</v>
      </c>
      <c r="GC43" s="1">
        <v>36469</v>
      </c>
      <c r="GD43">
        <v>94.49</v>
      </c>
      <c r="GE43" s="1">
        <v>36545</v>
      </c>
      <c r="GF43">
        <v>93.84</v>
      </c>
      <c r="GG43" s="1">
        <v>36545</v>
      </c>
      <c r="GH43">
        <v>93.924999999999997</v>
      </c>
      <c r="GI43" s="1">
        <v>36609</v>
      </c>
      <c r="GJ43">
        <v>93.49</v>
      </c>
      <c r="GK43" s="1">
        <v>36650</v>
      </c>
      <c r="GL43">
        <v>92.9</v>
      </c>
      <c r="GM43" s="1">
        <v>36650</v>
      </c>
      <c r="GN43">
        <v>93.045000000000002</v>
      </c>
      <c r="GO43" s="1">
        <v>36609</v>
      </c>
      <c r="GP43">
        <v>93.38</v>
      </c>
      <c r="GQ43" s="1">
        <v>36769</v>
      </c>
      <c r="GR43">
        <v>93.42</v>
      </c>
      <c r="GS43" s="1">
        <v>36700</v>
      </c>
      <c r="GT43">
        <v>93.055000000000007</v>
      </c>
      <c r="GU43" s="1">
        <v>36769</v>
      </c>
      <c r="GV43">
        <v>93.42</v>
      </c>
      <c r="GW43" s="1">
        <v>36920</v>
      </c>
      <c r="GX43">
        <v>95.1</v>
      </c>
      <c r="GY43" s="1">
        <v>36924</v>
      </c>
      <c r="GZ43">
        <v>95.09</v>
      </c>
      <c r="HA43" s="1">
        <v>36927</v>
      </c>
      <c r="HB43">
        <v>95.174999999999997</v>
      </c>
      <c r="HC43" s="1">
        <v>36987</v>
      </c>
      <c r="HD43">
        <v>95.93</v>
      </c>
      <c r="HE43" s="1">
        <v>37064</v>
      </c>
      <c r="HF43">
        <v>96.54</v>
      </c>
      <c r="HG43" s="1">
        <v>37117</v>
      </c>
      <c r="HH43">
        <v>96.724999999999994</v>
      </c>
      <c r="HI43" s="1">
        <v>37117</v>
      </c>
      <c r="HJ43">
        <v>96.685000000000002</v>
      </c>
      <c r="HK43" s="1">
        <v>37104</v>
      </c>
      <c r="HL43">
        <v>96.465000000000003</v>
      </c>
      <c r="HM43" s="1">
        <v>37104</v>
      </c>
      <c r="HN43">
        <v>96.385000000000005</v>
      </c>
      <c r="HO43" s="1">
        <v>37193</v>
      </c>
      <c r="HP43">
        <v>97.855000000000004</v>
      </c>
      <c r="HQ43" s="1">
        <v>37309</v>
      </c>
      <c r="HR43">
        <v>97.9</v>
      </c>
      <c r="HS43" s="1">
        <v>37312</v>
      </c>
      <c r="HT43">
        <v>97.75</v>
      </c>
      <c r="HU43" s="1">
        <v>37350</v>
      </c>
      <c r="HV43">
        <v>96.954999999999998</v>
      </c>
      <c r="HW43" s="1">
        <v>37351</v>
      </c>
      <c r="HX43">
        <v>96.86</v>
      </c>
      <c r="HY43" s="1">
        <v>37131</v>
      </c>
      <c r="HZ43">
        <v>93.424999999999997</v>
      </c>
      <c r="IA43" s="1">
        <v>37497</v>
      </c>
      <c r="IB43">
        <v>98.344999999999999</v>
      </c>
      <c r="IC43" s="1">
        <v>37480</v>
      </c>
      <c r="ID43">
        <v>98.334999999999994</v>
      </c>
      <c r="IE43" s="1">
        <v>37319</v>
      </c>
      <c r="IF43">
        <v>93.424999999999997</v>
      </c>
      <c r="IG43" s="1">
        <v>37613</v>
      </c>
      <c r="IH43">
        <v>98.75</v>
      </c>
      <c r="II43" s="1">
        <v>37348</v>
      </c>
      <c r="IJ43">
        <v>93.424999999999997</v>
      </c>
      <c r="IK43" s="1">
        <v>37404</v>
      </c>
      <c r="IL43">
        <v>93.424999999999997</v>
      </c>
      <c r="IM43" s="1">
        <v>37434</v>
      </c>
      <c r="IN43">
        <v>93.424999999999997</v>
      </c>
      <c r="IO43" s="1">
        <v>37467</v>
      </c>
      <c r="IP43">
        <v>93.424999999999997</v>
      </c>
      <c r="IQ43" s="1">
        <v>37813</v>
      </c>
      <c r="IR43">
        <v>99.004999999999995</v>
      </c>
      <c r="IS43" s="1">
        <v>37823</v>
      </c>
      <c r="IT43">
        <v>98.91</v>
      </c>
      <c r="IU43" s="1">
        <v>37860</v>
      </c>
      <c r="IV43">
        <v>98.46</v>
      </c>
      <c r="IW43" s="1">
        <v>37684</v>
      </c>
      <c r="IX43">
        <v>93.424999999999997</v>
      </c>
      <c r="IY43" s="1">
        <v>37985</v>
      </c>
      <c r="IZ43">
        <v>98.57</v>
      </c>
      <c r="JA43" s="1">
        <v>38057</v>
      </c>
      <c r="JB43">
        <v>98.775000000000006</v>
      </c>
      <c r="JC43" s="1">
        <v>38058</v>
      </c>
      <c r="JD43">
        <v>98.68</v>
      </c>
      <c r="JE43" s="1">
        <v>38068</v>
      </c>
      <c r="JF43">
        <v>98.385000000000005</v>
      </c>
      <c r="JG43" s="1">
        <v>38069</v>
      </c>
      <c r="JH43">
        <v>98.385000000000005</v>
      </c>
      <c r="JI43" s="1">
        <v>38069</v>
      </c>
      <c r="JJ43">
        <v>98.385000000000005</v>
      </c>
      <c r="JK43" s="1">
        <v>38069</v>
      </c>
      <c r="JL43">
        <v>98.385000000000005</v>
      </c>
      <c r="JM43" s="1">
        <v>38069</v>
      </c>
      <c r="JN43">
        <v>98.385000000000005</v>
      </c>
      <c r="JO43" s="1">
        <v>38069</v>
      </c>
      <c r="JP43">
        <v>98.385000000000005</v>
      </c>
      <c r="JQ43" s="1">
        <v>38069</v>
      </c>
      <c r="JR43">
        <v>98.385000000000005</v>
      </c>
      <c r="JS43" s="1">
        <v>38069</v>
      </c>
      <c r="JT43">
        <v>98.385000000000005</v>
      </c>
      <c r="JU43" s="1">
        <v>38105</v>
      </c>
      <c r="JV43">
        <v>97.974999999999994</v>
      </c>
      <c r="JW43" s="1">
        <v>38135</v>
      </c>
      <c r="JX43">
        <v>97.594999999999999</v>
      </c>
      <c r="JY43" s="1">
        <v>38387</v>
      </c>
      <c r="JZ43">
        <v>96.48</v>
      </c>
      <c r="KA43" s="1">
        <v>38226</v>
      </c>
      <c r="KB43">
        <v>96.96</v>
      </c>
      <c r="KC43" s="1">
        <v>38292</v>
      </c>
      <c r="KD43">
        <v>96.905000000000001</v>
      </c>
      <c r="KE43" s="1">
        <v>38380</v>
      </c>
      <c r="KF43">
        <v>96.515000000000001</v>
      </c>
      <c r="KG43" s="1">
        <v>38322</v>
      </c>
      <c r="KH43">
        <v>96.885000000000005</v>
      </c>
      <c r="KI43" s="1">
        <v>38413</v>
      </c>
      <c r="KJ43">
        <v>96.185000000000002</v>
      </c>
      <c r="KK43" s="1">
        <v>38503</v>
      </c>
      <c r="KL43">
        <v>96.08</v>
      </c>
      <c r="KM43" s="1">
        <v>38442</v>
      </c>
      <c r="KN43">
        <v>95.935000000000002</v>
      </c>
      <c r="KO43" s="1">
        <v>38531</v>
      </c>
      <c r="KP43">
        <v>96.08</v>
      </c>
      <c r="KQ43" s="1">
        <v>38594</v>
      </c>
      <c r="KR43">
        <v>95.614999999999995</v>
      </c>
      <c r="KS43" s="1">
        <v>38656</v>
      </c>
      <c r="KT43">
        <v>95.305000000000007</v>
      </c>
      <c r="KU43" s="1">
        <v>38748</v>
      </c>
      <c r="KV43">
        <v>95.25</v>
      </c>
      <c r="KW43" s="1">
        <v>38686</v>
      </c>
      <c r="KX43">
        <v>95.305000000000007</v>
      </c>
      <c r="KY43" s="1">
        <v>38778</v>
      </c>
      <c r="KZ43">
        <v>95.05</v>
      </c>
      <c r="LA43" s="1">
        <v>38848</v>
      </c>
      <c r="LB43">
        <v>94.765000000000001</v>
      </c>
      <c r="LC43" s="1">
        <v>38869</v>
      </c>
      <c r="LD43">
        <v>94.704999999999998</v>
      </c>
      <c r="LE43" s="1">
        <v>38896</v>
      </c>
      <c r="LF43">
        <v>94.515000000000001</v>
      </c>
      <c r="LG43" s="1">
        <v>38988</v>
      </c>
      <c r="LH43">
        <v>95.144999999999996</v>
      </c>
      <c r="LI43" s="1">
        <v>38959</v>
      </c>
      <c r="LJ43">
        <v>94.95</v>
      </c>
      <c r="LK43" s="1">
        <v>39049</v>
      </c>
      <c r="LL43">
        <v>95.37</v>
      </c>
      <c r="LM43" s="1">
        <v>39114</v>
      </c>
      <c r="LN43">
        <v>94.95</v>
      </c>
      <c r="LO43" s="1">
        <v>39142</v>
      </c>
      <c r="LP43">
        <v>95.32</v>
      </c>
      <c r="LQ43" s="1">
        <v>39174</v>
      </c>
      <c r="LR43">
        <v>95.31</v>
      </c>
      <c r="LS43" s="1">
        <v>39260</v>
      </c>
      <c r="LT43">
        <v>94.924999999999997</v>
      </c>
      <c r="LU43" s="1">
        <v>39322</v>
      </c>
      <c r="LV43">
        <v>95.564999999999998</v>
      </c>
      <c r="LW43" s="1">
        <v>39352</v>
      </c>
      <c r="LX43">
        <v>95.86</v>
      </c>
      <c r="LY43" s="1">
        <v>39478</v>
      </c>
      <c r="LZ43">
        <v>97.76</v>
      </c>
      <c r="MA43" s="1">
        <v>39414</v>
      </c>
      <c r="MB43">
        <v>96.635000000000005</v>
      </c>
      <c r="MC43" s="1">
        <v>39507</v>
      </c>
      <c r="MD43">
        <v>97.98</v>
      </c>
      <c r="ME43" s="1">
        <v>39567</v>
      </c>
      <c r="MF43">
        <v>97.18</v>
      </c>
      <c r="MG43" s="1">
        <v>39596</v>
      </c>
      <c r="MH43">
        <v>96.73</v>
      </c>
      <c r="MI43" s="1">
        <v>39626</v>
      </c>
      <c r="MJ43">
        <v>96.75</v>
      </c>
      <c r="MK43" s="1">
        <v>39687</v>
      </c>
      <c r="ML43">
        <v>96.72</v>
      </c>
      <c r="MM43" s="1">
        <v>39720</v>
      </c>
      <c r="MN43">
        <v>97.135000000000005</v>
      </c>
      <c r="MO43" s="1">
        <v>39778</v>
      </c>
      <c r="MP43">
        <v>98.27</v>
      </c>
      <c r="MQ43" s="1">
        <v>39842</v>
      </c>
      <c r="MR43">
        <v>98.284999999999997</v>
      </c>
      <c r="MS43" s="1">
        <v>39875</v>
      </c>
      <c r="MT43">
        <v>98.385000000000005</v>
      </c>
      <c r="MU43" s="1">
        <v>39932</v>
      </c>
      <c r="MV43">
        <v>98.33</v>
      </c>
      <c r="MW43" s="1">
        <v>39965</v>
      </c>
      <c r="MX43">
        <v>98.07</v>
      </c>
      <c r="MY43" s="1">
        <v>39993</v>
      </c>
      <c r="MZ43">
        <v>97.8</v>
      </c>
      <c r="NA43" s="1">
        <v>40052</v>
      </c>
      <c r="NB43">
        <v>97.71</v>
      </c>
      <c r="NC43" s="1">
        <v>40085</v>
      </c>
      <c r="ND43">
        <v>97.825000000000003</v>
      </c>
      <c r="NE43" s="1">
        <v>40144</v>
      </c>
      <c r="NF43">
        <v>98.27</v>
      </c>
      <c r="NG43" s="1">
        <v>40207</v>
      </c>
      <c r="NH43">
        <v>98.07</v>
      </c>
      <c r="NI43" s="1">
        <v>40240</v>
      </c>
      <c r="NJ43">
        <v>98.29</v>
      </c>
      <c r="NK43" s="1">
        <v>40294</v>
      </c>
      <c r="NL43">
        <v>97.944999999999993</v>
      </c>
      <c r="NM43" s="1">
        <v>40325</v>
      </c>
      <c r="NN43">
        <v>98.504999999999995</v>
      </c>
      <c r="NO43" s="1">
        <v>40358</v>
      </c>
      <c r="NP43">
        <v>98.98</v>
      </c>
      <c r="NQ43" s="1">
        <v>40417</v>
      </c>
      <c r="NR43">
        <v>99.1</v>
      </c>
      <c r="NS43" s="1">
        <v>40449</v>
      </c>
      <c r="NT43">
        <v>99.385000000000005</v>
      </c>
      <c r="NU43" s="1">
        <v>40511</v>
      </c>
      <c r="NV43">
        <v>99.204999999999998</v>
      </c>
      <c r="NW43" s="1">
        <v>40571</v>
      </c>
      <c r="NX43">
        <v>98.89</v>
      </c>
      <c r="NY43" s="1">
        <v>40604</v>
      </c>
      <c r="NZ43">
        <v>98.584999999999994</v>
      </c>
      <c r="OA43" s="1">
        <v>40659</v>
      </c>
      <c r="OB43">
        <v>98.515000000000001</v>
      </c>
      <c r="OC43" s="1">
        <v>40632</v>
      </c>
      <c r="OD43">
        <v>98.43</v>
      </c>
      <c r="OE43" s="1">
        <v>40659</v>
      </c>
      <c r="OF43">
        <v>98.424999999999997</v>
      </c>
      <c r="OG43" s="1">
        <v>40659</v>
      </c>
      <c r="OH43">
        <v>98.245000000000005</v>
      </c>
      <c r="OI43" s="1">
        <v>40659</v>
      </c>
      <c r="OJ43">
        <v>98.06</v>
      </c>
      <c r="OK43" s="1">
        <v>40659</v>
      </c>
      <c r="OL43">
        <v>97.965000000000003</v>
      </c>
      <c r="OM43" s="1">
        <v>40659</v>
      </c>
      <c r="ON43">
        <v>97.894999999999996</v>
      </c>
      <c r="OO43" s="1">
        <v>40659</v>
      </c>
      <c r="OP43">
        <v>97.72</v>
      </c>
      <c r="OQ43" s="1">
        <v>40659</v>
      </c>
      <c r="OR43">
        <v>97.644999999999996</v>
      </c>
      <c r="OS43" s="1">
        <v>40722</v>
      </c>
      <c r="OT43">
        <v>98.174999999999997</v>
      </c>
      <c r="OU43" s="1">
        <v>40694</v>
      </c>
      <c r="OV43">
        <v>98.01</v>
      </c>
      <c r="OW43" s="1">
        <v>40784</v>
      </c>
      <c r="OX43">
        <v>99.144999999999996</v>
      </c>
      <c r="OY43" s="1">
        <v>40813</v>
      </c>
      <c r="OZ43">
        <v>99.144999999999996</v>
      </c>
      <c r="PA43" s="1">
        <v>40876</v>
      </c>
      <c r="PB43">
        <v>99.2</v>
      </c>
      <c r="PC43" s="1">
        <v>40969</v>
      </c>
      <c r="PD43">
        <v>99.27</v>
      </c>
      <c r="PE43" s="1">
        <v>40906</v>
      </c>
      <c r="PF43">
        <v>99.25</v>
      </c>
      <c r="PG43" s="1">
        <v>40997</v>
      </c>
      <c r="PH43">
        <v>99.1</v>
      </c>
      <c r="PI43" s="1">
        <v>41058</v>
      </c>
      <c r="PJ43">
        <v>99.36</v>
      </c>
      <c r="PK43" s="1">
        <v>41087</v>
      </c>
      <c r="PL43">
        <v>99.435000000000002</v>
      </c>
      <c r="PM43" s="1">
        <v>41149</v>
      </c>
      <c r="PN43">
        <v>99.5</v>
      </c>
      <c r="PO43" s="1">
        <v>41179</v>
      </c>
      <c r="PP43">
        <v>99.594999999999999</v>
      </c>
      <c r="PQ43" s="1">
        <v>41240</v>
      </c>
      <c r="PR43">
        <v>99.534999999999997</v>
      </c>
      <c r="PS43" s="1">
        <v>41274</v>
      </c>
      <c r="PT43">
        <v>99.5</v>
      </c>
      <c r="PU43" s="1">
        <v>41334</v>
      </c>
      <c r="PV43">
        <v>99.42</v>
      </c>
      <c r="PW43" s="1">
        <v>41366</v>
      </c>
      <c r="PX43">
        <v>99.394999999999996</v>
      </c>
      <c r="PY43" s="1">
        <v>41422</v>
      </c>
      <c r="PZ43">
        <v>99.06</v>
      </c>
      <c r="QA43" s="1">
        <v>41451</v>
      </c>
      <c r="QB43">
        <v>98.555000000000007</v>
      </c>
      <c r="QC43" s="1">
        <v>41512</v>
      </c>
      <c r="QD43">
        <v>98.23</v>
      </c>
      <c r="QE43" s="1">
        <v>41543</v>
      </c>
      <c r="QF43">
        <v>98.564999999999998</v>
      </c>
      <c r="QG43" s="1">
        <v>41603</v>
      </c>
      <c r="QH43">
        <v>98.82</v>
      </c>
      <c r="QI43" s="1">
        <v>41638</v>
      </c>
      <c r="QJ43">
        <v>98.31</v>
      </c>
      <c r="QK43" s="1">
        <v>41698</v>
      </c>
      <c r="QL43">
        <v>98.44</v>
      </c>
      <c r="QM43" s="1">
        <v>41757</v>
      </c>
      <c r="QN43">
        <v>97.95</v>
      </c>
    </row>
    <row r="44" spans="1:456">
      <c r="A44" s="1">
        <v>32569</v>
      </c>
      <c r="B44">
        <v>89.72</v>
      </c>
      <c r="C44" s="1">
        <v>32687</v>
      </c>
      <c r="D44">
        <v>91.37</v>
      </c>
      <c r="E44" s="1">
        <v>32717</v>
      </c>
      <c r="F44">
        <v>91.85</v>
      </c>
      <c r="G44" s="1">
        <v>32804</v>
      </c>
      <c r="H44">
        <v>91.73</v>
      </c>
      <c r="I44" s="1">
        <v>32833</v>
      </c>
      <c r="J44">
        <v>91.91</v>
      </c>
      <c r="K44" s="1">
        <v>32818</v>
      </c>
      <c r="L44">
        <v>91.75</v>
      </c>
      <c r="M44" s="1">
        <v>32933</v>
      </c>
      <c r="N44">
        <v>91.76</v>
      </c>
      <c r="O44" s="1">
        <v>32934</v>
      </c>
      <c r="P44">
        <v>91.75</v>
      </c>
      <c r="Q44" s="1">
        <v>33002</v>
      </c>
      <c r="R44">
        <v>91.54</v>
      </c>
      <c r="S44" s="1">
        <v>33085</v>
      </c>
      <c r="T44">
        <v>92.24</v>
      </c>
      <c r="U44" s="1">
        <v>33091</v>
      </c>
      <c r="V44">
        <v>92.33</v>
      </c>
      <c r="W44" s="1">
        <v>33161</v>
      </c>
      <c r="X44">
        <v>92.23</v>
      </c>
      <c r="Y44" s="1">
        <v>33196</v>
      </c>
      <c r="Z44">
        <v>92.55</v>
      </c>
      <c r="AA44" s="1">
        <v>33233</v>
      </c>
      <c r="AB44">
        <v>93.1</v>
      </c>
      <c r="AC44" s="1">
        <v>33263</v>
      </c>
      <c r="AD44">
        <v>93.51</v>
      </c>
      <c r="AE44" s="1">
        <v>33263</v>
      </c>
      <c r="AF44">
        <v>93.54</v>
      </c>
      <c r="AG44" s="1">
        <v>33269</v>
      </c>
      <c r="AH44">
        <v>93.58</v>
      </c>
      <c r="AI44" s="1">
        <v>33332</v>
      </c>
      <c r="AJ44">
        <v>94</v>
      </c>
      <c r="AK44" s="1">
        <v>33332</v>
      </c>
      <c r="AL44">
        <v>93.9</v>
      </c>
      <c r="AM44" s="1">
        <v>33392</v>
      </c>
      <c r="AN44">
        <v>93.96</v>
      </c>
      <c r="AO44" s="1">
        <v>33417</v>
      </c>
      <c r="AP44">
        <v>93.88</v>
      </c>
      <c r="AQ44" s="1">
        <v>33343</v>
      </c>
      <c r="AR44">
        <v>93.64</v>
      </c>
      <c r="AS44" s="1">
        <v>33480</v>
      </c>
      <c r="AT44">
        <v>94.44</v>
      </c>
      <c r="AU44" s="1">
        <v>33511</v>
      </c>
      <c r="AV44">
        <v>94.83</v>
      </c>
      <c r="AW44" s="1">
        <v>33521</v>
      </c>
      <c r="AX44">
        <v>94.79</v>
      </c>
      <c r="AY44" s="1">
        <v>33557</v>
      </c>
      <c r="AZ44">
        <v>95.28</v>
      </c>
      <c r="BA44" s="1">
        <v>33556</v>
      </c>
      <c r="BB44">
        <v>95.2</v>
      </c>
      <c r="BC44" s="1">
        <v>33660</v>
      </c>
      <c r="BD44">
        <v>95.86</v>
      </c>
      <c r="BE44" s="1">
        <v>33665</v>
      </c>
      <c r="BF44">
        <v>95.74</v>
      </c>
      <c r="BG44" s="1">
        <v>33668</v>
      </c>
      <c r="BH44">
        <v>95.33</v>
      </c>
      <c r="BI44" s="1">
        <v>33680</v>
      </c>
      <c r="BJ44">
        <v>95</v>
      </c>
      <c r="BK44" s="1">
        <v>33724</v>
      </c>
      <c r="BL44">
        <v>95.47</v>
      </c>
      <c r="BM44" s="1">
        <v>33774</v>
      </c>
      <c r="BN44">
        <v>95.55</v>
      </c>
      <c r="BO44" s="1">
        <v>33801</v>
      </c>
      <c r="BP44">
        <v>96.48</v>
      </c>
      <c r="BQ44" s="1">
        <v>33876</v>
      </c>
      <c r="BR44">
        <v>97.1</v>
      </c>
      <c r="BS44" s="1">
        <v>33939</v>
      </c>
      <c r="BT44">
        <v>96.38</v>
      </c>
      <c r="BU44" s="1">
        <v>33994</v>
      </c>
      <c r="BV44">
        <v>96.66</v>
      </c>
      <c r="BW44" s="1">
        <v>34085</v>
      </c>
      <c r="BX44">
        <v>96.9</v>
      </c>
      <c r="BY44" s="1">
        <v>33926</v>
      </c>
      <c r="BZ44">
        <v>96.43</v>
      </c>
      <c r="CA44" s="1">
        <v>34092</v>
      </c>
      <c r="CB44">
        <v>96.9</v>
      </c>
      <c r="CC44" s="1">
        <v>34129</v>
      </c>
      <c r="CD44">
        <v>96.39</v>
      </c>
      <c r="CE44" s="1">
        <v>34177</v>
      </c>
      <c r="CF44">
        <v>96.44</v>
      </c>
      <c r="CG44" s="1">
        <v>34303</v>
      </c>
      <c r="CH44">
        <v>96.72</v>
      </c>
      <c r="CI44" s="1">
        <v>34395</v>
      </c>
      <c r="CJ44">
        <v>96.29</v>
      </c>
      <c r="CK44" s="1">
        <v>34395</v>
      </c>
      <c r="CL44">
        <v>96.16</v>
      </c>
      <c r="CM44" s="1">
        <v>34395</v>
      </c>
      <c r="CN44">
        <v>96.08</v>
      </c>
      <c r="CO44" s="1">
        <v>34400</v>
      </c>
      <c r="CP44">
        <v>95.93</v>
      </c>
      <c r="CQ44" s="1">
        <v>34477</v>
      </c>
      <c r="CR44">
        <v>94.8</v>
      </c>
      <c r="CS44" s="1">
        <v>34477</v>
      </c>
      <c r="CT44">
        <v>95</v>
      </c>
      <c r="CU44" s="1">
        <v>34605</v>
      </c>
      <c r="CV44">
        <v>94.32</v>
      </c>
      <c r="CW44" s="1">
        <v>34396</v>
      </c>
      <c r="CX44">
        <v>95.4</v>
      </c>
      <c r="CY44" s="1">
        <v>34605</v>
      </c>
      <c r="CZ44">
        <v>93.95</v>
      </c>
      <c r="DA44" s="1">
        <v>34605</v>
      </c>
      <c r="DB44">
        <v>94.18</v>
      </c>
      <c r="DC44" s="1">
        <v>34656</v>
      </c>
      <c r="DD44">
        <v>93.21</v>
      </c>
      <c r="DE44" s="1">
        <v>34739</v>
      </c>
      <c r="DF44">
        <v>93.18</v>
      </c>
      <c r="DG44" s="1">
        <v>34865</v>
      </c>
      <c r="DH44">
        <v>94.45</v>
      </c>
      <c r="DI44" s="1">
        <v>34869</v>
      </c>
      <c r="DJ44">
        <v>94.54</v>
      </c>
      <c r="DK44" s="1">
        <v>34905</v>
      </c>
      <c r="DL44">
        <v>94.3</v>
      </c>
      <c r="DM44" s="1">
        <v>35019</v>
      </c>
      <c r="DN44">
        <v>94.64</v>
      </c>
      <c r="DO44" s="1">
        <v>35222</v>
      </c>
      <c r="DP44">
        <v>94.11</v>
      </c>
      <c r="DQ44" s="1">
        <v>34990</v>
      </c>
      <c r="DR44">
        <v>94.52</v>
      </c>
      <c r="DS44" s="1">
        <v>35019</v>
      </c>
      <c r="DT44">
        <v>94.79</v>
      </c>
      <c r="DU44" s="1">
        <v>35019</v>
      </c>
      <c r="DV44">
        <v>94.8</v>
      </c>
      <c r="DW44" s="1">
        <v>35129</v>
      </c>
      <c r="DX44">
        <v>95.05</v>
      </c>
      <c r="DY44" s="1">
        <v>35152</v>
      </c>
      <c r="DZ44">
        <v>94.55</v>
      </c>
      <c r="EA44" s="1">
        <v>35151</v>
      </c>
      <c r="EB44">
        <v>94.58</v>
      </c>
      <c r="EC44" s="1">
        <v>35152</v>
      </c>
      <c r="ED44">
        <v>94.46</v>
      </c>
      <c r="EE44" s="1">
        <v>35222</v>
      </c>
      <c r="EF44">
        <v>94.04</v>
      </c>
      <c r="EG44" s="1">
        <v>35367</v>
      </c>
      <c r="EH44">
        <v>94.56</v>
      </c>
      <c r="EI44" s="1">
        <v>35422</v>
      </c>
      <c r="EJ44">
        <v>94.52</v>
      </c>
      <c r="EK44" s="1">
        <v>35438</v>
      </c>
      <c r="EL44">
        <v>94.34</v>
      </c>
      <c r="EM44" s="1">
        <v>35552</v>
      </c>
      <c r="EN44">
        <v>94.06</v>
      </c>
      <c r="EO44" s="1">
        <v>35527</v>
      </c>
      <c r="EP44">
        <v>93.96</v>
      </c>
      <c r="EQ44" s="1">
        <v>35552</v>
      </c>
      <c r="ER44">
        <v>93.99</v>
      </c>
      <c r="ES44" s="1">
        <v>35639</v>
      </c>
      <c r="ET44">
        <v>94.35</v>
      </c>
      <c r="EU44" s="1">
        <v>35639</v>
      </c>
      <c r="EV44">
        <v>94.32</v>
      </c>
      <c r="EW44" s="1">
        <v>35772</v>
      </c>
      <c r="EX44">
        <v>94.26</v>
      </c>
      <c r="EY44" s="1">
        <v>35773</v>
      </c>
      <c r="EZ44">
        <v>94.22</v>
      </c>
      <c r="FA44" s="1">
        <v>35830</v>
      </c>
      <c r="FB44">
        <v>94.67</v>
      </c>
      <c r="FC44" s="1">
        <v>35908</v>
      </c>
      <c r="FD44">
        <v>94.42</v>
      </c>
      <c r="FE44" s="1">
        <v>35909</v>
      </c>
      <c r="FF44">
        <v>94.39</v>
      </c>
      <c r="FG44" s="1">
        <v>35909</v>
      </c>
      <c r="FH44">
        <v>94.39</v>
      </c>
      <c r="FI44" s="1">
        <v>35909</v>
      </c>
      <c r="FJ44">
        <v>94.38</v>
      </c>
      <c r="FK44" s="1">
        <v>35909</v>
      </c>
      <c r="FL44">
        <v>94.38</v>
      </c>
      <c r="FM44" s="1">
        <v>36003</v>
      </c>
      <c r="FN44">
        <v>94.52</v>
      </c>
      <c r="FO44" s="1">
        <v>36087</v>
      </c>
      <c r="FP44">
        <v>95.8</v>
      </c>
      <c r="FQ44" s="1">
        <v>36119</v>
      </c>
      <c r="FR44">
        <v>95.37</v>
      </c>
      <c r="FS44" s="1">
        <v>36220</v>
      </c>
      <c r="FT44">
        <v>94.98</v>
      </c>
      <c r="FU44" s="1">
        <v>36223</v>
      </c>
      <c r="FV44">
        <v>94.82</v>
      </c>
      <c r="FW44" s="1">
        <v>36220</v>
      </c>
      <c r="FX44">
        <v>94.91</v>
      </c>
      <c r="FY44" s="1">
        <v>36223</v>
      </c>
      <c r="FZ44">
        <v>94.76</v>
      </c>
      <c r="GA44" s="1">
        <v>36377</v>
      </c>
      <c r="GB44">
        <v>94.54</v>
      </c>
      <c r="GC44" s="1">
        <v>36472</v>
      </c>
      <c r="GD44">
        <v>94.48</v>
      </c>
      <c r="GE44" s="1">
        <v>36546</v>
      </c>
      <c r="GF44">
        <v>93.85</v>
      </c>
      <c r="GG44" s="1">
        <v>36546</v>
      </c>
      <c r="GH44">
        <v>93.935000000000002</v>
      </c>
      <c r="GI44" s="1">
        <v>36612</v>
      </c>
      <c r="GJ44">
        <v>93.465000000000003</v>
      </c>
      <c r="GK44" s="1">
        <v>36651</v>
      </c>
      <c r="GL44">
        <v>92.85</v>
      </c>
      <c r="GM44" s="1">
        <v>36651</v>
      </c>
      <c r="GN44">
        <v>92.995000000000005</v>
      </c>
      <c r="GO44" s="1">
        <v>36612</v>
      </c>
      <c r="GP44">
        <v>93.355000000000004</v>
      </c>
      <c r="GQ44" s="1">
        <v>36770</v>
      </c>
      <c r="GR44">
        <v>93.49</v>
      </c>
      <c r="GS44" s="1">
        <v>36703</v>
      </c>
      <c r="GT44">
        <v>93.06</v>
      </c>
      <c r="GU44" s="1">
        <v>36770</v>
      </c>
      <c r="GV44">
        <v>93.49</v>
      </c>
      <c r="GW44" s="1">
        <v>36921</v>
      </c>
      <c r="GX44">
        <v>95.194999999999993</v>
      </c>
      <c r="GY44" s="1">
        <v>36927</v>
      </c>
      <c r="GZ44">
        <v>95.105000000000004</v>
      </c>
      <c r="HA44" s="1">
        <v>36928</v>
      </c>
      <c r="HB44">
        <v>95.174999999999997</v>
      </c>
      <c r="HC44" s="1">
        <v>36990</v>
      </c>
      <c r="HD44">
        <v>95.94</v>
      </c>
      <c r="HE44" s="1">
        <v>37067</v>
      </c>
      <c r="HF44">
        <v>96.534999999999997</v>
      </c>
      <c r="HG44" s="1">
        <v>37118</v>
      </c>
      <c r="HH44">
        <v>96.67</v>
      </c>
      <c r="HI44" s="1">
        <v>37118</v>
      </c>
      <c r="HJ44">
        <v>96.625</v>
      </c>
      <c r="HK44" s="1">
        <v>37105</v>
      </c>
      <c r="HL44">
        <v>96.44</v>
      </c>
      <c r="HM44" s="1">
        <v>37105</v>
      </c>
      <c r="HN44">
        <v>96.36</v>
      </c>
      <c r="HO44" s="1">
        <v>37194</v>
      </c>
      <c r="HP44">
        <v>97.95</v>
      </c>
      <c r="HQ44" s="1">
        <v>37312</v>
      </c>
      <c r="HR44">
        <v>97.9</v>
      </c>
      <c r="HS44" s="1">
        <v>37313</v>
      </c>
      <c r="HT44">
        <v>97.74</v>
      </c>
      <c r="HU44" s="1">
        <v>37351</v>
      </c>
      <c r="HV44">
        <v>97.06</v>
      </c>
      <c r="HW44" s="1">
        <v>37354</v>
      </c>
      <c r="HX44">
        <v>96.875</v>
      </c>
      <c r="HY44" s="1">
        <v>37132</v>
      </c>
      <c r="HZ44">
        <v>93.424999999999997</v>
      </c>
      <c r="IA44" s="1">
        <v>37498</v>
      </c>
      <c r="IB44">
        <v>98.32</v>
      </c>
      <c r="IC44" s="1">
        <v>37481</v>
      </c>
      <c r="ID44">
        <v>98.39</v>
      </c>
      <c r="IE44" s="1">
        <v>37320</v>
      </c>
      <c r="IF44">
        <v>93.424999999999997</v>
      </c>
      <c r="IG44" s="1">
        <v>37614</v>
      </c>
      <c r="IH44">
        <v>98.825000000000003</v>
      </c>
      <c r="II44" s="1">
        <v>37349</v>
      </c>
      <c r="IJ44">
        <v>93.424999999999997</v>
      </c>
      <c r="IK44" s="1">
        <v>37405</v>
      </c>
      <c r="IL44">
        <v>93.424999999999997</v>
      </c>
      <c r="IM44" s="1">
        <v>37435</v>
      </c>
      <c r="IN44">
        <v>93.424999999999997</v>
      </c>
      <c r="IO44" s="1">
        <v>37468</v>
      </c>
      <c r="IP44">
        <v>93.424999999999997</v>
      </c>
      <c r="IQ44" s="1">
        <v>37816</v>
      </c>
      <c r="IR44">
        <v>99.004999999999995</v>
      </c>
      <c r="IS44" s="1">
        <v>37824</v>
      </c>
      <c r="IT44">
        <v>98.92</v>
      </c>
      <c r="IU44" s="1">
        <v>37861</v>
      </c>
      <c r="IV44">
        <v>98.56</v>
      </c>
      <c r="IW44" s="1">
        <v>37685</v>
      </c>
      <c r="IX44">
        <v>93.424999999999997</v>
      </c>
      <c r="IY44" s="1">
        <v>37986</v>
      </c>
      <c r="IZ44">
        <v>98.61</v>
      </c>
      <c r="JA44" s="1">
        <v>38058</v>
      </c>
      <c r="JB44">
        <v>98.775000000000006</v>
      </c>
      <c r="JC44" s="1">
        <v>38061</v>
      </c>
      <c r="JD44">
        <v>98.68</v>
      </c>
      <c r="JE44" s="1">
        <v>38069</v>
      </c>
      <c r="JF44">
        <v>98.385000000000005</v>
      </c>
      <c r="JG44" s="1">
        <v>38070</v>
      </c>
      <c r="JH44">
        <v>98.385000000000005</v>
      </c>
      <c r="JI44" s="1">
        <v>38070</v>
      </c>
      <c r="JJ44">
        <v>98.385000000000005</v>
      </c>
      <c r="JK44" s="1">
        <v>38070</v>
      </c>
      <c r="JL44">
        <v>98.385000000000005</v>
      </c>
      <c r="JM44" s="1">
        <v>38070</v>
      </c>
      <c r="JN44">
        <v>98.385000000000005</v>
      </c>
      <c r="JO44" s="1">
        <v>38070</v>
      </c>
      <c r="JP44">
        <v>98.385000000000005</v>
      </c>
      <c r="JQ44" s="1">
        <v>38070</v>
      </c>
      <c r="JR44">
        <v>98.385000000000005</v>
      </c>
      <c r="JS44" s="1">
        <v>38070</v>
      </c>
      <c r="JT44">
        <v>98.385000000000005</v>
      </c>
      <c r="JU44" s="1">
        <v>38106</v>
      </c>
      <c r="JV44">
        <v>97.974999999999994</v>
      </c>
      <c r="JW44" s="1">
        <v>38139</v>
      </c>
      <c r="JX44">
        <v>97.594999999999999</v>
      </c>
      <c r="JY44" s="1">
        <v>38390</v>
      </c>
      <c r="JZ44">
        <v>96.48</v>
      </c>
      <c r="KA44" s="1">
        <v>38229</v>
      </c>
      <c r="KB44">
        <v>96.96</v>
      </c>
      <c r="KC44" s="1">
        <v>38293</v>
      </c>
      <c r="KD44">
        <v>96.905000000000001</v>
      </c>
      <c r="KE44" s="1">
        <v>38383</v>
      </c>
      <c r="KF44">
        <v>96.504999999999995</v>
      </c>
      <c r="KG44" s="1">
        <v>38323</v>
      </c>
      <c r="KH44">
        <v>96.885000000000005</v>
      </c>
      <c r="KI44" s="1">
        <v>38414</v>
      </c>
      <c r="KJ44">
        <v>96.185000000000002</v>
      </c>
      <c r="KK44" s="1">
        <v>38504</v>
      </c>
      <c r="KL44">
        <v>96.08</v>
      </c>
      <c r="KM44" s="1">
        <v>38443</v>
      </c>
      <c r="KN44">
        <v>96.064999999999998</v>
      </c>
      <c r="KO44" s="1">
        <v>38532</v>
      </c>
      <c r="KP44">
        <v>96.08</v>
      </c>
      <c r="KQ44" s="1">
        <v>38595</v>
      </c>
      <c r="KR44">
        <v>95.614999999999995</v>
      </c>
      <c r="KS44" s="1">
        <v>38657</v>
      </c>
      <c r="KT44">
        <v>95.305000000000007</v>
      </c>
      <c r="KU44" s="1">
        <v>38749</v>
      </c>
      <c r="KV44">
        <v>95.245000000000005</v>
      </c>
      <c r="KW44" s="1">
        <v>38687</v>
      </c>
      <c r="KX44">
        <v>95.305000000000007</v>
      </c>
      <c r="KY44" s="1">
        <v>38779</v>
      </c>
      <c r="KZ44">
        <v>95.055000000000007</v>
      </c>
      <c r="LA44" s="1">
        <v>38849</v>
      </c>
      <c r="LB44">
        <v>94.78</v>
      </c>
      <c r="LC44" s="1">
        <v>38870</v>
      </c>
      <c r="LD44">
        <v>94.825000000000003</v>
      </c>
      <c r="LE44" s="1">
        <v>38897</v>
      </c>
      <c r="LF44">
        <v>94.59</v>
      </c>
      <c r="LG44" s="1">
        <v>38989</v>
      </c>
      <c r="LH44">
        <v>95.37</v>
      </c>
      <c r="LI44" s="1">
        <v>38960</v>
      </c>
      <c r="LJ44">
        <v>95.02</v>
      </c>
      <c r="LK44" s="1">
        <v>39050</v>
      </c>
      <c r="LL44">
        <v>95.35</v>
      </c>
      <c r="LM44" s="1">
        <v>39115</v>
      </c>
      <c r="LN44">
        <v>94.98</v>
      </c>
      <c r="LO44" s="1">
        <v>39143</v>
      </c>
      <c r="LP44">
        <v>95.385000000000005</v>
      </c>
      <c r="LQ44" s="1">
        <v>39175</v>
      </c>
      <c r="LR44">
        <v>95.275000000000006</v>
      </c>
      <c r="LS44" s="1">
        <v>39261</v>
      </c>
      <c r="LT44">
        <v>94.864999999999995</v>
      </c>
      <c r="LU44" s="1">
        <v>39323</v>
      </c>
      <c r="LV44">
        <v>95.61</v>
      </c>
      <c r="LW44" s="1">
        <v>39353</v>
      </c>
      <c r="LX44">
        <v>95.84</v>
      </c>
      <c r="LY44" s="1">
        <v>39479</v>
      </c>
      <c r="LZ44">
        <v>97.784999999999997</v>
      </c>
      <c r="MA44" s="1">
        <v>39415</v>
      </c>
      <c r="MB44">
        <v>96.734999999999999</v>
      </c>
      <c r="MC44" s="1">
        <v>39510</v>
      </c>
      <c r="MD44">
        <v>97.965000000000003</v>
      </c>
      <c r="ME44" s="1">
        <v>39568</v>
      </c>
      <c r="MF44">
        <v>97.254999999999995</v>
      </c>
      <c r="MG44" s="1">
        <v>39597</v>
      </c>
      <c r="MH44">
        <v>96.66</v>
      </c>
      <c r="MI44" s="1">
        <v>39629</v>
      </c>
      <c r="MJ44">
        <v>96.72</v>
      </c>
      <c r="MK44" s="1">
        <v>39688</v>
      </c>
      <c r="ML44">
        <v>96.68</v>
      </c>
      <c r="MM44" s="1">
        <v>39721</v>
      </c>
      <c r="MN44">
        <v>96.91</v>
      </c>
      <c r="MO44" s="1">
        <v>39780</v>
      </c>
      <c r="MP44">
        <v>98.305000000000007</v>
      </c>
      <c r="MQ44" s="1">
        <v>39843</v>
      </c>
      <c r="MR44">
        <v>98.2</v>
      </c>
      <c r="MS44" s="1">
        <v>39876</v>
      </c>
      <c r="MT44">
        <v>98.364999999999995</v>
      </c>
      <c r="MU44" s="1">
        <v>39933</v>
      </c>
      <c r="MV44">
        <v>98.344999999999999</v>
      </c>
      <c r="MW44" s="1">
        <v>39966</v>
      </c>
      <c r="MX44">
        <v>98.08</v>
      </c>
      <c r="MY44" s="1">
        <v>39994</v>
      </c>
      <c r="MZ44">
        <v>97.72</v>
      </c>
      <c r="NA44" s="1">
        <v>40053</v>
      </c>
      <c r="NB44">
        <v>97.72</v>
      </c>
      <c r="NC44" s="1">
        <v>40086</v>
      </c>
      <c r="ND44">
        <v>97.855000000000004</v>
      </c>
      <c r="NE44" s="1">
        <v>40147</v>
      </c>
      <c r="NF44">
        <v>98.305000000000007</v>
      </c>
      <c r="NG44" s="1">
        <v>40210</v>
      </c>
      <c r="NH44">
        <v>98.05</v>
      </c>
      <c r="NI44" s="1">
        <v>40241</v>
      </c>
      <c r="NJ44">
        <v>98.254999999999995</v>
      </c>
      <c r="NK44" s="1">
        <v>40295</v>
      </c>
      <c r="NL44">
        <v>98.11</v>
      </c>
      <c r="NM44" s="1">
        <v>40326</v>
      </c>
      <c r="NN44">
        <v>98.614999999999995</v>
      </c>
      <c r="NO44" s="1">
        <v>40359</v>
      </c>
      <c r="NP44">
        <v>98.965000000000003</v>
      </c>
      <c r="NQ44" s="1">
        <v>40420</v>
      </c>
      <c r="NR44">
        <v>99.185000000000002</v>
      </c>
      <c r="NS44" s="1">
        <v>40450</v>
      </c>
      <c r="NT44">
        <v>99.364999999999995</v>
      </c>
      <c r="NU44" s="1">
        <v>40512</v>
      </c>
      <c r="NV44">
        <v>99.325000000000003</v>
      </c>
      <c r="NW44" s="1">
        <v>40574</v>
      </c>
      <c r="NX44">
        <v>98.89</v>
      </c>
      <c r="NY44" s="1">
        <v>40605</v>
      </c>
      <c r="NZ44">
        <v>98.42</v>
      </c>
      <c r="OA44" s="1">
        <v>40660</v>
      </c>
      <c r="OB44">
        <v>98.504999999999995</v>
      </c>
      <c r="OC44" s="1">
        <v>40633</v>
      </c>
      <c r="OD44">
        <v>98.45</v>
      </c>
      <c r="OE44" s="1">
        <v>40660</v>
      </c>
      <c r="OF44">
        <v>98.415000000000006</v>
      </c>
      <c r="OG44" s="1">
        <v>40660</v>
      </c>
      <c r="OH44">
        <v>98.234999999999999</v>
      </c>
      <c r="OI44" s="1">
        <v>40660</v>
      </c>
      <c r="OJ44">
        <v>98.034999999999997</v>
      </c>
      <c r="OK44" s="1">
        <v>40660</v>
      </c>
      <c r="OL44">
        <v>97.94</v>
      </c>
      <c r="OM44" s="1">
        <v>40660</v>
      </c>
      <c r="ON44">
        <v>97.875</v>
      </c>
      <c r="OO44" s="1">
        <v>40660</v>
      </c>
      <c r="OP44">
        <v>97.685000000000002</v>
      </c>
      <c r="OQ44" s="1">
        <v>40660</v>
      </c>
      <c r="OR44">
        <v>97.61</v>
      </c>
      <c r="OS44" s="1">
        <v>40723</v>
      </c>
      <c r="OT44">
        <v>98.084999999999994</v>
      </c>
      <c r="OU44" s="1">
        <v>40695</v>
      </c>
      <c r="OV44">
        <v>98.135000000000005</v>
      </c>
      <c r="OW44" s="1">
        <v>40785</v>
      </c>
      <c r="OX44">
        <v>99.185000000000002</v>
      </c>
      <c r="OY44" s="1">
        <v>40814</v>
      </c>
      <c r="OZ44">
        <v>99.135000000000005</v>
      </c>
      <c r="PA44" s="1">
        <v>40877</v>
      </c>
      <c r="PB44">
        <v>99.185000000000002</v>
      </c>
      <c r="PC44" s="1">
        <v>40970</v>
      </c>
      <c r="PD44">
        <v>99.29</v>
      </c>
      <c r="PE44" s="1">
        <v>40907</v>
      </c>
      <c r="PF44">
        <v>99.295000000000002</v>
      </c>
      <c r="PG44" s="1">
        <v>40998</v>
      </c>
      <c r="PH44">
        <v>99.06</v>
      </c>
      <c r="PI44" s="1">
        <v>41059</v>
      </c>
      <c r="PJ44">
        <v>99.444999999999993</v>
      </c>
      <c r="PK44" s="1">
        <v>41088</v>
      </c>
      <c r="PL44">
        <v>99.49</v>
      </c>
      <c r="PM44" s="1">
        <v>41150</v>
      </c>
      <c r="PN44">
        <v>99.504999999999995</v>
      </c>
      <c r="PO44" s="1">
        <v>41180</v>
      </c>
      <c r="PP44">
        <v>99.594999999999999</v>
      </c>
      <c r="PQ44" s="1">
        <v>41241</v>
      </c>
      <c r="PR44">
        <v>99.56</v>
      </c>
      <c r="PS44" s="1">
        <v>41276</v>
      </c>
      <c r="PT44">
        <v>99.465000000000003</v>
      </c>
      <c r="PU44" s="1">
        <v>41337</v>
      </c>
      <c r="PV44">
        <v>99.41</v>
      </c>
      <c r="PW44" s="1">
        <v>41367</v>
      </c>
      <c r="PX44">
        <v>99.43</v>
      </c>
      <c r="PY44" s="1">
        <v>41423</v>
      </c>
      <c r="PZ44">
        <v>99.034999999999997</v>
      </c>
      <c r="QA44" s="1">
        <v>41452</v>
      </c>
      <c r="QB44">
        <v>98.625</v>
      </c>
      <c r="QC44" s="1">
        <v>41513</v>
      </c>
      <c r="QD44">
        <v>98.295000000000002</v>
      </c>
      <c r="QE44" s="1">
        <v>41544</v>
      </c>
      <c r="QF44">
        <v>98.605000000000004</v>
      </c>
      <c r="QG44" s="1">
        <v>41604</v>
      </c>
      <c r="QH44">
        <v>98.84</v>
      </c>
      <c r="QI44" s="1">
        <v>41639</v>
      </c>
      <c r="QJ44">
        <v>98.295000000000002</v>
      </c>
      <c r="QK44" s="1">
        <v>41701</v>
      </c>
      <c r="QL44">
        <v>98.474999999999994</v>
      </c>
      <c r="QM44" s="1">
        <v>41758</v>
      </c>
      <c r="QN44">
        <v>97.93</v>
      </c>
    </row>
    <row r="45" spans="1:456">
      <c r="A45" s="1">
        <v>32570</v>
      </c>
      <c r="B45">
        <v>89.76</v>
      </c>
      <c r="C45" s="1">
        <v>32688</v>
      </c>
      <c r="D45">
        <v>91.46</v>
      </c>
      <c r="E45" s="1">
        <v>32720</v>
      </c>
      <c r="F45">
        <v>91.91</v>
      </c>
      <c r="G45" s="1">
        <v>32805</v>
      </c>
      <c r="H45">
        <v>91.79</v>
      </c>
      <c r="I45" s="1">
        <v>32834</v>
      </c>
      <c r="J45">
        <v>92</v>
      </c>
      <c r="K45" s="1">
        <v>32819</v>
      </c>
      <c r="L45">
        <v>91.9</v>
      </c>
      <c r="M45" s="1">
        <v>32934</v>
      </c>
      <c r="N45">
        <v>91.75</v>
      </c>
      <c r="O45" s="1">
        <v>32937</v>
      </c>
      <c r="P45">
        <v>91.7</v>
      </c>
      <c r="Q45" s="1">
        <v>33003</v>
      </c>
      <c r="R45">
        <v>91.6</v>
      </c>
      <c r="S45" s="1">
        <v>33086</v>
      </c>
      <c r="T45">
        <v>92.26</v>
      </c>
      <c r="U45" s="1">
        <v>33092</v>
      </c>
      <c r="V45">
        <v>92.3</v>
      </c>
      <c r="W45" s="1">
        <v>33162</v>
      </c>
      <c r="X45">
        <v>92.23</v>
      </c>
      <c r="Y45" s="1">
        <v>33197</v>
      </c>
      <c r="Z45">
        <v>92.57</v>
      </c>
      <c r="AA45" s="1">
        <v>33234</v>
      </c>
      <c r="AB45">
        <v>93.12</v>
      </c>
      <c r="AC45" s="1">
        <v>33266</v>
      </c>
      <c r="AD45">
        <v>93.5</v>
      </c>
      <c r="AE45" s="1">
        <v>33266</v>
      </c>
      <c r="AF45">
        <v>93.51</v>
      </c>
      <c r="AG45" s="1">
        <v>33270</v>
      </c>
      <c r="AH45">
        <v>93.77</v>
      </c>
      <c r="AI45" s="1">
        <v>33333</v>
      </c>
      <c r="AJ45">
        <v>94.02</v>
      </c>
      <c r="AK45" s="1">
        <v>33333</v>
      </c>
      <c r="AL45">
        <v>93.94</v>
      </c>
      <c r="AM45" s="1">
        <v>33393</v>
      </c>
      <c r="AN45">
        <v>93.97</v>
      </c>
      <c r="AO45" s="1">
        <v>33420</v>
      </c>
      <c r="AP45">
        <v>93.85</v>
      </c>
      <c r="AQ45" s="1">
        <v>33344</v>
      </c>
      <c r="AR45">
        <v>93.62</v>
      </c>
      <c r="AS45" s="1">
        <v>33484</v>
      </c>
      <c r="AT45">
        <v>94.42</v>
      </c>
      <c r="AU45" s="1">
        <v>33512</v>
      </c>
      <c r="AV45">
        <v>94.82</v>
      </c>
      <c r="AW45" s="1">
        <v>33522</v>
      </c>
      <c r="AX45">
        <v>94.86</v>
      </c>
      <c r="AY45" s="1">
        <v>33560</v>
      </c>
      <c r="AZ45">
        <v>95.31</v>
      </c>
      <c r="BA45" s="1">
        <v>33557</v>
      </c>
      <c r="BB45">
        <v>95.27</v>
      </c>
      <c r="BC45" s="1">
        <v>33661</v>
      </c>
      <c r="BD45">
        <v>95.9</v>
      </c>
      <c r="BE45" s="1">
        <v>33666</v>
      </c>
      <c r="BF45">
        <v>95.71</v>
      </c>
      <c r="BG45" s="1">
        <v>33669</v>
      </c>
      <c r="BH45">
        <v>95.35</v>
      </c>
      <c r="BI45" s="1">
        <v>33681</v>
      </c>
      <c r="BJ45">
        <v>95.02</v>
      </c>
      <c r="BK45" s="1">
        <v>33725</v>
      </c>
      <c r="BL45">
        <v>95.55</v>
      </c>
      <c r="BM45" s="1">
        <v>33777</v>
      </c>
      <c r="BN45">
        <v>95.57</v>
      </c>
      <c r="BO45" s="1">
        <v>33802</v>
      </c>
      <c r="BP45">
        <v>96.47</v>
      </c>
      <c r="BQ45" s="1">
        <v>33877</v>
      </c>
      <c r="BR45">
        <v>97.11</v>
      </c>
      <c r="BS45" s="1">
        <v>33940</v>
      </c>
      <c r="BT45">
        <v>96.36</v>
      </c>
      <c r="BU45" s="1">
        <v>33995</v>
      </c>
      <c r="BV45">
        <v>96.65</v>
      </c>
      <c r="BW45" s="1">
        <v>34086</v>
      </c>
      <c r="BX45">
        <v>96.87</v>
      </c>
      <c r="BY45" s="1">
        <v>33927</v>
      </c>
      <c r="BZ45">
        <v>96.41</v>
      </c>
      <c r="CA45" s="1">
        <v>34093</v>
      </c>
      <c r="CB45">
        <v>96.93</v>
      </c>
      <c r="CC45" s="1">
        <v>34130</v>
      </c>
      <c r="CD45">
        <v>96.41</v>
      </c>
      <c r="CE45" s="1">
        <v>34178</v>
      </c>
      <c r="CF45">
        <v>96.44</v>
      </c>
      <c r="CG45" s="1">
        <v>34304</v>
      </c>
      <c r="CH45">
        <v>96.73</v>
      </c>
      <c r="CI45" s="1">
        <v>34396</v>
      </c>
      <c r="CJ45">
        <v>96.28</v>
      </c>
      <c r="CK45" s="1">
        <v>34396</v>
      </c>
      <c r="CL45">
        <v>96.15</v>
      </c>
      <c r="CM45" s="1">
        <v>34396</v>
      </c>
      <c r="CN45">
        <v>96.05</v>
      </c>
      <c r="CO45" s="1">
        <v>34401</v>
      </c>
      <c r="CP45">
        <v>95.92</v>
      </c>
      <c r="CQ45" s="1">
        <v>34478</v>
      </c>
      <c r="CR45">
        <v>94.8</v>
      </c>
      <c r="CS45" s="1">
        <v>34478</v>
      </c>
      <c r="CT45">
        <v>95.03</v>
      </c>
      <c r="CU45" s="1">
        <v>34606</v>
      </c>
      <c r="CV45">
        <v>94.26</v>
      </c>
      <c r="CW45" s="1">
        <v>34397</v>
      </c>
      <c r="CX45">
        <v>95.2</v>
      </c>
      <c r="CY45" s="1">
        <v>34606</v>
      </c>
      <c r="CZ45">
        <v>93.86</v>
      </c>
      <c r="DA45" s="1">
        <v>34606</v>
      </c>
      <c r="DB45">
        <v>94.11</v>
      </c>
      <c r="DC45" s="1">
        <v>34659</v>
      </c>
      <c r="DD45">
        <v>93.22</v>
      </c>
      <c r="DE45" s="1">
        <v>34740</v>
      </c>
      <c r="DF45">
        <v>93.1</v>
      </c>
      <c r="DG45" s="1">
        <v>34866</v>
      </c>
      <c r="DH45">
        <v>94.42</v>
      </c>
      <c r="DI45" s="1">
        <v>34870</v>
      </c>
      <c r="DJ45">
        <v>94.51</v>
      </c>
      <c r="DK45" s="1">
        <v>34906</v>
      </c>
      <c r="DL45">
        <v>94.29</v>
      </c>
      <c r="DM45" s="1">
        <v>35020</v>
      </c>
      <c r="DN45">
        <v>94.65</v>
      </c>
      <c r="DO45" s="1">
        <v>35223</v>
      </c>
      <c r="DP45">
        <v>93.93</v>
      </c>
      <c r="DQ45" s="1">
        <v>34991</v>
      </c>
      <c r="DR45">
        <v>94.52</v>
      </c>
      <c r="DS45" s="1">
        <v>35020</v>
      </c>
      <c r="DT45">
        <v>94.79</v>
      </c>
      <c r="DU45" s="1">
        <v>35020</v>
      </c>
      <c r="DV45">
        <v>94.8</v>
      </c>
      <c r="DW45" s="1">
        <v>35130</v>
      </c>
      <c r="DX45">
        <v>94.99</v>
      </c>
      <c r="DY45" s="1">
        <v>35153</v>
      </c>
      <c r="DZ45">
        <v>94.6</v>
      </c>
      <c r="EA45" s="1">
        <v>35152</v>
      </c>
      <c r="EB45">
        <v>94.51</v>
      </c>
      <c r="EC45" s="1">
        <v>35153</v>
      </c>
      <c r="ED45">
        <v>94.52</v>
      </c>
      <c r="EE45" s="1">
        <v>35223</v>
      </c>
      <c r="EF45">
        <v>93.85</v>
      </c>
      <c r="EG45" s="1">
        <v>35368</v>
      </c>
      <c r="EH45">
        <v>94.56</v>
      </c>
      <c r="EI45" s="1">
        <v>35423</v>
      </c>
      <c r="EJ45">
        <v>94.53</v>
      </c>
      <c r="EK45" s="1">
        <v>35439</v>
      </c>
      <c r="EL45">
        <v>94.34</v>
      </c>
      <c r="EM45" s="1">
        <v>35555</v>
      </c>
      <c r="EN45">
        <v>94.06</v>
      </c>
      <c r="EO45" s="1">
        <v>35528</v>
      </c>
      <c r="EP45">
        <v>93.95</v>
      </c>
      <c r="EQ45" s="1">
        <v>35555</v>
      </c>
      <c r="ER45">
        <v>93.99</v>
      </c>
      <c r="ES45" s="1">
        <v>35640</v>
      </c>
      <c r="ET45">
        <v>94.35</v>
      </c>
      <c r="EU45" s="1">
        <v>35640</v>
      </c>
      <c r="EV45">
        <v>94.32</v>
      </c>
      <c r="EW45" s="1">
        <v>35773</v>
      </c>
      <c r="EX45">
        <v>94.27</v>
      </c>
      <c r="EY45" s="1">
        <v>35774</v>
      </c>
      <c r="EZ45">
        <v>94.27</v>
      </c>
      <c r="FA45" s="1">
        <v>35831</v>
      </c>
      <c r="FB45">
        <v>94.66</v>
      </c>
      <c r="FC45" s="1">
        <v>35909</v>
      </c>
      <c r="FD45">
        <v>94.42</v>
      </c>
      <c r="FE45" s="1">
        <v>35912</v>
      </c>
      <c r="FF45">
        <v>94.29</v>
      </c>
      <c r="FG45" s="1">
        <v>35912</v>
      </c>
      <c r="FH45">
        <v>94.29</v>
      </c>
      <c r="FI45" s="1">
        <v>35912</v>
      </c>
      <c r="FJ45">
        <v>94.28</v>
      </c>
      <c r="FK45" s="1">
        <v>35912</v>
      </c>
      <c r="FL45">
        <v>94.28</v>
      </c>
      <c r="FM45" s="1">
        <v>36004</v>
      </c>
      <c r="FN45">
        <v>94.51</v>
      </c>
      <c r="FO45" s="1">
        <v>36088</v>
      </c>
      <c r="FP45">
        <v>95.82</v>
      </c>
      <c r="FQ45" s="1">
        <v>36122</v>
      </c>
      <c r="FR45">
        <v>95.35</v>
      </c>
      <c r="FS45" s="1">
        <v>36221</v>
      </c>
      <c r="FT45">
        <v>95</v>
      </c>
      <c r="FU45" s="1">
        <v>36224</v>
      </c>
      <c r="FV45">
        <v>94.88</v>
      </c>
      <c r="FW45" s="1">
        <v>36221</v>
      </c>
      <c r="FX45">
        <v>94.93</v>
      </c>
      <c r="FY45" s="1">
        <v>36224</v>
      </c>
      <c r="FZ45">
        <v>94.84</v>
      </c>
      <c r="GA45" s="1">
        <v>36378</v>
      </c>
      <c r="GB45">
        <v>94.44</v>
      </c>
      <c r="GC45" s="1">
        <v>36473</v>
      </c>
      <c r="GD45">
        <v>94.46</v>
      </c>
      <c r="GE45" s="1">
        <v>36549</v>
      </c>
      <c r="GF45">
        <v>93.855000000000004</v>
      </c>
      <c r="GG45" s="1">
        <v>36549</v>
      </c>
      <c r="GH45">
        <v>93.94</v>
      </c>
      <c r="GI45" s="1">
        <v>36613</v>
      </c>
      <c r="GJ45">
        <v>93.484999999999999</v>
      </c>
      <c r="GK45" s="1">
        <v>36654</v>
      </c>
      <c r="GL45">
        <v>92.83</v>
      </c>
      <c r="GM45" s="1">
        <v>36654</v>
      </c>
      <c r="GN45">
        <v>92.974999999999994</v>
      </c>
      <c r="GO45" s="1">
        <v>36613</v>
      </c>
      <c r="GP45">
        <v>93.375</v>
      </c>
      <c r="GQ45" s="1">
        <v>36774</v>
      </c>
      <c r="GR45">
        <v>93.484999999999999</v>
      </c>
      <c r="GS45" s="1">
        <v>36704</v>
      </c>
      <c r="GT45">
        <v>93.05</v>
      </c>
      <c r="GU45" s="1">
        <v>36774</v>
      </c>
      <c r="GV45">
        <v>93.484999999999999</v>
      </c>
      <c r="GW45" s="1">
        <v>36922</v>
      </c>
      <c r="GX45">
        <v>95.24</v>
      </c>
      <c r="GY45" s="1">
        <v>36928</v>
      </c>
      <c r="GZ45">
        <v>95.084999999999994</v>
      </c>
      <c r="HA45" s="1">
        <v>36929</v>
      </c>
      <c r="HB45">
        <v>95.2</v>
      </c>
      <c r="HC45" s="1">
        <v>36991</v>
      </c>
      <c r="HD45">
        <v>95.805000000000007</v>
      </c>
      <c r="HE45" s="1">
        <v>37068</v>
      </c>
      <c r="HF45">
        <v>96.495000000000005</v>
      </c>
      <c r="HG45" s="1">
        <v>37119</v>
      </c>
      <c r="HH45">
        <v>96.72</v>
      </c>
      <c r="HI45" s="1">
        <v>37119</v>
      </c>
      <c r="HJ45">
        <v>96.7</v>
      </c>
      <c r="HK45" s="1">
        <v>37106</v>
      </c>
      <c r="HL45">
        <v>96.444999999999993</v>
      </c>
      <c r="HM45" s="1">
        <v>37106</v>
      </c>
      <c r="HN45">
        <v>96.344999999999999</v>
      </c>
      <c r="HO45" s="1">
        <v>37195</v>
      </c>
      <c r="HP45">
        <v>97.96</v>
      </c>
      <c r="HQ45" s="1">
        <v>37313</v>
      </c>
      <c r="HR45">
        <v>97.88</v>
      </c>
      <c r="HS45" s="1">
        <v>37314</v>
      </c>
      <c r="HT45">
        <v>97.81</v>
      </c>
      <c r="HU45" s="1">
        <v>37354</v>
      </c>
      <c r="HV45">
        <v>97.075000000000003</v>
      </c>
      <c r="HW45" s="1">
        <v>37355</v>
      </c>
      <c r="HX45">
        <v>96.924999999999997</v>
      </c>
      <c r="HY45" s="1">
        <v>37133</v>
      </c>
      <c r="HZ45">
        <v>93.424999999999997</v>
      </c>
      <c r="IA45" s="1">
        <v>37502</v>
      </c>
      <c r="IB45">
        <v>98.424999999999997</v>
      </c>
      <c r="IC45" s="1">
        <v>37482</v>
      </c>
      <c r="ID45">
        <v>98.3</v>
      </c>
      <c r="IE45" s="1">
        <v>37321</v>
      </c>
      <c r="IF45">
        <v>93.424999999999997</v>
      </c>
      <c r="IG45" s="1">
        <v>37616</v>
      </c>
      <c r="IH45">
        <v>98.805000000000007</v>
      </c>
      <c r="II45" s="1">
        <v>37350</v>
      </c>
      <c r="IJ45">
        <v>93.424999999999997</v>
      </c>
      <c r="IK45" s="1">
        <v>37406</v>
      </c>
      <c r="IL45">
        <v>93.424999999999997</v>
      </c>
      <c r="IM45" s="1">
        <v>37438</v>
      </c>
      <c r="IN45">
        <v>93.424999999999997</v>
      </c>
      <c r="IO45" s="1">
        <v>37469</v>
      </c>
      <c r="IP45">
        <v>93.424999999999997</v>
      </c>
      <c r="IQ45" s="1">
        <v>37817</v>
      </c>
      <c r="IR45">
        <v>98.974999999999994</v>
      </c>
      <c r="IS45" s="1">
        <v>37825</v>
      </c>
      <c r="IT45">
        <v>98.95</v>
      </c>
      <c r="IU45" s="1">
        <v>37862</v>
      </c>
      <c r="IV45">
        <v>98.525000000000006</v>
      </c>
      <c r="IW45" s="1">
        <v>37686</v>
      </c>
      <c r="IX45">
        <v>93.424999999999997</v>
      </c>
      <c r="IY45" s="1">
        <v>37988</v>
      </c>
      <c r="IZ45">
        <v>98.5</v>
      </c>
      <c r="JA45" s="1">
        <v>38061</v>
      </c>
      <c r="JB45">
        <v>98.775000000000006</v>
      </c>
      <c r="JC45" s="1">
        <v>38062</v>
      </c>
      <c r="JD45">
        <v>98.715000000000003</v>
      </c>
      <c r="JE45" s="1">
        <v>38070</v>
      </c>
      <c r="JF45">
        <v>98.385000000000005</v>
      </c>
      <c r="JG45" s="1">
        <v>38071</v>
      </c>
      <c r="JH45">
        <v>98.385000000000005</v>
      </c>
      <c r="JI45" s="1">
        <v>38071</v>
      </c>
      <c r="JJ45">
        <v>98.385000000000005</v>
      </c>
      <c r="JK45" s="1">
        <v>38071</v>
      </c>
      <c r="JL45">
        <v>98.385000000000005</v>
      </c>
      <c r="JM45" s="1">
        <v>38071</v>
      </c>
      <c r="JN45">
        <v>98.385000000000005</v>
      </c>
      <c r="JO45" s="1">
        <v>38071</v>
      </c>
      <c r="JP45">
        <v>98.385000000000005</v>
      </c>
      <c r="JQ45" s="1">
        <v>38071</v>
      </c>
      <c r="JR45">
        <v>98.385000000000005</v>
      </c>
      <c r="JS45" s="1">
        <v>38071</v>
      </c>
      <c r="JT45">
        <v>98.385000000000005</v>
      </c>
      <c r="JU45" s="1">
        <v>38107</v>
      </c>
      <c r="JV45">
        <v>97.974999999999994</v>
      </c>
      <c r="JW45" s="1">
        <v>38140</v>
      </c>
      <c r="JX45">
        <v>97.594999999999999</v>
      </c>
      <c r="JY45" s="1">
        <v>38391</v>
      </c>
      <c r="JZ45">
        <v>96.364999999999995</v>
      </c>
      <c r="KA45" s="1">
        <v>38230</v>
      </c>
      <c r="KB45">
        <v>96.96</v>
      </c>
      <c r="KC45" s="1">
        <v>38294</v>
      </c>
      <c r="KD45">
        <v>96.9</v>
      </c>
      <c r="KE45" s="1">
        <v>38384</v>
      </c>
      <c r="KF45">
        <v>96.504999999999995</v>
      </c>
      <c r="KG45" s="1">
        <v>38324</v>
      </c>
      <c r="KH45">
        <v>96.885000000000005</v>
      </c>
      <c r="KI45" s="1">
        <v>38415</v>
      </c>
      <c r="KJ45">
        <v>96.245000000000005</v>
      </c>
      <c r="KK45" s="1">
        <v>38505</v>
      </c>
      <c r="KL45">
        <v>96.08</v>
      </c>
      <c r="KM45" s="1">
        <v>38446</v>
      </c>
      <c r="KN45">
        <v>96.04</v>
      </c>
      <c r="KO45" s="1">
        <v>38533</v>
      </c>
      <c r="KP45">
        <v>96.08</v>
      </c>
      <c r="KQ45" s="1">
        <v>38596</v>
      </c>
      <c r="KR45">
        <v>95.655000000000001</v>
      </c>
      <c r="KS45" s="1">
        <v>38658</v>
      </c>
      <c r="KT45">
        <v>95.305000000000007</v>
      </c>
      <c r="KU45" s="1">
        <v>38750</v>
      </c>
      <c r="KV45">
        <v>95.174999999999997</v>
      </c>
      <c r="KW45" s="1">
        <v>38688</v>
      </c>
      <c r="KX45">
        <v>95.23</v>
      </c>
      <c r="KY45" s="1">
        <v>38782</v>
      </c>
      <c r="KZ45">
        <v>95.05</v>
      </c>
      <c r="LA45" s="1">
        <v>38852</v>
      </c>
      <c r="LB45">
        <v>94.795000000000002</v>
      </c>
      <c r="LC45" s="1">
        <v>38873</v>
      </c>
      <c r="LD45">
        <v>94.754999999999995</v>
      </c>
      <c r="LE45" s="1">
        <v>38898</v>
      </c>
      <c r="LF45">
        <v>94.61</v>
      </c>
      <c r="LG45" s="1">
        <v>38992</v>
      </c>
      <c r="LH45">
        <v>95.15</v>
      </c>
      <c r="LI45" s="1">
        <v>38961</v>
      </c>
      <c r="LJ45">
        <v>95.03</v>
      </c>
      <c r="LK45" s="1">
        <v>39051</v>
      </c>
      <c r="LL45">
        <v>95.424999999999997</v>
      </c>
      <c r="LM45" s="1">
        <v>39118</v>
      </c>
      <c r="LN45">
        <v>95.004999999999995</v>
      </c>
      <c r="LO45" s="1">
        <v>39146</v>
      </c>
      <c r="LP45">
        <v>95.38</v>
      </c>
      <c r="LQ45" s="1">
        <v>39176</v>
      </c>
      <c r="LR45">
        <v>95.28</v>
      </c>
      <c r="LS45" s="1">
        <v>39262</v>
      </c>
      <c r="LT45">
        <v>94.94</v>
      </c>
      <c r="LU45" s="1">
        <v>39324</v>
      </c>
      <c r="LV45">
        <v>95.685000000000002</v>
      </c>
      <c r="LW45" s="1">
        <v>39356</v>
      </c>
      <c r="LX45">
        <v>95.8</v>
      </c>
      <c r="LY45" s="1">
        <v>39482</v>
      </c>
      <c r="LZ45">
        <v>97.805000000000007</v>
      </c>
      <c r="MA45" s="1">
        <v>39416</v>
      </c>
      <c r="MB45">
        <v>96.765000000000001</v>
      </c>
      <c r="MC45" s="1">
        <v>39511</v>
      </c>
      <c r="MD45">
        <v>97.984999999999999</v>
      </c>
      <c r="ME45" s="1">
        <v>39569</v>
      </c>
      <c r="MF45">
        <v>97.22</v>
      </c>
      <c r="MG45" s="1">
        <v>39598</v>
      </c>
      <c r="MH45">
        <v>96.73</v>
      </c>
      <c r="MI45" s="1">
        <v>39630</v>
      </c>
      <c r="MJ45">
        <v>96.75</v>
      </c>
      <c r="MK45" s="1">
        <v>39689</v>
      </c>
      <c r="ML45">
        <v>96.67</v>
      </c>
      <c r="MM45" s="1">
        <v>39722</v>
      </c>
      <c r="MN45">
        <v>97</v>
      </c>
      <c r="MO45" s="1">
        <v>39783</v>
      </c>
      <c r="MP45">
        <v>98.53</v>
      </c>
      <c r="MQ45" s="1">
        <v>39846</v>
      </c>
      <c r="MR45">
        <v>98.3</v>
      </c>
      <c r="MS45" s="1">
        <v>39877</v>
      </c>
      <c r="MT45">
        <v>98.385000000000005</v>
      </c>
      <c r="MU45" s="1">
        <v>39934</v>
      </c>
      <c r="MV45">
        <v>98.33</v>
      </c>
      <c r="MW45" s="1">
        <v>39967</v>
      </c>
      <c r="MX45">
        <v>98.15</v>
      </c>
      <c r="MY45" s="1">
        <v>39995</v>
      </c>
      <c r="MZ45">
        <v>97.795000000000002</v>
      </c>
      <c r="NA45" s="1">
        <v>40056</v>
      </c>
      <c r="NB45">
        <v>97.795000000000002</v>
      </c>
      <c r="NC45" s="1">
        <v>40087</v>
      </c>
      <c r="ND45">
        <v>97.974999999999994</v>
      </c>
      <c r="NE45" s="1">
        <v>40148</v>
      </c>
      <c r="NF45">
        <v>98.29</v>
      </c>
      <c r="NG45" s="1">
        <v>40211</v>
      </c>
      <c r="NH45">
        <v>98.064999999999998</v>
      </c>
      <c r="NI45" s="1">
        <v>40242</v>
      </c>
      <c r="NJ45">
        <v>98.204999999999998</v>
      </c>
      <c r="NK45" s="1">
        <v>40296</v>
      </c>
      <c r="NL45">
        <v>98.075000000000003</v>
      </c>
      <c r="NM45" s="1">
        <v>40330</v>
      </c>
      <c r="NN45">
        <v>98.605000000000004</v>
      </c>
      <c r="NO45" s="1">
        <v>40360</v>
      </c>
      <c r="NP45">
        <v>98.944999999999993</v>
      </c>
      <c r="NQ45" s="1">
        <v>40421</v>
      </c>
      <c r="NR45">
        <v>99.24</v>
      </c>
      <c r="NS45" s="1">
        <v>40451</v>
      </c>
      <c r="NT45">
        <v>99.35</v>
      </c>
      <c r="NU45" s="1">
        <v>40513</v>
      </c>
      <c r="NV45">
        <v>99.24</v>
      </c>
      <c r="NW45" s="1">
        <v>40575</v>
      </c>
      <c r="NX45">
        <v>98.83</v>
      </c>
      <c r="NY45" s="1">
        <v>40606</v>
      </c>
      <c r="NZ45">
        <v>98.58</v>
      </c>
      <c r="OA45" s="1">
        <v>40661</v>
      </c>
      <c r="OB45">
        <v>98.575000000000003</v>
      </c>
      <c r="OC45" s="1">
        <v>40634</v>
      </c>
      <c r="OD45">
        <v>98.35</v>
      </c>
      <c r="OE45" s="1">
        <v>40661</v>
      </c>
      <c r="OF45">
        <v>98.49</v>
      </c>
      <c r="OG45" s="1">
        <v>40661</v>
      </c>
      <c r="OH45">
        <v>98.33</v>
      </c>
      <c r="OI45" s="1">
        <v>40661</v>
      </c>
      <c r="OJ45">
        <v>98.13</v>
      </c>
      <c r="OK45" s="1">
        <v>40661</v>
      </c>
      <c r="OL45">
        <v>98.034999999999997</v>
      </c>
      <c r="OM45" s="1">
        <v>40661</v>
      </c>
      <c r="ON45">
        <v>97.98</v>
      </c>
      <c r="OO45" s="1">
        <v>40661</v>
      </c>
      <c r="OP45">
        <v>97.79</v>
      </c>
      <c r="OQ45" s="1">
        <v>40661</v>
      </c>
      <c r="OR45">
        <v>97.724999999999994</v>
      </c>
      <c r="OS45" s="1">
        <v>40724</v>
      </c>
      <c r="OT45">
        <v>97.965000000000003</v>
      </c>
      <c r="OU45" s="1">
        <v>40696</v>
      </c>
      <c r="OV45">
        <v>98.1</v>
      </c>
      <c r="OW45" s="1">
        <v>40786</v>
      </c>
      <c r="OX45">
        <v>99.185000000000002</v>
      </c>
      <c r="OY45" s="1">
        <v>40815</v>
      </c>
      <c r="OZ45">
        <v>99.14</v>
      </c>
      <c r="PA45" s="1">
        <v>40878</v>
      </c>
      <c r="PB45">
        <v>99.16</v>
      </c>
      <c r="PC45" s="1">
        <v>40973</v>
      </c>
      <c r="PD45">
        <v>99.27</v>
      </c>
      <c r="PE45" s="1">
        <v>40911</v>
      </c>
      <c r="PF45">
        <v>99.314999999999998</v>
      </c>
      <c r="PG45" s="1">
        <v>41001</v>
      </c>
      <c r="PH45">
        <v>99.07</v>
      </c>
      <c r="PI45" s="1">
        <v>41060</v>
      </c>
      <c r="PJ45">
        <v>99.465000000000003</v>
      </c>
      <c r="PK45" s="1">
        <v>41089</v>
      </c>
      <c r="PL45">
        <v>99.47</v>
      </c>
      <c r="PM45" s="1">
        <v>41151</v>
      </c>
      <c r="PN45">
        <v>99.55</v>
      </c>
      <c r="PO45" s="1">
        <v>41183</v>
      </c>
      <c r="PP45">
        <v>99.605000000000004</v>
      </c>
      <c r="PQ45" s="1">
        <v>41242</v>
      </c>
      <c r="PR45">
        <v>99.584999999999994</v>
      </c>
      <c r="PS45" s="1">
        <v>41277</v>
      </c>
      <c r="PT45">
        <v>99.42</v>
      </c>
      <c r="PU45" s="1">
        <v>41338</v>
      </c>
      <c r="PV45">
        <v>99.39</v>
      </c>
      <c r="PW45" s="1">
        <v>41368</v>
      </c>
      <c r="PX45">
        <v>99.46</v>
      </c>
      <c r="PY45" s="1">
        <v>41424</v>
      </c>
      <c r="PZ45">
        <v>99.045000000000002</v>
      </c>
      <c r="QA45" s="1">
        <v>41453</v>
      </c>
      <c r="QB45">
        <v>98.63</v>
      </c>
      <c r="QC45" s="1">
        <v>41514</v>
      </c>
      <c r="QD45">
        <v>98.245000000000005</v>
      </c>
      <c r="QE45" s="1">
        <v>41547</v>
      </c>
      <c r="QF45">
        <v>98.63</v>
      </c>
      <c r="QG45" s="1">
        <v>41605</v>
      </c>
      <c r="QH45">
        <v>98.81</v>
      </c>
      <c r="QI45" s="1">
        <v>41641</v>
      </c>
      <c r="QJ45">
        <v>98.31</v>
      </c>
      <c r="QK45" s="1">
        <v>41702</v>
      </c>
      <c r="QL45">
        <v>98.42</v>
      </c>
      <c r="QM45" s="1">
        <v>41759</v>
      </c>
      <c r="QN45">
        <v>98</v>
      </c>
    </row>
    <row r="46" spans="1:456">
      <c r="A46" s="1">
        <v>32573</v>
      </c>
      <c r="B46">
        <v>89.86</v>
      </c>
      <c r="C46" s="1">
        <v>32689</v>
      </c>
      <c r="D46">
        <v>91.53</v>
      </c>
      <c r="E46" s="1">
        <v>32721</v>
      </c>
      <c r="F46">
        <v>91.99</v>
      </c>
      <c r="G46" s="1">
        <v>32806</v>
      </c>
      <c r="H46">
        <v>91.77</v>
      </c>
      <c r="I46" s="1">
        <v>32836</v>
      </c>
      <c r="J46">
        <v>92.04</v>
      </c>
      <c r="K46" s="1">
        <v>32820</v>
      </c>
      <c r="L46">
        <v>92</v>
      </c>
      <c r="M46" s="1">
        <v>32937</v>
      </c>
      <c r="N46">
        <v>91.73</v>
      </c>
      <c r="O46" s="1">
        <v>32938</v>
      </c>
      <c r="P46">
        <v>91.7</v>
      </c>
      <c r="Q46" s="1">
        <v>33004</v>
      </c>
      <c r="R46">
        <v>91.71</v>
      </c>
      <c r="S46" s="1">
        <v>33087</v>
      </c>
      <c r="T46">
        <v>92.26</v>
      </c>
      <c r="U46" s="1">
        <v>33093</v>
      </c>
      <c r="V46">
        <v>92.29</v>
      </c>
      <c r="W46" s="1">
        <v>33163</v>
      </c>
      <c r="X46">
        <v>92.21</v>
      </c>
      <c r="Y46" s="1">
        <v>33198</v>
      </c>
      <c r="Z46">
        <v>92.62</v>
      </c>
      <c r="AA46" s="1">
        <v>33235</v>
      </c>
      <c r="AB46">
        <v>93.11</v>
      </c>
      <c r="AC46" s="1">
        <v>33267</v>
      </c>
      <c r="AD46">
        <v>93.49</v>
      </c>
      <c r="AE46" s="1">
        <v>33267</v>
      </c>
      <c r="AF46">
        <v>93.51</v>
      </c>
      <c r="AG46" s="1">
        <v>33273</v>
      </c>
      <c r="AH46">
        <v>93.83</v>
      </c>
      <c r="AI46" s="1">
        <v>33336</v>
      </c>
      <c r="AJ46">
        <v>94.03</v>
      </c>
      <c r="AK46" s="1">
        <v>33336</v>
      </c>
      <c r="AL46">
        <v>93.94</v>
      </c>
      <c r="AM46" s="1">
        <v>33394</v>
      </c>
      <c r="AN46">
        <v>93.95</v>
      </c>
      <c r="AO46" s="1">
        <v>33421</v>
      </c>
      <c r="AP46">
        <v>93.83</v>
      </c>
      <c r="AQ46" s="1">
        <v>33345</v>
      </c>
      <c r="AR46">
        <v>93.65</v>
      </c>
      <c r="AS46" s="1">
        <v>33485</v>
      </c>
      <c r="AT46">
        <v>94.43</v>
      </c>
      <c r="AU46" s="1">
        <v>33513</v>
      </c>
      <c r="AV46">
        <v>94.82</v>
      </c>
      <c r="AW46" s="1">
        <v>33525</v>
      </c>
      <c r="AX46">
        <v>94.86</v>
      </c>
      <c r="AY46" s="1">
        <v>33561</v>
      </c>
      <c r="AZ46">
        <v>95.36</v>
      </c>
      <c r="BA46" s="1">
        <v>33560</v>
      </c>
      <c r="BB46">
        <v>95.28</v>
      </c>
      <c r="BC46" s="1">
        <v>33662</v>
      </c>
      <c r="BD46">
        <v>95.91</v>
      </c>
      <c r="BE46" s="1">
        <v>33667</v>
      </c>
      <c r="BF46">
        <v>95.7</v>
      </c>
      <c r="BG46" s="1">
        <v>33672</v>
      </c>
      <c r="BH46">
        <v>95.38</v>
      </c>
      <c r="BI46" s="1">
        <v>33682</v>
      </c>
      <c r="BJ46">
        <v>95.03</v>
      </c>
      <c r="BK46" s="1">
        <v>33728</v>
      </c>
      <c r="BL46">
        <v>95.57</v>
      </c>
      <c r="BM46" s="1">
        <v>33778</v>
      </c>
      <c r="BN46">
        <v>95.55</v>
      </c>
      <c r="BO46" s="1">
        <v>33805</v>
      </c>
      <c r="BP46">
        <v>96.48</v>
      </c>
      <c r="BQ46" s="1">
        <v>33878</v>
      </c>
      <c r="BR46">
        <v>97.2</v>
      </c>
      <c r="BS46" s="1">
        <v>33941</v>
      </c>
      <c r="BT46">
        <v>96.4</v>
      </c>
      <c r="BU46" s="1">
        <v>33996</v>
      </c>
      <c r="BV46">
        <v>96.69</v>
      </c>
      <c r="BW46" s="1">
        <v>34087</v>
      </c>
      <c r="BX46">
        <v>96.87</v>
      </c>
      <c r="BY46" s="1">
        <v>33928</v>
      </c>
      <c r="BZ46">
        <v>96.38</v>
      </c>
      <c r="CA46" s="1">
        <v>34094</v>
      </c>
      <c r="CB46">
        <v>96.91</v>
      </c>
      <c r="CC46" s="1">
        <v>34131</v>
      </c>
      <c r="CD46">
        <v>96.52</v>
      </c>
      <c r="CE46" s="1">
        <v>34179</v>
      </c>
      <c r="CF46">
        <v>96.51</v>
      </c>
      <c r="CG46" s="1">
        <v>34305</v>
      </c>
      <c r="CH46">
        <v>96.73</v>
      </c>
      <c r="CI46" s="1">
        <v>34397</v>
      </c>
      <c r="CJ46">
        <v>96.25</v>
      </c>
      <c r="CK46" s="1">
        <v>34397</v>
      </c>
      <c r="CL46">
        <v>96.12</v>
      </c>
      <c r="CM46" s="1">
        <v>34397</v>
      </c>
      <c r="CN46">
        <v>96.02</v>
      </c>
      <c r="CO46" s="1">
        <v>34402</v>
      </c>
      <c r="CP46">
        <v>95.92</v>
      </c>
      <c r="CQ46" s="1">
        <v>34479</v>
      </c>
      <c r="CR46">
        <v>94.8</v>
      </c>
      <c r="CS46" s="1">
        <v>34479</v>
      </c>
      <c r="CT46">
        <v>95.03</v>
      </c>
      <c r="CU46" s="1">
        <v>34607</v>
      </c>
      <c r="CV46">
        <v>94.27</v>
      </c>
      <c r="CW46" s="1">
        <v>34400</v>
      </c>
      <c r="CX46">
        <v>95.4</v>
      </c>
      <c r="CY46" s="1">
        <v>34607</v>
      </c>
      <c r="CZ46">
        <v>93.86</v>
      </c>
      <c r="DA46" s="1">
        <v>34607</v>
      </c>
      <c r="DB46">
        <v>94.12</v>
      </c>
      <c r="DC46" s="1">
        <v>34660</v>
      </c>
      <c r="DD46">
        <v>93.25</v>
      </c>
      <c r="DE46" s="1">
        <v>34743</v>
      </c>
      <c r="DF46">
        <v>93.08</v>
      </c>
      <c r="DG46" s="1">
        <v>34869</v>
      </c>
      <c r="DH46">
        <v>94.48</v>
      </c>
      <c r="DI46" s="1">
        <v>34871</v>
      </c>
      <c r="DJ46">
        <v>94.56</v>
      </c>
      <c r="DK46" s="1">
        <v>34907</v>
      </c>
      <c r="DL46">
        <v>94.33</v>
      </c>
      <c r="DM46" s="1">
        <v>35023</v>
      </c>
      <c r="DN46">
        <v>94.65</v>
      </c>
      <c r="DO46" s="1">
        <v>35226</v>
      </c>
      <c r="DP46">
        <v>93.91</v>
      </c>
      <c r="DQ46" s="1">
        <v>34992</v>
      </c>
      <c r="DR46">
        <v>94.49</v>
      </c>
      <c r="DS46" s="1">
        <v>35023</v>
      </c>
      <c r="DT46">
        <v>94.79</v>
      </c>
      <c r="DU46" s="1">
        <v>35023</v>
      </c>
      <c r="DV46">
        <v>94.8</v>
      </c>
      <c r="DW46" s="1">
        <v>35131</v>
      </c>
      <c r="DX46">
        <v>94.99</v>
      </c>
      <c r="DY46" s="1">
        <v>35156</v>
      </c>
      <c r="DZ46">
        <v>94.61</v>
      </c>
      <c r="EA46" s="1">
        <v>35153</v>
      </c>
      <c r="EB46">
        <v>94.56</v>
      </c>
      <c r="EC46" s="1">
        <v>35156</v>
      </c>
      <c r="ED46">
        <v>94.53</v>
      </c>
      <c r="EE46" s="1">
        <v>35226</v>
      </c>
      <c r="EF46">
        <v>93.83</v>
      </c>
      <c r="EG46" s="1">
        <v>35369</v>
      </c>
      <c r="EH46">
        <v>94.57</v>
      </c>
      <c r="EI46" s="1">
        <v>35425</v>
      </c>
      <c r="EJ46">
        <v>94.53</v>
      </c>
      <c r="EK46" s="1">
        <v>35440</v>
      </c>
      <c r="EL46">
        <v>94.24</v>
      </c>
      <c r="EM46" s="1">
        <v>35556</v>
      </c>
      <c r="EN46">
        <v>94.05</v>
      </c>
      <c r="EO46" s="1">
        <v>35529</v>
      </c>
      <c r="EP46">
        <v>93.96</v>
      </c>
      <c r="EQ46" s="1">
        <v>35556</v>
      </c>
      <c r="ER46">
        <v>93.98</v>
      </c>
      <c r="ES46" s="1">
        <v>35641</v>
      </c>
      <c r="ET46">
        <v>94.38</v>
      </c>
      <c r="EU46" s="1">
        <v>35641</v>
      </c>
      <c r="EV46">
        <v>94.35</v>
      </c>
      <c r="EW46" s="1">
        <v>35774</v>
      </c>
      <c r="EX46">
        <v>94.31</v>
      </c>
      <c r="EY46" s="1">
        <v>35775</v>
      </c>
      <c r="EZ46">
        <v>94.31</v>
      </c>
      <c r="FA46" s="1">
        <v>35832</v>
      </c>
      <c r="FB46">
        <v>94.64</v>
      </c>
      <c r="FC46" s="1">
        <v>35912</v>
      </c>
      <c r="FD46">
        <v>94.31</v>
      </c>
      <c r="FE46" s="1">
        <v>35913</v>
      </c>
      <c r="FF46">
        <v>94.3</v>
      </c>
      <c r="FG46" s="1">
        <v>35913</v>
      </c>
      <c r="FH46">
        <v>94.3</v>
      </c>
      <c r="FI46" s="1">
        <v>35913</v>
      </c>
      <c r="FJ46">
        <v>94.29</v>
      </c>
      <c r="FK46" s="1">
        <v>35913</v>
      </c>
      <c r="FL46">
        <v>94.29</v>
      </c>
      <c r="FM46" s="1">
        <v>36005</v>
      </c>
      <c r="FN46">
        <v>94.51</v>
      </c>
      <c r="FO46" s="1">
        <v>36089</v>
      </c>
      <c r="FP46">
        <v>95.76</v>
      </c>
      <c r="FQ46" s="1">
        <v>36123</v>
      </c>
      <c r="FR46">
        <v>95.32</v>
      </c>
      <c r="FS46" s="1">
        <v>36222</v>
      </c>
      <c r="FT46">
        <v>95.04</v>
      </c>
      <c r="FU46" s="1">
        <v>36227</v>
      </c>
      <c r="FV46">
        <v>94.9</v>
      </c>
      <c r="FW46" s="1">
        <v>36222</v>
      </c>
      <c r="FX46">
        <v>94.96</v>
      </c>
      <c r="FY46" s="1">
        <v>36227</v>
      </c>
      <c r="FZ46">
        <v>94.85</v>
      </c>
      <c r="GA46" s="1">
        <v>36381</v>
      </c>
      <c r="GB46">
        <v>94.39</v>
      </c>
      <c r="GC46" s="1">
        <v>36474</v>
      </c>
      <c r="GD46">
        <v>94.42</v>
      </c>
      <c r="GE46" s="1">
        <v>36550</v>
      </c>
      <c r="GF46">
        <v>93.87</v>
      </c>
      <c r="GG46" s="1">
        <v>36550</v>
      </c>
      <c r="GH46">
        <v>93.954999999999998</v>
      </c>
      <c r="GI46" s="1">
        <v>36614</v>
      </c>
      <c r="GJ46">
        <v>93.474999999999994</v>
      </c>
      <c r="GK46" s="1">
        <v>36655</v>
      </c>
      <c r="GL46">
        <v>92.814999999999998</v>
      </c>
      <c r="GM46" s="1">
        <v>36655</v>
      </c>
      <c r="GN46">
        <v>92.96</v>
      </c>
      <c r="GO46" s="1">
        <v>36614</v>
      </c>
      <c r="GP46">
        <v>93.364999999999995</v>
      </c>
      <c r="GQ46" s="1">
        <v>36775</v>
      </c>
      <c r="GR46">
        <v>93.47</v>
      </c>
      <c r="GS46" s="1">
        <v>36705</v>
      </c>
      <c r="GT46">
        <v>93.07</v>
      </c>
      <c r="GU46" s="1">
        <v>36775</v>
      </c>
      <c r="GV46">
        <v>93.47</v>
      </c>
      <c r="GW46" s="1">
        <v>36923</v>
      </c>
      <c r="GX46">
        <v>95.27</v>
      </c>
      <c r="GY46" s="1">
        <v>36929</v>
      </c>
      <c r="GZ46">
        <v>95.11</v>
      </c>
      <c r="HA46" s="1">
        <v>36930</v>
      </c>
      <c r="HB46">
        <v>95.19</v>
      </c>
      <c r="HC46" s="1">
        <v>36992</v>
      </c>
      <c r="HD46">
        <v>95.75</v>
      </c>
      <c r="HE46" s="1">
        <v>37069</v>
      </c>
      <c r="HF46">
        <v>96.424999999999997</v>
      </c>
      <c r="HG46" s="1">
        <v>37120</v>
      </c>
      <c r="HH46">
        <v>96.754999999999995</v>
      </c>
      <c r="HI46" s="1">
        <v>37120</v>
      </c>
      <c r="HJ46">
        <v>96.72</v>
      </c>
      <c r="HK46" s="1">
        <v>37109</v>
      </c>
      <c r="HL46">
        <v>96.45</v>
      </c>
      <c r="HM46" s="1">
        <v>37109</v>
      </c>
      <c r="HN46">
        <v>96.364999999999995</v>
      </c>
      <c r="HO46" s="1">
        <v>37196</v>
      </c>
      <c r="HP46">
        <v>97.91</v>
      </c>
      <c r="HQ46" s="1">
        <v>37314</v>
      </c>
      <c r="HR46">
        <v>97.95</v>
      </c>
      <c r="HS46" s="1">
        <v>37315</v>
      </c>
      <c r="HT46">
        <v>97.76</v>
      </c>
      <c r="HU46" s="1">
        <v>37355</v>
      </c>
      <c r="HV46">
        <v>97.125</v>
      </c>
      <c r="HW46" s="1">
        <v>37356</v>
      </c>
      <c r="HX46">
        <v>97</v>
      </c>
      <c r="HY46" s="1">
        <v>37134</v>
      </c>
      <c r="HZ46">
        <v>93.424999999999997</v>
      </c>
      <c r="IA46" s="1">
        <v>37503</v>
      </c>
      <c r="IB46">
        <v>98.42</v>
      </c>
      <c r="IC46" s="1">
        <v>37483</v>
      </c>
      <c r="ID46">
        <v>98.23</v>
      </c>
      <c r="IE46" s="1">
        <v>37322</v>
      </c>
      <c r="IF46">
        <v>93.424999999999997</v>
      </c>
      <c r="IG46" s="1">
        <v>37617</v>
      </c>
      <c r="IH46">
        <v>98.825000000000003</v>
      </c>
      <c r="II46" s="1">
        <v>37351</v>
      </c>
      <c r="IJ46">
        <v>93.424999999999997</v>
      </c>
      <c r="IK46" s="1">
        <v>37407</v>
      </c>
      <c r="IL46">
        <v>93.424999999999997</v>
      </c>
      <c r="IM46" s="1">
        <v>37439</v>
      </c>
      <c r="IN46">
        <v>93.424999999999997</v>
      </c>
      <c r="IO46" s="1">
        <v>37470</v>
      </c>
      <c r="IP46">
        <v>93.424999999999997</v>
      </c>
      <c r="IQ46" s="1">
        <v>37818</v>
      </c>
      <c r="IR46">
        <v>98.974999999999994</v>
      </c>
      <c r="IS46" s="1">
        <v>37826</v>
      </c>
      <c r="IT46">
        <v>98.944999999999993</v>
      </c>
      <c r="IU46" s="1">
        <v>37866</v>
      </c>
      <c r="IV46">
        <v>98.454999999999998</v>
      </c>
      <c r="IW46" s="1">
        <v>37687</v>
      </c>
      <c r="IX46">
        <v>93.424999999999997</v>
      </c>
      <c r="IY46" s="1">
        <v>37991</v>
      </c>
      <c r="IZ46">
        <v>98.5</v>
      </c>
      <c r="JA46" s="1">
        <v>38062</v>
      </c>
      <c r="JB46">
        <v>98.81</v>
      </c>
      <c r="JC46" s="1">
        <v>38063</v>
      </c>
      <c r="JD46">
        <v>98.73</v>
      </c>
      <c r="JE46" s="1">
        <v>38071</v>
      </c>
      <c r="JF46">
        <v>98.385000000000005</v>
      </c>
      <c r="JG46" s="1">
        <v>38072</v>
      </c>
      <c r="JH46">
        <v>98.385000000000005</v>
      </c>
      <c r="JI46" s="1">
        <v>38072</v>
      </c>
      <c r="JJ46">
        <v>98.385000000000005</v>
      </c>
      <c r="JK46" s="1">
        <v>38072</v>
      </c>
      <c r="JL46">
        <v>98.385000000000005</v>
      </c>
      <c r="JM46" s="1">
        <v>38072</v>
      </c>
      <c r="JN46">
        <v>98.385000000000005</v>
      </c>
      <c r="JO46" s="1">
        <v>38072</v>
      </c>
      <c r="JP46">
        <v>98.385000000000005</v>
      </c>
      <c r="JQ46" s="1">
        <v>38072</v>
      </c>
      <c r="JR46">
        <v>98.385000000000005</v>
      </c>
      <c r="JS46" s="1">
        <v>38072</v>
      </c>
      <c r="JT46">
        <v>98.385000000000005</v>
      </c>
      <c r="JU46" s="1">
        <v>38110</v>
      </c>
      <c r="JV46">
        <v>97.974999999999994</v>
      </c>
      <c r="JW46" s="1">
        <v>38141</v>
      </c>
      <c r="JX46">
        <v>97.594999999999999</v>
      </c>
      <c r="JY46" s="1">
        <v>38392</v>
      </c>
      <c r="JZ46">
        <v>96.364999999999995</v>
      </c>
      <c r="KA46" s="1">
        <v>38231</v>
      </c>
      <c r="KB46">
        <v>96.965000000000003</v>
      </c>
      <c r="KC46" s="1">
        <v>38295</v>
      </c>
      <c r="KD46">
        <v>96.9</v>
      </c>
      <c r="KE46" s="1">
        <v>38385</v>
      </c>
      <c r="KF46">
        <v>96.474999999999994</v>
      </c>
      <c r="KG46" s="1">
        <v>38327</v>
      </c>
      <c r="KH46">
        <v>96.885000000000005</v>
      </c>
      <c r="KI46" s="1">
        <v>38418</v>
      </c>
      <c r="KJ46">
        <v>96.245000000000005</v>
      </c>
      <c r="KK46" s="1">
        <v>38506</v>
      </c>
      <c r="KL46">
        <v>96.08</v>
      </c>
      <c r="KM46" s="1">
        <v>38447</v>
      </c>
      <c r="KN46">
        <v>96.04</v>
      </c>
      <c r="KO46" s="1">
        <v>38534</v>
      </c>
      <c r="KP46">
        <v>96.08</v>
      </c>
      <c r="KQ46" s="1">
        <v>38597</v>
      </c>
      <c r="KR46">
        <v>95.644999999999996</v>
      </c>
      <c r="KS46" s="1">
        <v>38659</v>
      </c>
      <c r="KT46">
        <v>95.13</v>
      </c>
      <c r="KU46" s="1">
        <v>38751</v>
      </c>
      <c r="KV46">
        <v>95.144999999999996</v>
      </c>
      <c r="KW46" s="1">
        <v>38691</v>
      </c>
      <c r="KX46">
        <v>95.204999999999998</v>
      </c>
      <c r="KY46" s="1">
        <v>38783</v>
      </c>
      <c r="KZ46">
        <v>95.045000000000002</v>
      </c>
      <c r="LA46" s="1">
        <v>38853</v>
      </c>
      <c r="LB46">
        <v>94.825000000000003</v>
      </c>
      <c r="LC46" s="1">
        <v>38874</v>
      </c>
      <c r="LD46">
        <v>94.73</v>
      </c>
      <c r="LE46" s="1">
        <v>38901</v>
      </c>
      <c r="LF46">
        <v>94.584999999999994</v>
      </c>
      <c r="LG46" s="1">
        <v>38993</v>
      </c>
      <c r="LH46">
        <v>95.15</v>
      </c>
      <c r="LI46" s="1">
        <v>38965</v>
      </c>
      <c r="LJ46">
        <v>95.02</v>
      </c>
      <c r="LK46" s="1">
        <v>39052</v>
      </c>
      <c r="LL46">
        <v>95.564999999999998</v>
      </c>
      <c r="LM46" s="1">
        <v>39119</v>
      </c>
      <c r="LN46">
        <v>95.08</v>
      </c>
      <c r="LO46" s="1">
        <v>39147</v>
      </c>
      <c r="LP46">
        <v>95.38</v>
      </c>
      <c r="LQ46" s="1">
        <v>39177</v>
      </c>
      <c r="LR46">
        <v>95.26</v>
      </c>
      <c r="LS46" s="1">
        <v>39265</v>
      </c>
      <c r="LT46">
        <v>94.95</v>
      </c>
      <c r="LU46" s="1">
        <v>39325</v>
      </c>
      <c r="LV46">
        <v>95.625</v>
      </c>
      <c r="LW46" s="1">
        <v>39357</v>
      </c>
      <c r="LX46">
        <v>95.805000000000007</v>
      </c>
      <c r="LY46" s="1">
        <v>39483</v>
      </c>
      <c r="LZ46">
        <v>97.9</v>
      </c>
      <c r="MA46" s="1">
        <v>39419</v>
      </c>
      <c r="MB46">
        <v>96.86</v>
      </c>
      <c r="MC46" s="1">
        <v>39512</v>
      </c>
      <c r="MD46">
        <v>97.855000000000004</v>
      </c>
      <c r="ME46" s="1">
        <v>39570</v>
      </c>
      <c r="MF46">
        <v>96.95</v>
      </c>
      <c r="MG46" s="1">
        <v>39601</v>
      </c>
      <c r="MH46">
        <v>96.87</v>
      </c>
      <c r="MI46" s="1">
        <v>39631</v>
      </c>
      <c r="MJ46">
        <v>96.8</v>
      </c>
      <c r="MK46" s="1">
        <v>39693</v>
      </c>
      <c r="ML46">
        <v>96.76</v>
      </c>
      <c r="MM46" s="1">
        <v>39723</v>
      </c>
      <c r="MN46">
        <v>97.14</v>
      </c>
      <c r="MO46" s="1">
        <v>39784</v>
      </c>
      <c r="MP46">
        <v>98.504999999999995</v>
      </c>
      <c r="MQ46" s="1">
        <v>39847</v>
      </c>
      <c r="MR46">
        <v>98.295000000000002</v>
      </c>
      <c r="MS46" s="1">
        <v>39878</v>
      </c>
      <c r="MT46">
        <v>98.394999999999996</v>
      </c>
      <c r="MU46" s="1">
        <v>39937</v>
      </c>
      <c r="MV46">
        <v>98.284999999999997</v>
      </c>
      <c r="MW46" s="1">
        <v>39968</v>
      </c>
      <c r="MX46">
        <v>98.02</v>
      </c>
      <c r="MY46" s="1">
        <v>39996</v>
      </c>
      <c r="MZ46">
        <v>97.9</v>
      </c>
      <c r="NA46" s="1">
        <v>40057</v>
      </c>
      <c r="NB46">
        <v>97.9</v>
      </c>
      <c r="NC46" s="1">
        <v>40088</v>
      </c>
      <c r="ND46">
        <v>97.97</v>
      </c>
      <c r="NE46" s="1">
        <v>40149</v>
      </c>
      <c r="NF46">
        <v>98.22</v>
      </c>
      <c r="NG46" s="1">
        <v>40212</v>
      </c>
      <c r="NH46">
        <v>98.034999999999997</v>
      </c>
      <c r="NI46" s="1">
        <v>40245</v>
      </c>
      <c r="NJ46">
        <v>98.174999999999997</v>
      </c>
      <c r="NK46" s="1">
        <v>40297</v>
      </c>
      <c r="NL46">
        <v>98.13</v>
      </c>
      <c r="NM46" s="1">
        <v>40331</v>
      </c>
      <c r="NN46">
        <v>98.564999999999998</v>
      </c>
      <c r="NO46" s="1">
        <v>40361</v>
      </c>
      <c r="NP46">
        <v>98.91</v>
      </c>
      <c r="NQ46" s="1">
        <v>40422</v>
      </c>
      <c r="NR46">
        <v>99.21</v>
      </c>
      <c r="NS46" s="1">
        <v>40452</v>
      </c>
      <c r="NT46">
        <v>99.355000000000004</v>
      </c>
      <c r="NU46" s="1">
        <v>40514</v>
      </c>
      <c r="NV46">
        <v>99.14</v>
      </c>
      <c r="NW46" s="1">
        <v>40576</v>
      </c>
      <c r="NX46">
        <v>98.68</v>
      </c>
      <c r="NY46" s="1">
        <v>40609</v>
      </c>
      <c r="NZ46">
        <v>98.58</v>
      </c>
      <c r="OA46" s="1">
        <v>40662</v>
      </c>
      <c r="OB46">
        <v>98.61</v>
      </c>
      <c r="OC46" s="1">
        <v>40637</v>
      </c>
      <c r="OD46">
        <v>98.394999999999996</v>
      </c>
      <c r="OE46" s="1">
        <v>40662</v>
      </c>
      <c r="OF46">
        <v>98.525000000000006</v>
      </c>
      <c r="OG46" s="1">
        <v>40662</v>
      </c>
      <c r="OH46">
        <v>98.364999999999995</v>
      </c>
      <c r="OI46" s="1">
        <v>40662</v>
      </c>
      <c r="OJ46">
        <v>98.165000000000006</v>
      </c>
      <c r="OK46" s="1">
        <v>40662</v>
      </c>
      <c r="OL46">
        <v>98.07</v>
      </c>
      <c r="OM46" s="1">
        <v>40662</v>
      </c>
      <c r="ON46">
        <v>98.015000000000001</v>
      </c>
      <c r="OO46" s="1">
        <v>40662</v>
      </c>
      <c r="OP46">
        <v>97.825000000000003</v>
      </c>
      <c r="OQ46" s="1">
        <v>40662</v>
      </c>
      <c r="OR46">
        <v>97.76</v>
      </c>
      <c r="OS46" s="1">
        <v>40725</v>
      </c>
      <c r="OT46">
        <v>97.9</v>
      </c>
      <c r="OU46" s="1">
        <v>40697</v>
      </c>
      <c r="OV46">
        <v>98.14</v>
      </c>
      <c r="OW46" s="1">
        <v>40787</v>
      </c>
      <c r="OX46">
        <v>99.265000000000001</v>
      </c>
      <c r="OY46" s="1">
        <v>40816</v>
      </c>
      <c r="OZ46">
        <v>99.13</v>
      </c>
      <c r="PA46" s="1">
        <v>40879</v>
      </c>
      <c r="PB46">
        <v>99.16</v>
      </c>
      <c r="PC46" s="1">
        <v>40974</v>
      </c>
      <c r="PD46">
        <v>99.31</v>
      </c>
      <c r="PE46" s="1">
        <v>40912</v>
      </c>
      <c r="PF46">
        <v>99.295000000000002</v>
      </c>
      <c r="PG46" s="1">
        <v>41002</v>
      </c>
      <c r="PH46">
        <v>98.99</v>
      </c>
      <c r="PI46" s="1">
        <v>41061</v>
      </c>
      <c r="PJ46">
        <v>99.525000000000006</v>
      </c>
      <c r="PK46" s="1">
        <v>41092</v>
      </c>
      <c r="PL46">
        <v>99.52</v>
      </c>
      <c r="PM46" s="1">
        <v>41152</v>
      </c>
      <c r="PN46">
        <v>99.605000000000004</v>
      </c>
      <c r="PO46" s="1">
        <v>41184</v>
      </c>
      <c r="PP46">
        <v>99.625</v>
      </c>
      <c r="PQ46" s="1">
        <v>41243</v>
      </c>
      <c r="PR46">
        <v>99.6</v>
      </c>
      <c r="PS46" s="1">
        <v>41278</v>
      </c>
      <c r="PT46">
        <v>99.405000000000001</v>
      </c>
      <c r="PU46" s="1">
        <v>41339</v>
      </c>
      <c r="PV46">
        <v>99.36</v>
      </c>
      <c r="PW46" s="1">
        <v>41369</v>
      </c>
      <c r="PX46">
        <v>99.48</v>
      </c>
      <c r="PY46" s="1">
        <v>41425</v>
      </c>
      <c r="PZ46">
        <v>99.015000000000001</v>
      </c>
      <c r="QA46" s="1">
        <v>41456</v>
      </c>
      <c r="QB46">
        <v>98.625</v>
      </c>
      <c r="QC46" s="1">
        <v>41515</v>
      </c>
      <c r="QD46">
        <v>98.245000000000005</v>
      </c>
      <c r="QE46" s="1">
        <v>41548</v>
      </c>
      <c r="QF46">
        <v>98.594999999999999</v>
      </c>
      <c r="QG46" s="1">
        <v>41607</v>
      </c>
      <c r="QH46">
        <v>98.805000000000007</v>
      </c>
      <c r="QI46" s="1">
        <v>41642</v>
      </c>
      <c r="QJ46">
        <v>98.29</v>
      </c>
      <c r="QK46" s="1">
        <v>41703</v>
      </c>
      <c r="QL46">
        <v>98.405000000000001</v>
      </c>
      <c r="QM46" s="1">
        <v>41760</v>
      </c>
      <c r="QN46">
        <v>98.02</v>
      </c>
    </row>
    <row r="47" spans="1:456">
      <c r="A47" s="1">
        <v>32574</v>
      </c>
      <c r="B47">
        <v>89.84</v>
      </c>
      <c r="C47" s="1">
        <v>32692</v>
      </c>
      <c r="D47">
        <v>91.55</v>
      </c>
      <c r="E47" s="1">
        <v>32722</v>
      </c>
      <c r="F47">
        <v>91.98</v>
      </c>
      <c r="G47" s="1">
        <v>32807</v>
      </c>
      <c r="H47">
        <v>91.74</v>
      </c>
      <c r="I47" s="1">
        <v>32839</v>
      </c>
      <c r="J47">
        <v>91.93</v>
      </c>
      <c r="K47" s="1">
        <v>32821</v>
      </c>
      <c r="L47">
        <v>91.95</v>
      </c>
      <c r="M47" s="1">
        <v>32938</v>
      </c>
      <c r="N47">
        <v>91.73</v>
      </c>
      <c r="O47" s="1">
        <v>32939</v>
      </c>
      <c r="P47">
        <v>91.72</v>
      </c>
      <c r="Q47" s="1">
        <v>33007</v>
      </c>
      <c r="R47">
        <v>91.72</v>
      </c>
      <c r="S47" s="1">
        <v>33088</v>
      </c>
      <c r="T47">
        <v>92.32</v>
      </c>
      <c r="U47" s="1">
        <v>33094</v>
      </c>
      <c r="V47">
        <v>92.3</v>
      </c>
      <c r="W47" s="1">
        <v>33164</v>
      </c>
      <c r="X47">
        <v>92.23</v>
      </c>
      <c r="Y47" s="1">
        <v>33200</v>
      </c>
      <c r="Z47">
        <v>92.63</v>
      </c>
      <c r="AA47" s="1">
        <v>33238</v>
      </c>
      <c r="AB47">
        <v>93.15</v>
      </c>
      <c r="AC47" s="1">
        <v>33268</v>
      </c>
      <c r="AD47">
        <v>93.5</v>
      </c>
      <c r="AE47" s="1">
        <v>33268</v>
      </c>
      <c r="AF47">
        <v>93.53</v>
      </c>
      <c r="AG47" s="1">
        <v>33274</v>
      </c>
      <c r="AH47">
        <v>93.83</v>
      </c>
      <c r="AI47" s="1">
        <v>33337</v>
      </c>
      <c r="AJ47">
        <v>94.03</v>
      </c>
      <c r="AK47" s="1">
        <v>33337</v>
      </c>
      <c r="AL47">
        <v>93.95</v>
      </c>
      <c r="AM47" s="1">
        <v>33395</v>
      </c>
      <c r="AN47">
        <v>93.94</v>
      </c>
      <c r="AO47" s="1">
        <v>33422</v>
      </c>
      <c r="AP47">
        <v>93.85</v>
      </c>
      <c r="AQ47" s="1">
        <v>33346</v>
      </c>
      <c r="AR47">
        <v>93.55</v>
      </c>
      <c r="AS47" s="1">
        <v>33486</v>
      </c>
      <c r="AT47">
        <v>94.44</v>
      </c>
      <c r="AU47" s="1">
        <v>33514</v>
      </c>
      <c r="AV47">
        <v>94.85</v>
      </c>
      <c r="AW47" s="1">
        <v>33526</v>
      </c>
      <c r="AX47">
        <v>94.86</v>
      </c>
      <c r="AY47" s="1">
        <v>33562</v>
      </c>
      <c r="AZ47">
        <v>95.33</v>
      </c>
      <c r="BA47" s="1">
        <v>33561</v>
      </c>
      <c r="BB47">
        <v>95.32</v>
      </c>
      <c r="BC47" s="1">
        <v>33665</v>
      </c>
      <c r="BD47">
        <v>95.8</v>
      </c>
      <c r="BE47" s="1">
        <v>33668</v>
      </c>
      <c r="BF47">
        <v>95.56</v>
      </c>
      <c r="BG47" s="1">
        <v>33673</v>
      </c>
      <c r="BH47">
        <v>95.38</v>
      </c>
      <c r="BI47" s="1">
        <v>33683</v>
      </c>
      <c r="BJ47">
        <v>94.97</v>
      </c>
      <c r="BK47" s="1">
        <v>33729</v>
      </c>
      <c r="BL47">
        <v>95.59</v>
      </c>
      <c r="BM47" s="1">
        <v>33779</v>
      </c>
      <c r="BN47">
        <v>95.63</v>
      </c>
      <c r="BO47" s="1">
        <v>33806</v>
      </c>
      <c r="BP47">
        <v>96.47</v>
      </c>
      <c r="BQ47" s="1">
        <v>33879</v>
      </c>
      <c r="BR47">
        <v>97.18</v>
      </c>
      <c r="BS47" s="1">
        <v>33942</v>
      </c>
      <c r="BT47">
        <v>96.45</v>
      </c>
      <c r="BU47" s="1">
        <v>33997</v>
      </c>
      <c r="BV47">
        <v>96.73</v>
      </c>
      <c r="BW47" s="1">
        <v>34088</v>
      </c>
      <c r="BX47">
        <v>96.9</v>
      </c>
      <c r="BY47" s="1">
        <v>33931</v>
      </c>
      <c r="BZ47">
        <v>96.33</v>
      </c>
      <c r="CA47" s="1">
        <v>34095</v>
      </c>
      <c r="CB47">
        <v>96.91</v>
      </c>
      <c r="CC47" s="1">
        <v>34134</v>
      </c>
      <c r="CD47">
        <v>96.53</v>
      </c>
      <c r="CE47" s="1">
        <v>34180</v>
      </c>
      <c r="CF47">
        <v>96.51</v>
      </c>
      <c r="CG47" s="1">
        <v>34306</v>
      </c>
      <c r="CH47">
        <v>96.72</v>
      </c>
      <c r="CI47" s="1">
        <v>34400</v>
      </c>
      <c r="CJ47">
        <v>96.26</v>
      </c>
      <c r="CK47" s="1">
        <v>34400</v>
      </c>
      <c r="CL47">
        <v>96.13</v>
      </c>
      <c r="CM47" s="1">
        <v>34400</v>
      </c>
      <c r="CN47">
        <v>96.04</v>
      </c>
      <c r="CO47" s="1">
        <v>34403</v>
      </c>
      <c r="CP47">
        <v>95.9</v>
      </c>
      <c r="CQ47" s="1">
        <v>34480</v>
      </c>
      <c r="CR47">
        <v>94.8</v>
      </c>
      <c r="CS47" s="1">
        <v>34480</v>
      </c>
      <c r="CT47">
        <v>95.06</v>
      </c>
      <c r="CU47" s="1">
        <v>34610</v>
      </c>
      <c r="CV47">
        <v>94.2</v>
      </c>
      <c r="CW47" s="1">
        <v>34401</v>
      </c>
      <c r="CX47">
        <v>95.4</v>
      </c>
      <c r="CY47" s="1">
        <v>34610</v>
      </c>
      <c r="CZ47">
        <v>93.79</v>
      </c>
      <c r="DA47" s="1">
        <v>34610</v>
      </c>
      <c r="DB47">
        <v>94.05</v>
      </c>
      <c r="DC47" s="1">
        <v>34661</v>
      </c>
      <c r="DD47">
        <v>93.32</v>
      </c>
      <c r="DE47" s="1">
        <v>34744</v>
      </c>
      <c r="DF47">
        <v>93.12</v>
      </c>
      <c r="DG47" s="1">
        <v>34870</v>
      </c>
      <c r="DH47">
        <v>94.45</v>
      </c>
      <c r="DI47" s="1">
        <v>34872</v>
      </c>
      <c r="DJ47">
        <v>94.63</v>
      </c>
      <c r="DK47" s="1">
        <v>34908</v>
      </c>
      <c r="DL47">
        <v>94.37</v>
      </c>
      <c r="DM47" s="1">
        <v>35024</v>
      </c>
      <c r="DN47">
        <v>94.64</v>
      </c>
      <c r="DO47" s="1">
        <v>35227</v>
      </c>
      <c r="DP47">
        <v>93.94</v>
      </c>
      <c r="DQ47" s="1">
        <v>34995</v>
      </c>
      <c r="DR47">
        <v>94.47</v>
      </c>
      <c r="DS47" s="1">
        <v>35024</v>
      </c>
      <c r="DT47">
        <v>94.77</v>
      </c>
      <c r="DU47" s="1">
        <v>35024</v>
      </c>
      <c r="DV47">
        <v>94.77</v>
      </c>
      <c r="DW47" s="1">
        <v>35132</v>
      </c>
      <c r="DX47">
        <v>94.75</v>
      </c>
      <c r="DY47" s="1">
        <v>35157</v>
      </c>
      <c r="DZ47">
        <v>94.63</v>
      </c>
      <c r="EA47" s="1">
        <v>35156</v>
      </c>
      <c r="EB47">
        <v>94.57</v>
      </c>
      <c r="EC47" s="1">
        <v>35157</v>
      </c>
      <c r="ED47">
        <v>94.58</v>
      </c>
      <c r="EE47" s="1">
        <v>35227</v>
      </c>
      <c r="EF47">
        <v>93.86</v>
      </c>
      <c r="EG47" s="1">
        <v>35370</v>
      </c>
      <c r="EH47">
        <v>94.57</v>
      </c>
      <c r="EI47" s="1">
        <v>35426</v>
      </c>
      <c r="EJ47">
        <v>94.55</v>
      </c>
      <c r="EK47" s="1">
        <v>35443</v>
      </c>
      <c r="EL47">
        <v>94.24</v>
      </c>
      <c r="EM47" s="1">
        <v>35557</v>
      </c>
      <c r="EN47">
        <v>94.02</v>
      </c>
      <c r="EO47" s="1">
        <v>35530</v>
      </c>
      <c r="EP47">
        <v>93.95</v>
      </c>
      <c r="EQ47" s="1">
        <v>35557</v>
      </c>
      <c r="ER47">
        <v>93.95</v>
      </c>
      <c r="ES47" s="1">
        <v>35642</v>
      </c>
      <c r="ET47">
        <v>94.39</v>
      </c>
      <c r="EU47" s="1">
        <v>35642</v>
      </c>
      <c r="EV47">
        <v>94.36</v>
      </c>
      <c r="EW47" s="1">
        <v>35775</v>
      </c>
      <c r="EX47">
        <v>94.35</v>
      </c>
      <c r="EY47" s="1">
        <v>35776</v>
      </c>
      <c r="EZ47">
        <v>94.36</v>
      </c>
      <c r="FA47" s="1">
        <v>35835</v>
      </c>
      <c r="FB47">
        <v>94.61</v>
      </c>
      <c r="FC47" s="1">
        <v>35913</v>
      </c>
      <c r="FD47">
        <v>94.32</v>
      </c>
      <c r="FE47" s="1">
        <v>35914</v>
      </c>
      <c r="FF47">
        <v>94.29</v>
      </c>
      <c r="FG47" s="1">
        <v>35914</v>
      </c>
      <c r="FH47">
        <v>94.3</v>
      </c>
      <c r="FI47" s="1">
        <v>35914</v>
      </c>
      <c r="FJ47">
        <v>94.28</v>
      </c>
      <c r="FK47" s="1">
        <v>35914</v>
      </c>
      <c r="FL47">
        <v>94.28</v>
      </c>
      <c r="FM47" s="1">
        <v>36006</v>
      </c>
      <c r="FN47">
        <v>94.5</v>
      </c>
      <c r="FO47" s="1">
        <v>36090</v>
      </c>
      <c r="FP47">
        <v>95.77</v>
      </c>
      <c r="FQ47" s="1">
        <v>36124</v>
      </c>
      <c r="FR47">
        <v>95.32</v>
      </c>
      <c r="FS47" s="1">
        <v>36223</v>
      </c>
      <c r="FT47">
        <v>95.03</v>
      </c>
      <c r="FU47" s="1">
        <v>36228</v>
      </c>
      <c r="FV47">
        <v>94.97</v>
      </c>
      <c r="FW47" s="1">
        <v>36223</v>
      </c>
      <c r="FX47">
        <v>94.95</v>
      </c>
      <c r="FY47" s="1">
        <v>36228</v>
      </c>
      <c r="FZ47">
        <v>94.92</v>
      </c>
      <c r="GA47" s="1">
        <v>36382</v>
      </c>
      <c r="GB47">
        <v>94.39</v>
      </c>
      <c r="GC47" s="1">
        <v>36476</v>
      </c>
      <c r="GD47">
        <v>94.424999999999997</v>
      </c>
      <c r="GE47" s="1">
        <v>36551</v>
      </c>
      <c r="GF47">
        <v>93.85</v>
      </c>
      <c r="GG47" s="1">
        <v>36551</v>
      </c>
      <c r="GH47">
        <v>93.944999999999993</v>
      </c>
      <c r="GI47" s="1">
        <v>36615</v>
      </c>
      <c r="GJ47">
        <v>93.5</v>
      </c>
      <c r="GK47" s="1">
        <v>36656</v>
      </c>
      <c r="GL47">
        <v>92.834999999999994</v>
      </c>
      <c r="GM47" s="1">
        <v>36656</v>
      </c>
      <c r="GN47">
        <v>92.98</v>
      </c>
      <c r="GO47" s="1">
        <v>36615</v>
      </c>
      <c r="GP47">
        <v>93.4</v>
      </c>
      <c r="GQ47" s="1">
        <v>36776</v>
      </c>
      <c r="GR47">
        <v>93.465000000000003</v>
      </c>
      <c r="GS47" s="1">
        <v>36706</v>
      </c>
      <c r="GT47">
        <v>93.09</v>
      </c>
      <c r="GU47" s="1">
        <v>36776</v>
      </c>
      <c r="GV47">
        <v>93.465000000000003</v>
      </c>
      <c r="GW47" s="1">
        <v>36924</v>
      </c>
      <c r="GX47">
        <v>95.18</v>
      </c>
      <c r="GY47" s="1">
        <v>36930</v>
      </c>
      <c r="GZ47">
        <v>95.09</v>
      </c>
      <c r="HA47" s="1">
        <v>36931</v>
      </c>
      <c r="HB47">
        <v>95.234999999999999</v>
      </c>
      <c r="HC47" s="1">
        <v>36993</v>
      </c>
      <c r="HD47">
        <v>95.69</v>
      </c>
      <c r="HE47" s="1">
        <v>37070</v>
      </c>
      <c r="HF47">
        <v>96.37</v>
      </c>
      <c r="HG47" s="1">
        <v>37123</v>
      </c>
      <c r="HH47">
        <v>96.71</v>
      </c>
      <c r="HI47" s="1">
        <v>37123</v>
      </c>
      <c r="HJ47">
        <v>96.665000000000006</v>
      </c>
      <c r="HK47" s="1">
        <v>37110</v>
      </c>
      <c r="HL47">
        <v>96.45</v>
      </c>
      <c r="HM47" s="1">
        <v>37110</v>
      </c>
      <c r="HN47">
        <v>96.364999999999995</v>
      </c>
      <c r="HO47" s="1">
        <v>37197</v>
      </c>
      <c r="HP47">
        <v>97.99</v>
      </c>
      <c r="HQ47" s="1">
        <v>37315</v>
      </c>
      <c r="HR47">
        <v>97.915000000000006</v>
      </c>
      <c r="HS47" s="1">
        <v>37316</v>
      </c>
      <c r="HT47">
        <v>97.66</v>
      </c>
      <c r="HU47" s="1">
        <v>37356</v>
      </c>
      <c r="HV47">
        <v>97.144999999999996</v>
      </c>
      <c r="HW47" s="1">
        <v>37357</v>
      </c>
      <c r="HX47">
        <v>97.025000000000006</v>
      </c>
      <c r="HY47" s="1">
        <v>37138</v>
      </c>
      <c r="HZ47">
        <v>93.424999999999997</v>
      </c>
      <c r="IA47" s="1">
        <v>37504</v>
      </c>
      <c r="IB47">
        <v>98.484999999999999</v>
      </c>
      <c r="IC47" s="1">
        <v>37484</v>
      </c>
      <c r="ID47">
        <v>98.2</v>
      </c>
      <c r="IE47" s="1">
        <v>37323</v>
      </c>
      <c r="IF47">
        <v>93.424999999999997</v>
      </c>
      <c r="IG47" s="1">
        <v>37620</v>
      </c>
      <c r="IH47">
        <v>98.8</v>
      </c>
      <c r="II47" s="1">
        <v>37354</v>
      </c>
      <c r="IJ47">
        <v>93.424999999999997</v>
      </c>
      <c r="IK47" s="1">
        <v>37410</v>
      </c>
      <c r="IL47">
        <v>93.424999999999997</v>
      </c>
      <c r="IM47" s="1">
        <v>37440</v>
      </c>
      <c r="IN47">
        <v>93.424999999999997</v>
      </c>
      <c r="IO47" s="1">
        <v>37473</v>
      </c>
      <c r="IP47">
        <v>93.424999999999997</v>
      </c>
      <c r="IQ47" s="1">
        <v>37819</v>
      </c>
      <c r="IR47">
        <v>98.984999999999999</v>
      </c>
      <c r="IS47" s="1">
        <v>37827</v>
      </c>
      <c r="IT47">
        <v>98.954999999999998</v>
      </c>
      <c r="IU47" s="1">
        <v>37867</v>
      </c>
      <c r="IV47">
        <v>98.474999999999994</v>
      </c>
      <c r="IW47" s="1">
        <v>37690</v>
      </c>
      <c r="IX47">
        <v>93.424999999999997</v>
      </c>
      <c r="IY47" s="1">
        <v>37992</v>
      </c>
      <c r="IZ47">
        <v>98.58</v>
      </c>
      <c r="JA47" s="1">
        <v>38063</v>
      </c>
      <c r="JB47">
        <v>98.81</v>
      </c>
      <c r="JC47" s="1">
        <v>38064</v>
      </c>
      <c r="JD47">
        <v>98.724999999999994</v>
      </c>
      <c r="JE47" s="1">
        <v>38072</v>
      </c>
      <c r="JF47">
        <v>98.385000000000005</v>
      </c>
      <c r="JG47" s="1">
        <v>38075</v>
      </c>
      <c r="JH47">
        <v>98.6</v>
      </c>
      <c r="JI47" s="1">
        <v>38075</v>
      </c>
      <c r="JJ47">
        <v>98.6</v>
      </c>
      <c r="JK47" s="1">
        <v>38075</v>
      </c>
      <c r="JL47">
        <v>98.6</v>
      </c>
      <c r="JM47" s="1">
        <v>38075</v>
      </c>
      <c r="JN47">
        <v>98.6</v>
      </c>
      <c r="JO47" s="1">
        <v>38075</v>
      </c>
      <c r="JP47">
        <v>98.6</v>
      </c>
      <c r="JQ47" s="1">
        <v>38075</v>
      </c>
      <c r="JR47">
        <v>98.6</v>
      </c>
      <c r="JS47" s="1">
        <v>38075</v>
      </c>
      <c r="JT47">
        <v>98.6</v>
      </c>
      <c r="JU47" s="1">
        <v>38111</v>
      </c>
      <c r="JV47">
        <v>97.84</v>
      </c>
      <c r="JW47" s="1">
        <v>38142</v>
      </c>
      <c r="JX47">
        <v>97.594999999999999</v>
      </c>
      <c r="JY47" s="1">
        <v>38393</v>
      </c>
      <c r="JZ47">
        <v>96.364999999999995</v>
      </c>
      <c r="KA47" s="1">
        <v>38232</v>
      </c>
      <c r="KB47">
        <v>96.965000000000003</v>
      </c>
      <c r="KC47" s="1">
        <v>38296</v>
      </c>
      <c r="KD47">
        <v>96.894999999999996</v>
      </c>
      <c r="KE47" s="1">
        <v>38386</v>
      </c>
      <c r="KF47">
        <v>96.48</v>
      </c>
      <c r="KG47" s="1">
        <v>38328</v>
      </c>
      <c r="KH47">
        <v>96.88</v>
      </c>
      <c r="KI47" s="1">
        <v>38419</v>
      </c>
      <c r="KJ47">
        <v>96.245000000000005</v>
      </c>
      <c r="KK47" s="1">
        <v>38509</v>
      </c>
      <c r="KL47">
        <v>96.08</v>
      </c>
      <c r="KM47" s="1">
        <v>38448</v>
      </c>
      <c r="KN47">
        <v>96.04</v>
      </c>
      <c r="KO47" s="1">
        <v>38538</v>
      </c>
      <c r="KP47">
        <v>96.075000000000003</v>
      </c>
      <c r="KQ47" s="1">
        <v>38601</v>
      </c>
      <c r="KR47">
        <v>95.65</v>
      </c>
      <c r="KS47" s="1">
        <v>38660</v>
      </c>
      <c r="KT47">
        <v>95.13</v>
      </c>
      <c r="KU47" s="1">
        <v>38754</v>
      </c>
      <c r="KV47">
        <v>95.11</v>
      </c>
      <c r="KW47" s="1">
        <v>38692</v>
      </c>
      <c r="KX47">
        <v>95.204999999999998</v>
      </c>
      <c r="KY47" s="1">
        <v>38784</v>
      </c>
      <c r="KZ47">
        <v>95.045000000000002</v>
      </c>
      <c r="LA47" s="1">
        <v>38854</v>
      </c>
      <c r="LB47">
        <v>94.77</v>
      </c>
      <c r="LC47" s="1">
        <v>38875</v>
      </c>
      <c r="LD47">
        <v>94.71</v>
      </c>
      <c r="LE47" s="1">
        <v>38903</v>
      </c>
      <c r="LF47">
        <v>94.525000000000006</v>
      </c>
      <c r="LG47" s="1">
        <v>38994</v>
      </c>
      <c r="LH47">
        <v>95.19</v>
      </c>
      <c r="LI47" s="1">
        <v>38966</v>
      </c>
      <c r="LJ47">
        <v>95</v>
      </c>
      <c r="LK47" s="1">
        <v>39055</v>
      </c>
      <c r="LL47">
        <v>95.55</v>
      </c>
      <c r="LM47" s="1">
        <v>39120</v>
      </c>
      <c r="LN47">
        <v>95.1</v>
      </c>
      <c r="LO47" s="1">
        <v>39148</v>
      </c>
      <c r="LP47">
        <v>95.43</v>
      </c>
      <c r="LQ47" s="1">
        <v>39178</v>
      </c>
      <c r="LR47">
        <v>95.114999999999995</v>
      </c>
      <c r="LS47" s="1">
        <v>39266</v>
      </c>
      <c r="LT47">
        <v>94.924999999999997</v>
      </c>
      <c r="LU47" s="1">
        <v>39329</v>
      </c>
      <c r="LV47">
        <v>95.635000000000005</v>
      </c>
      <c r="LW47" s="1">
        <v>39358</v>
      </c>
      <c r="LX47">
        <v>95.814999999999998</v>
      </c>
      <c r="LY47" s="1">
        <v>39484</v>
      </c>
      <c r="LZ47">
        <v>97.974999999999994</v>
      </c>
      <c r="MA47" s="1">
        <v>39420</v>
      </c>
      <c r="MB47">
        <v>96.875</v>
      </c>
      <c r="MC47" s="1">
        <v>39513</v>
      </c>
      <c r="MD47">
        <v>97.9</v>
      </c>
      <c r="ME47" s="1">
        <v>39573</v>
      </c>
      <c r="MF47">
        <v>96.97</v>
      </c>
      <c r="MG47" s="1">
        <v>39602</v>
      </c>
      <c r="MH47">
        <v>96.984999999999999</v>
      </c>
      <c r="MI47" s="1">
        <v>39632</v>
      </c>
      <c r="MJ47">
        <v>96.84</v>
      </c>
      <c r="MK47" s="1">
        <v>39694</v>
      </c>
      <c r="ML47">
        <v>96.805000000000007</v>
      </c>
      <c r="MM47" s="1">
        <v>39724</v>
      </c>
      <c r="MN47">
        <v>97.23</v>
      </c>
      <c r="MO47" s="1">
        <v>39785</v>
      </c>
      <c r="MP47">
        <v>98.5</v>
      </c>
      <c r="MQ47" s="1">
        <v>39848</v>
      </c>
      <c r="MR47">
        <v>98.27</v>
      </c>
      <c r="MS47" s="1">
        <v>39881</v>
      </c>
      <c r="MT47">
        <v>98.47</v>
      </c>
      <c r="MU47" s="1">
        <v>39938</v>
      </c>
      <c r="MV47">
        <v>98.3</v>
      </c>
      <c r="MW47" s="1">
        <v>39969</v>
      </c>
      <c r="MX47">
        <v>97.454999999999998</v>
      </c>
      <c r="MY47" s="1">
        <v>40000</v>
      </c>
      <c r="MZ47">
        <v>97.97</v>
      </c>
      <c r="NA47" s="1">
        <v>40058</v>
      </c>
      <c r="NB47">
        <v>97.98</v>
      </c>
      <c r="NC47" s="1">
        <v>40091</v>
      </c>
      <c r="ND47">
        <v>97.96</v>
      </c>
      <c r="NE47" s="1">
        <v>40150</v>
      </c>
      <c r="NF47">
        <v>98.19</v>
      </c>
      <c r="NG47" s="1">
        <v>40213</v>
      </c>
      <c r="NH47">
        <v>98.135000000000005</v>
      </c>
      <c r="NI47" s="1">
        <v>40246</v>
      </c>
      <c r="NJ47">
        <v>98.194999999999993</v>
      </c>
      <c r="NK47" s="1">
        <v>40298</v>
      </c>
      <c r="NL47">
        <v>98.19</v>
      </c>
      <c r="NM47" s="1">
        <v>40332</v>
      </c>
      <c r="NN47">
        <v>98.5</v>
      </c>
      <c r="NO47" s="1">
        <v>40365</v>
      </c>
      <c r="NP47">
        <v>98.915000000000006</v>
      </c>
      <c r="NQ47" s="1">
        <v>40423</v>
      </c>
      <c r="NR47">
        <v>99.194999999999993</v>
      </c>
      <c r="NS47" s="1">
        <v>40455</v>
      </c>
      <c r="NT47">
        <v>99.364999999999995</v>
      </c>
      <c r="NU47" s="1">
        <v>40515</v>
      </c>
      <c r="NV47">
        <v>99.234999999999999</v>
      </c>
      <c r="NW47" s="1">
        <v>40577</v>
      </c>
      <c r="NX47">
        <v>98.59</v>
      </c>
      <c r="NY47" s="1">
        <v>40610</v>
      </c>
      <c r="NZ47">
        <v>98.545000000000002</v>
      </c>
      <c r="OA47" s="1">
        <v>40665</v>
      </c>
      <c r="OB47">
        <v>98.625</v>
      </c>
      <c r="OC47" s="1">
        <v>40638</v>
      </c>
      <c r="OD47">
        <v>98.33</v>
      </c>
      <c r="OE47" s="1">
        <v>40665</v>
      </c>
      <c r="OF47">
        <v>98.54</v>
      </c>
      <c r="OG47" s="1">
        <v>40665</v>
      </c>
      <c r="OH47">
        <v>98.38</v>
      </c>
      <c r="OI47" s="1">
        <v>40665</v>
      </c>
      <c r="OJ47">
        <v>98.18</v>
      </c>
      <c r="OK47" s="1">
        <v>40665</v>
      </c>
      <c r="OL47">
        <v>98.084999999999994</v>
      </c>
      <c r="OM47" s="1">
        <v>40665</v>
      </c>
      <c r="ON47">
        <v>98.03</v>
      </c>
      <c r="OO47" s="1">
        <v>40665</v>
      </c>
      <c r="OP47">
        <v>97.84</v>
      </c>
      <c r="OQ47" s="1">
        <v>40665</v>
      </c>
      <c r="OR47">
        <v>97.775000000000006</v>
      </c>
      <c r="OS47" s="1">
        <v>40729</v>
      </c>
      <c r="OT47">
        <v>98.03</v>
      </c>
      <c r="OU47" s="1">
        <v>40700</v>
      </c>
      <c r="OV47">
        <v>98.14</v>
      </c>
      <c r="OW47" s="1">
        <v>40788</v>
      </c>
      <c r="OX47">
        <v>99.295000000000002</v>
      </c>
      <c r="OY47" s="1">
        <v>40819</v>
      </c>
      <c r="OZ47">
        <v>99.22</v>
      </c>
      <c r="PA47" s="1">
        <v>40882</v>
      </c>
      <c r="PB47">
        <v>99.16</v>
      </c>
      <c r="PC47" s="1">
        <v>40975</v>
      </c>
      <c r="PD47">
        <v>99.295000000000002</v>
      </c>
      <c r="PE47" s="1">
        <v>40913</v>
      </c>
      <c r="PF47">
        <v>99.32</v>
      </c>
      <c r="PG47" s="1">
        <v>41003</v>
      </c>
      <c r="PH47">
        <v>99.05</v>
      </c>
      <c r="PI47" s="1">
        <v>41064</v>
      </c>
      <c r="PJ47">
        <v>99.5</v>
      </c>
      <c r="PK47" s="1">
        <v>41093</v>
      </c>
      <c r="PL47">
        <v>99.51</v>
      </c>
      <c r="PM47" s="1">
        <v>41156</v>
      </c>
      <c r="PN47">
        <v>99.61</v>
      </c>
      <c r="PO47" s="1">
        <v>41185</v>
      </c>
      <c r="PP47">
        <v>99.635000000000005</v>
      </c>
      <c r="PQ47" s="1">
        <v>41246</v>
      </c>
      <c r="PR47">
        <v>99.594999999999999</v>
      </c>
      <c r="PS47" s="1">
        <v>41281</v>
      </c>
      <c r="PT47">
        <v>99.405000000000001</v>
      </c>
      <c r="PU47" s="1">
        <v>41340</v>
      </c>
      <c r="PV47">
        <v>99.314999999999998</v>
      </c>
      <c r="PW47" s="1">
        <v>41372</v>
      </c>
      <c r="PX47">
        <v>99.474999999999994</v>
      </c>
      <c r="PY47" s="1">
        <v>41428</v>
      </c>
      <c r="PZ47">
        <v>99.03</v>
      </c>
      <c r="QA47" s="1">
        <v>41457</v>
      </c>
      <c r="QB47">
        <v>98.63</v>
      </c>
      <c r="QC47" s="1">
        <v>41516</v>
      </c>
      <c r="QD47">
        <v>98.24</v>
      </c>
      <c r="QE47" s="1">
        <v>41549</v>
      </c>
      <c r="QF47">
        <v>98.65</v>
      </c>
      <c r="QG47" s="1">
        <v>41610</v>
      </c>
      <c r="QH47">
        <v>98.775000000000006</v>
      </c>
      <c r="QI47" s="1">
        <v>41645</v>
      </c>
      <c r="QJ47">
        <v>98.34</v>
      </c>
      <c r="QK47" s="1">
        <v>41704</v>
      </c>
      <c r="QL47">
        <v>98.375</v>
      </c>
      <c r="QM47" s="1">
        <v>41761</v>
      </c>
      <c r="QN47">
        <v>97.97</v>
      </c>
    </row>
    <row r="48" spans="1:456">
      <c r="A48" s="1">
        <v>32575</v>
      </c>
      <c r="B48">
        <v>89.86</v>
      </c>
      <c r="C48" s="1">
        <v>32694</v>
      </c>
      <c r="D48">
        <v>91.6</v>
      </c>
      <c r="E48" s="1">
        <v>32723</v>
      </c>
      <c r="F48">
        <v>91.96</v>
      </c>
      <c r="G48" s="1">
        <v>32808</v>
      </c>
      <c r="H48">
        <v>91.72</v>
      </c>
      <c r="I48" s="1">
        <v>32840</v>
      </c>
      <c r="J48">
        <v>91.89</v>
      </c>
      <c r="K48" s="1">
        <v>32822</v>
      </c>
      <c r="L48">
        <v>91.95</v>
      </c>
      <c r="M48" s="1">
        <v>32939</v>
      </c>
      <c r="N48">
        <v>91.73</v>
      </c>
      <c r="O48" s="1">
        <v>32940</v>
      </c>
      <c r="P48">
        <v>91.71</v>
      </c>
      <c r="Q48" s="1">
        <v>33008</v>
      </c>
      <c r="R48">
        <v>91.72</v>
      </c>
      <c r="S48" s="1">
        <v>33091</v>
      </c>
      <c r="T48">
        <v>92.32</v>
      </c>
      <c r="U48" s="1">
        <v>33095</v>
      </c>
      <c r="V48">
        <v>92.3</v>
      </c>
      <c r="W48" s="1">
        <v>33165</v>
      </c>
      <c r="X48">
        <v>92.25</v>
      </c>
      <c r="Y48" s="1">
        <v>33203</v>
      </c>
      <c r="Z48">
        <v>92.63</v>
      </c>
      <c r="AA48" s="1">
        <v>33240</v>
      </c>
      <c r="AB48">
        <v>93.16</v>
      </c>
      <c r="AC48" s="1">
        <v>33269</v>
      </c>
      <c r="AD48">
        <v>93.57</v>
      </c>
      <c r="AE48" s="1">
        <v>33269</v>
      </c>
      <c r="AF48">
        <v>93.58</v>
      </c>
      <c r="AG48" s="1">
        <v>33275</v>
      </c>
      <c r="AH48">
        <v>93.8</v>
      </c>
      <c r="AI48" s="1">
        <v>33338</v>
      </c>
      <c r="AJ48">
        <v>94.01</v>
      </c>
      <c r="AK48" s="1">
        <v>33338</v>
      </c>
      <c r="AL48">
        <v>93.93</v>
      </c>
      <c r="AM48" s="1">
        <v>33396</v>
      </c>
      <c r="AN48">
        <v>93.87</v>
      </c>
      <c r="AO48" s="1">
        <v>33424</v>
      </c>
      <c r="AP48">
        <v>93.84</v>
      </c>
      <c r="AQ48" s="1">
        <v>33347</v>
      </c>
      <c r="AR48">
        <v>93.55</v>
      </c>
      <c r="AS48" s="1">
        <v>33487</v>
      </c>
      <c r="AT48">
        <v>94.48</v>
      </c>
      <c r="AU48" s="1">
        <v>33515</v>
      </c>
      <c r="AV48">
        <v>94.91</v>
      </c>
      <c r="AW48" s="1">
        <v>33527</v>
      </c>
      <c r="AX48">
        <v>94.87</v>
      </c>
      <c r="AY48" s="1">
        <v>33563</v>
      </c>
      <c r="AZ48">
        <v>95.37</v>
      </c>
      <c r="BA48" s="1">
        <v>33562</v>
      </c>
      <c r="BB48">
        <v>95.3</v>
      </c>
      <c r="BC48" s="1">
        <v>33666</v>
      </c>
      <c r="BD48">
        <v>95.8</v>
      </c>
      <c r="BE48" s="1">
        <v>33669</v>
      </c>
      <c r="BF48">
        <v>95.61</v>
      </c>
      <c r="BG48" s="1">
        <v>33674</v>
      </c>
      <c r="BH48">
        <v>95.35</v>
      </c>
      <c r="BI48" s="1">
        <v>33686</v>
      </c>
      <c r="BJ48">
        <v>95</v>
      </c>
      <c r="BK48" s="1">
        <v>33730</v>
      </c>
      <c r="BL48">
        <v>95.65</v>
      </c>
      <c r="BM48" s="1">
        <v>33780</v>
      </c>
      <c r="BN48">
        <v>95.67</v>
      </c>
      <c r="BO48" s="1">
        <v>33807</v>
      </c>
      <c r="BP48">
        <v>96.48</v>
      </c>
      <c r="BQ48" s="1">
        <v>33882</v>
      </c>
      <c r="BR48">
        <v>97.19</v>
      </c>
      <c r="BS48" s="1">
        <v>33945</v>
      </c>
      <c r="BT48">
        <v>96.5</v>
      </c>
      <c r="BU48" s="1">
        <v>33998</v>
      </c>
      <c r="BV48">
        <v>96.74</v>
      </c>
      <c r="BW48" s="1">
        <v>34089</v>
      </c>
      <c r="BX48">
        <v>96.89</v>
      </c>
      <c r="BY48" s="1">
        <v>33932</v>
      </c>
      <c r="BZ48">
        <v>96.38</v>
      </c>
      <c r="CA48" s="1">
        <v>34096</v>
      </c>
      <c r="CB48">
        <v>96.91</v>
      </c>
      <c r="CC48" s="1">
        <v>34135</v>
      </c>
      <c r="CD48">
        <v>96.56</v>
      </c>
      <c r="CE48" s="1">
        <v>34183</v>
      </c>
      <c r="CF48">
        <v>96.49</v>
      </c>
      <c r="CG48" s="1">
        <v>34309</v>
      </c>
      <c r="CH48">
        <v>96.75</v>
      </c>
      <c r="CI48" s="1">
        <v>34401</v>
      </c>
      <c r="CJ48">
        <v>96.26</v>
      </c>
      <c r="CK48" s="1">
        <v>34401</v>
      </c>
      <c r="CL48">
        <v>96.13</v>
      </c>
      <c r="CM48" s="1">
        <v>34401</v>
      </c>
      <c r="CN48">
        <v>96.03</v>
      </c>
      <c r="CO48" s="1">
        <v>34404</v>
      </c>
      <c r="CP48">
        <v>95.93</v>
      </c>
      <c r="CQ48" s="1">
        <v>34481</v>
      </c>
      <c r="CR48">
        <v>94.8</v>
      </c>
      <c r="CS48" s="1">
        <v>34481</v>
      </c>
      <c r="CT48">
        <v>95.01</v>
      </c>
      <c r="CU48" s="1">
        <v>34611</v>
      </c>
      <c r="CV48">
        <v>94.18</v>
      </c>
      <c r="CW48" s="1">
        <v>34402</v>
      </c>
      <c r="CX48">
        <v>95.4</v>
      </c>
      <c r="CY48" s="1">
        <v>34611</v>
      </c>
      <c r="CZ48">
        <v>93.75</v>
      </c>
      <c r="DA48" s="1">
        <v>34611</v>
      </c>
      <c r="DB48">
        <v>94.01</v>
      </c>
      <c r="DC48" s="1">
        <v>34663</v>
      </c>
      <c r="DD48">
        <v>93.3</v>
      </c>
      <c r="DE48" s="1">
        <v>34745</v>
      </c>
      <c r="DF48">
        <v>93.2</v>
      </c>
      <c r="DG48" s="1">
        <v>34871</v>
      </c>
      <c r="DH48">
        <v>94.45</v>
      </c>
      <c r="DI48" s="1">
        <v>34873</v>
      </c>
      <c r="DJ48">
        <v>94.6</v>
      </c>
      <c r="DK48" s="1">
        <v>34911</v>
      </c>
      <c r="DL48">
        <v>94.38</v>
      </c>
      <c r="DM48" s="1">
        <v>35025</v>
      </c>
      <c r="DN48">
        <v>94.63</v>
      </c>
      <c r="DO48" s="1">
        <v>35228</v>
      </c>
      <c r="DP48">
        <v>93.94</v>
      </c>
      <c r="DQ48" s="1">
        <v>34996</v>
      </c>
      <c r="DR48">
        <v>94.51</v>
      </c>
      <c r="DS48" s="1">
        <v>35025</v>
      </c>
      <c r="DT48">
        <v>94.77</v>
      </c>
      <c r="DU48" s="1">
        <v>35025</v>
      </c>
      <c r="DV48">
        <v>94.77</v>
      </c>
      <c r="DW48" s="1">
        <v>35135</v>
      </c>
      <c r="DX48">
        <v>94.75</v>
      </c>
      <c r="DY48" s="1">
        <v>35158</v>
      </c>
      <c r="DZ48">
        <v>94.61</v>
      </c>
      <c r="EA48" s="1">
        <v>35157</v>
      </c>
      <c r="EB48">
        <v>94.6</v>
      </c>
      <c r="EC48" s="1">
        <v>35158</v>
      </c>
      <c r="ED48">
        <v>94.56</v>
      </c>
      <c r="EE48" s="1">
        <v>35228</v>
      </c>
      <c r="EF48">
        <v>93.86</v>
      </c>
      <c r="EG48" s="1">
        <v>35373</v>
      </c>
      <c r="EH48">
        <v>94.58</v>
      </c>
      <c r="EI48" s="1">
        <v>35429</v>
      </c>
      <c r="EJ48">
        <v>94.55</v>
      </c>
      <c r="EK48" s="1">
        <v>35444</v>
      </c>
      <c r="EL48">
        <v>94.29</v>
      </c>
      <c r="EM48" s="1">
        <v>35558</v>
      </c>
      <c r="EN48">
        <v>94.02</v>
      </c>
      <c r="EO48" s="1">
        <v>35531</v>
      </c>
      <c r="EP48">
        <v>93.9</v>
      </c>
      <c r="EQ48" s="1">
        <v>35558</v>
      </c>
      <c r="ER48">
        <v>93.95</v>
      </c>
      <c r="ES48" s="1">
        <v>35643</v>
      </c>
      <c r="ET48">
        <v>94.29</v>
      </c>
      <c r="EU48" s="1">
        <v>35643</v>
      </c>
      <c r="EV48">
        <v>94.26</v>
      </c>
      <c r="EW48" s="1">
        <v>35776</v>
      </c>
      <c r="EX48">
        <v>94.39</v>
      </c>
      <c r="EY48" s="1">
        <v>35779</v>
      </c>
      <c r="EZ48">
        <v>94.35</v>
      </c>
      <c r="FA48" s="1">
        <v>35836</v>
      </c>
      <c r="FB48">
        <v>94.61</v>
      </c>
      <c r="FC48" s="1">
        <v>35914</v>
      </c>
      <c r="FD48">
        <v>94.32</v>
      </c>
      <c r="FE48" s="1">
        <v>35915</v>
      </c>
      <c r="FF48">
        <v>94.39</v>
      </c>
      <c r="FG48" s="1">
        <v>35915</v>
      </c>
      <c r="FH48">
        <v>94.4</v>
      </c>
      <c r="FI48" s="1">
        <v>35915</v>
      </c>
      <c r="FJ48">
        <v>94.38</v>
      </c>
      <c r="FK48" s="1">
        <v>35915</v>
      </c>
      <c r="FL48">
        <v>94.38</v>
      </c>
      <c r="FM48" s="1">
        <v>36007</v>
      </c>
      <c r="FN48">
        <v>94.5</v>
      </c>
      <c r="FO48" s="1">
        <v>36091</v>
      </c>
      <c r="FP48">
        <v>95.77</v>
      </c>
      <c r="FQ48" s="1">
        <v>36126</v>
      </c>
      <c r="FR48">
        <v>95.32</v>
      </c>
      <c r="FS48" s="1">
        <v>36224</v>
      </c>
      <c r="FT48">
        <v>95.09</v>
      </c>
      <c r="FU48" s="1">
        <v>36229</v>
      </c>
      <c r="FV48">
        <v>94.96</v>
      </c>
      <c r="FW48" s="1">
        <v>36224</v>
      </c>
      <c r="FX48">
        <v>95.01</v>
      </c>
      <c r="FY48" s="1">
        <v>36229</v>
      </c>
      <c r="FZ48">
        <v>94.91</v>
      </c>
      <c r="GA48" s="1">
        <v>36383</v>
      </c>
      <c r="GB48">
        <v>94.41</v>
      </c>
      <c r="GC48" s="1">
        <v>36479</v>
      </c>
      <c r="GD48">
        <v>94.41</v>
      </c>
      <c r="GE48" s="1">
        <v>36552</v>
      </c>
      <c r="GF48">
        <v>93.844999999999999</v>
      </c>
      <c r="GG48" s="1">
        <v>36552</v>
      </c>
      <c r="GH48">
        <v>93.94</v>
      </c>
      <c r="GI48" s="1">
        <v>36616</v>
      </c>
      <c r="GJ48">
        <v>93.49</v>
      </c>
      <c r="GK48" s="1">
        <v>36657</v>
      </c>
      <c r="GL48">
        <v>92.834999999999994</v>
      </c>
      <c r="GM48" s="1">
        <v>36657</v>
      </c>
      <c r="GN48">
        <v>92.98</v>
      </c>
      <c r="GO48" s="1">
        <v>36616</v>
      </c>
      <c r="GP48">
        <v>93.39</v>
      </c>
      <c r="GQ48" s="1">
        <v>36777</v>
      </c>
      <c r="GR48">
        <v>93.49</v>
      </c>
      <c r="GS48" s="1">
        <v>36707</v>
      </c>
      <c r="GT48">
        <v>93.084999999999994</v>
      </c>
      <c r="GU48" s="1">
        <v>36777</v>
      </c>
      <c r="GV48">
        <v>93.484999999999999</v>
      </c>
      <c r="GW48" s="1">
        <v>36927</v>
      </c>
      <c r="GX48">
        <v>95.194999999999993</v>
      </c>
      <c r="GY48" s="1">
        <v>36931</v>
      </c>
      <c r="GZ48">
        <v>95.15</v>
      </c>
      <c r="HA48" s="1">
        <v>36934</v>
      </c>
      <c r="HB48">
        <v>95.234999999999999</v>
      </c>
      <c r="HC48" s="1">
        <v>36997</v>
      </c>
      <c r="HD48">
        <v>95.62</v>
      </c>
      <c r="HE48" s="1">
        <v>37071</v>
      </c>
      <c r="HF48">
        <v>96.35</v>
      </c>
      <c r="HG48" s="1">
        <v>37124</v>
      </c>
      <c r="HH48">
        <v>96.77</v>
      </c>
      <c r="HI48" s="1">
        <v>37124</v>
      </c>
      <c r="HJ48">
        <v>96.72</v>
      </c>
      <c r="HK48" s="1">
        <v>37111</v>
      </c>
      <c r="HL48">
        <v>96.53</v>
      </c>
      <c r="HM48" s="1">
        <v>37111</v>
      </c>
      <c r="HN48">
        <v>96.465000000000003</v>
      </c>
      <c r="HO48" s="1">
        <v>37200</v>
      </c>
      <c r="HP48">
        <v>98.034999999999997</v>
      </c>
      <c r="HQ48" s="1">
        <v>37316</v>
      </c>
      <c r="HR48">
        <v>97.834999999999994</v>
      </c>
      <c r="HS48" s="1">
        <v>37319</v>
      </c>
      <c r="HT48">
        <v>97.63</v>
      </c>
      <c r="HU48" s="1">
        <v>37357</v>
      </c>
      <c r="HV48">
        <v>97.17</v>
      </c>
      <c r="HW48" s="1">
        <v>37358</v>
      </c>
      <c r="HX48">
        <v>97.09</v>
      </c>
      <c r="HY48" s="1">
        <v>37139</v>
      </c>
      <c r="HZ48">
        <v>93.424999999999997</v>
      </c>
      <c r="IA48" s="1">
        <v>37505</v>
      </c>
      <c r="IB48">
        <v>98.38</v>
      </c>
      <c r="IC48" s="1">
        <v>37487</v>
      </c>
      <c r="ID48">
        <v>98.23</v>
      </c>
      <c r="IE48" s="1">
        <v>37326</v>
      </c>
      <c r="IF48">
        <v>93.424999999999997</v>
      </c>
      <c r="IG48" s="1">
        <v>37621</v>
      </c>
      <c r="IH48">
        <v>98.82</v>
      </c>
      <c r="II48" s="1">
        <v>37355</v>
      </c>
      <c r="IJ48">
        <v>93.424999999999997</v>
      </c>
      <c r="IK48" s="1">
        <v>37411</v>
      </c>
      <c r="IL48">
        <v>93.424999999999997</v>
      </c>
      <c r="IM48" s="1">
        <v>37442</v>
      </c>
      <c r="IN48">
        <v>93.424999999999997</v>
      </c>
      <c r="IO48" s="1">
        <v>37474</v>
      </c>
      <c r="IP48">
        <v>93.424999999999997</v>
      </c>
      <c r="IQ48" s="1">
        <v>37820</v>
      </c>
      <c r="IR48">
        <v>98.984999999999999</v>
      </c>
      <c r="IS48" s="1">
        <v>37830</v>
      </c>
      <c r="IT48">
        <v>98.924999999999997</v>
      </c>
      <c r="IU48" s="1">
        <v>37868</v>
      </c>
      <c r="IV48">
        <v>98.54</v>
      </c>
      <c r="IW48" s="1">
        <v>37691</v>
      </c>
      <c r="IX48">
        <v>93.424999999999997</v>
      </c>
      <c r="IY48" s="1">
        <v>37993</v>
      </c>
      <c r="IZ48">
        <v>98.58</v>
      </c>
      <c r="JA48" s="1">
        <v>38064</v>
      </c>
      <c r="JB48">
        <v>98.81</v>
      </c>
      <c r="JC48" s="1">
        <v>38065</v>
      </c>
      <c r="JD48">
        <v>98.72</v>
      </c>
      <c r="JE48" s="1">
        <v>38075</v>
      </c>
      <c r="JF48">
        <v>98.6</v>
      </c>
      <c r="JG48" s="1">
        <v>38076</v>
      </c>
      <c r="JH48">
        <v>98.6</v>
      </c>
      <c r="JI48" s="1">
        <v>38076</v>
      </c>
      <c r="JJ48">
        <v>98.6</v>
      </c>
      <c r="JK48" s="1">
        <v>38076</v>
      </c>
      <c r="JL48">
        <v>98.6</v>
      </c>
      <c r="JM48" s="1">
        <v>38076</v>
      </c>
      <c r="JN48">
        <v>98.6</v>
      </c>
      <c r="JO48" s="1">
        <v>38076</v>
      </c>
      <c r="JP48">
        <v>98.6</v>
      </c>
      <c r="JQ48" s="1">
        <v>38076</v>
      </c>
      <c r="JR48">
        <v>98.6</v>
      </c>
      <c r="JS48" s="1">
        <v>38076</v>
      </c>
      <c r="JT48">
        <v>98.6</v>
      </c>
      <c r="JU48" s="1">
        <v>38112</v>
      </c>
      <c r="JV48">
        <v>97.844999999999999</v>
      </c>
      <c r="JW48" s="1">
        <v>38145</v>
      </c>
      <c r="JX48">
        <v>97.474999999999994</v>
      </c>
      <c r="JY48" s="1">
        <v>38394</v>
      </c>
      <c r="JZ48">
        <v>96.49</v>
      </c>
      <c r="KA48" s="1">
        <v>38233</v>
      </c>
      <c r="KB48">
        <v>96.954999999999998</v>
      </c>
      <c r="KC48" s="1">
        <v>38299</v>
      </c>
      <c r="KD48">
        <v>96.89</v>
      </c>
      <c r="KE48" s="1">
        <v>38387</v>
      </c>
      <c r="KF48">
        <v>96.48</v>
      </c>
      <c r="KG48" s="1">
        <v>38329</v>
      </c>
      <c r="KH48">
        <v>96.88</v>
      </c>
      <c r="KI48" s="1">
        <v>38420</v>
      </c>
      <c r="KJ48">
        <v>96.245000000000005</v>
      </c>
      <c r="KK48" s="1">
        <v>38510</v>
      </c>
      <c r="KL48">
        <v>96.08</v>
      </c>
      <c r="KM48" s="1">
        <v>38449</v>
      </c>
      <c r="KN48">
        <v>96.04</v>
      </c>
      <c r="KO48" s="1">
        <v>38539</v>
      </c>
      <c r="KP48">
        <v>96.075000000000003</v>
      </c>
      <c r="KQ48" s="1">
        <v>38602</v>
      </c>
      <c r="KR48">
        <v>95.635000000000005</v>
      </c>
      <c r="KS48" s="1">
        <v>38663</v>
      </c>
      <c r="KT48">
        <v>95.125</v>
      </c>
      <c r="KU48" s="1">
        <v>38755</v>
      </c>
      <c r="KV48">
        <v>95.12</v>
      </c>
      <c r="KW48" s="1">
        <v>38693</v>
      </c>
      <c r="KX48">
        <v>95.204999999999998</v>
      </c>
      <c r="KY48" s="1">
        <v>38785</v>
      </c>
      <c r="KZ48">
        <v>95.04</v>
      </c>
      <c r="LA48" s="1">
        <v>38855</v>
      </c>
      <c r="LB48">
        <v>94.784999999999997</v>
      </c>
      <c r="LC48" s="1">
        <v>38876</v>
      </c>
      <c r="LD48">
        <v>94.78</v>
      </c>
      <c r="LE48" s="1">
        <v>38904</v>
      </c>
      <c r="LF48">
        <v>94.54</v>
      </c>
      <c r="LG48" s="1">
        <v>38995</v>
      </c>
      <c r="LH48">
        <v>95.15</v>
      </c>
      <c r="LI48" s="1">
        <v>38967</v>
      </c>
      <c r="LJ48">
        <v>94.995000000000005</v>
      </c>
      <c r="LK48" s="1">
        <v>39056</v>
      </c>
      <c r="LL48">
        <v>95.54</v>
      </c>
      <c r="LM48" s="1">
        <v>39121</v>
      </c>
      <c r="LN48">
        <v>95.094999999999999</v>
      </c>
      <c r="LO48" s="1">
        <v>39149</v>
      </c>
      <c r="LP48">
        <v>95.405000000000001</v>
      </c>
      <c r="LQ48" s="1">
        <v>39181</v>
      </c>
      <c r="LR48">
        <v>95.1</v>
      </c>
      <c r="LS48" s="1">
        <v>39268</v>
      </c>
      <c r="LT48">
        <v>94.83</v>
      </c>
      <c r="LU48" s="1">
        <v>39330</v>
      </c>
      <c r="LV48">
        <v>95.73</v>
      </c>
      <c r="LW48" s="1">
        <v>39359</v>
      </c>
      <c r="LX48">
        <v>95.834999999999994</v>
      </c>
      <c r="LY48" s="1">
        <v>39485</v>
      </c>
      <c r="LZ48">
        <v>97.944999999999993</v>
      </c>
      <c r="MA48" s="1">
        <v>39421</v>
      </c>
      <c r="MB48">
        <v>96.87</v>
      </c>
      <c r="MC48" s="1">
        <v>39514</v>
      </c>
      <c r="MD48">
        <v>97.96</v>
      </c>
      <c r="ME48" s="1">
        <v>39574</v>
      </c>
      <c r="MF48">
        <v>96.97</v>
      </c>
      <c r="MG48" s="1">
        <v>39603</v>
      </c>
      <c r="MH48">
        <v>96.995000000000005</v>
      </c>
      <c r="MI48" s="1">
        <v>39636</v>
      </c>
      <c r="MJ48">
        <v>96.935000000000002</v>
      </c>
      <c r="MK48" s="1">
        <v>39695</v>
      </c>
      <c r="ML48">
        <v>97</v>
      </c>
      <c r="MM48" s="1">
        <v>39727</v>
      </c>
      <c r="MN48">
        <v>97.674999999999997</v>
      </c>
      <c r="MO48" s="1">
        <v>39786</v>
      </c>
      <c r="MP48">
        <v>98.415000000000006</v>
      </c>
      <c r="MQ48" s="1">
        <v>39849</v>
      </c>
      <c r="MR48">
        <v>98.265000000000001</v>
      </c>
      <c r="MS48" s="1">
        <v>39882</v>
      </c>
      <c r="MT48">
        <v>98.45</v>
      </c>
      <c r="MU48" s="1">
        <v>39939</v>
      </c>
      <c r="MV48">
        <v>98.355000000000004</v>
      </c>
      <c r="MW48" s="1">
        <v>39972</v>
      </c>
      <c r="MX48">
        <v>97.39</v>
      </c>
      <c r="MY48" s="1">
        <v>40001</v>
      </c>
      <c r="MZ48">
        <v>98.045000000000002</v>
      </c>
      <c r="NA48" s="1">
        <v>40059</v>
      </c>
      <c r="NB48">
        <v>97.965000000000003</v>
      </c>
      <c r="NC48" s="1">
        <v>40092</v>
      </c>
      <c r="ND48">
        <v>97.96</v>
      </c>
      <c r="NE48" s="1">
        <v>40151</v>
      </c>
      <c r="NF48">
        <v>98.05</v>
      </c>
      <c r="NG48" s="1">
        <v>40214</v>
      </c>
      <c r="NH48">
        <v>98.28</v>
      </c>
      <c r="NI48" s="1">
        <v>40247</v>
      </c>
      <c r="NJ48">
        <v>98.165000000000006</v>
      </c>
      <c r="NK48" s="1">
        <v>40301</v>
      </c>
      <c r="NL48">
        <v>98.13</v>
      </c>
      <c r="NM48" s="1">
        <v>40333</v>
      </c>
      <c r="NN48">
        <v>98.66</v>
      </c>
      <c r="NO48" s="1">
        <v>40366</v>
      </c>
      <c r="NP48">
        <v>98.944999999999993</v>
      </c>
      <c r="NQ48" s="1">
        <v>40424</v>
      </c>
      <c r="NR48">
        <v>99.165000000000006</v>
      </c>
      <c r="NS48" s="1">
        <v>40456</v>
      </c>
      <c r="NT48">
        <v>99.4</v>
      </c>
      <c r="NU48" s="1">
        <v>40518</v>
      </c>
      <c r="NV48">
        <v>99.33</v>
      </c>
      <c r="NW48" s="1">
        <v>40578</v>
      </c>
      <c r="NX48">
        <v>98.49</v>
      </c>
      <c r="NY48" s="1">
        <v>40611</v>
      </c>
      <c r="NZ48">
        <v>98.6</v>
      </c>
      <c r="OA48" s="1">
        <v>40666</v>
      </c>
      <c r="OB48">
        <v>98.614999999999995</v>
      </c>
      <c r="OC48" s="1">
        <v>40639</v>
      </c>
      <c r="OD48">
        <v>98.31</v>
      </c>
      <c r="OE48" s="1">
        <v>40666</v>
      </c>
      <c r="OF48">
        <v>98.53</v>
      </c>
      <c r="OG48" s="1">
        <v>40666</v>
      </c>
      <c r="OH48">
        <v>98.375</v>
      </c>
      <c r="OI48" s="1">
        <v>40666</v>
      </c>
      <c r="OJ48">
        <v>98.17</v>
      </c>
      <c r="OK48" s="1">
        <v>40666</v>
      </c>
      <c r="OL48">
        <v>98.08</v>
      </c>
      <c r="OM48" s="1">
        <v>40666</v>
      </c>
      <c r="ON48">
        <v>98.025000000000006</v>
      </c>
      <c r="OO48" s="1">
        <v>40666</v>
      </c>
      <c r="OP48">
        <v>97.834999999999994</v>
      </c>
      <c r="OQ48" s="1">
        <v>40666</v>
      </c>
      <c r="OR48">
        <v>97.775000000000006</v>
      </c>
      <c r="OS48" s="1">
        <v>40730</v>
      </c>
      <c r="OT48">
        <v>98.11</v>
      </c>
      <c r="OU48" s="1">
        <v>40701</v>
      </c>
      <c r="OV48">
        <v>98.155000000000001</v>
      </c>
      <c r="OW48" s="1">
        <v>40792</v>
      </c>
      <c r="OX48">
        <v>99.284999999999997</v>
      </c>
      <c r="OY48" s="1">
        <v>40820</v>
      </c>
      <c r="OZ48">
        <v>99.194999999999993</v>
      </c>
      <c r="PA48" s="1">
        <v>40883</v>
      </c>
      <c r="PB48">
        <v>99.16</v>
      </c>
      <c r="PC48" s="1">
        <v>40976</v>
      </c>
      <c r="PD48">
        <v>99.275000000000006</v>
      </c>
      <c r="PE48" s="1">
        <v>40914</v>
      </c>
      <c r="PF48">
        <v>99.344999999999999</v>
      </c>
      <c r="PG48" s="1">
        <v>41004</v>
      </c>
      <c r="PH48">
        <v>99.094999999999999</v>
      </c>
      <c r="PI48" s="1">
        <v>41065</v>
      </c>
      <c r="PJ48">
        <v>99.504999999999995</v>
      </c>
      <c r="PK48" s="1">
        <v>41095</v>
      </c>
      <c r="PL48">
        <v>99.52</v>
      </c>
      <c r="PM48" s="1">
        <v>41157</v>
      </c>
      <c r="PN48">
        <v>99.61</v>
      </c>
      <c r="PO48" s="1">
        <v>41186</v>
      </c>
      <c r="PP48">
        <v>99.63</v>
      </c>
      <c r="PQ48" s="1">
        <v>41247</v>
      </c>
      <c r="PR48">
        <v>99.605000000000004</v>
      </c>
      <c r="PS48" s="1">
        <v>41282</v>
      </c>
      <c r="PT48">
        <v>99.415000000000006</v>
      </c>
      <c r="PU48" s="1">
        <v>41341</v>
      </c>
      <c r="PV48">
        <v>99.275000000000006</v>
      </c>
      <c r="PW48" s="1">
        <v>41373</v>
      </c>
      <c r="PX48">
        <v>99.47</v>
      </c>
      <c r="PY48" s="1">
        <v>41429</v>
      </c>
      <c r="PZ48">
        <v>99.02</v>
      </c>
      <c r="QA48" s="1">
        <v>41458</v>
      </c>
      <c r="QB48">
        <v>98.605000000000004</v>
      </c>
      <c r="QC48" s="1">
        <v>41520</v>
      </c>
      <c r="QD48">
        <v>98.185000000000002</v>
      </c>
      <c r="QE48" s="1">
        <v>41550</v>
      </c>
      <c r="QF48">
        <v>98.66</v>
      </c>
      <c r="QG48" s="1">
        <v>41611</v>
      </c>
      <c r="QH48">
        <v>98.775000000000006</v>
      </c>
      <c r="QI48" s="1">
        <v>41646</v>
      </c>
      <c r="QJ48">
        <v>98.364999999999995</v>
      </c>
      <c r="QK48" s="1">
        <v>41705</v>
      </c>
      <c r="QL48">
        <v>98.29</v>
      </c>
      <c r="QM48" s="1">
        <v>41764</v>
      </c>
      <c r="QN48">
        <v>97.97</v>
      </c>
    </row>
    <row r="49" spans="1:456">
      <c r="A49" s="1">
        <v>32576</v>
      </c>
      <c r="B49">
        <v>89.83</v>
      </c>
      <c r="C49" s="1">
        <v>32695</v>
      </c>
      <c r="D49">
        <v>91.56</v>
      </c>
      <c r="E49" s="1">
        <v>32724</v>
      </c>
      <c r="F49">
        <v>91.65</v>
      </c>
      <c r="G49" s="1">
        <v>32811</v>
      </c>
      <c r="H49">
        <v>91.69</v>
      </c>
      <c r="I49" s="1">
        <v>32841</v>
      </c>
      <c r="J49">
        <v>91.84</v>
      </c>
      <c r="K49" s="1">
        <v>32825</v>
      </c>
      <c r="L49">
        <v>91.99</v>
      </c>
      <c r="M49" s="1">
        <v>32940</v>
      </c>
      <c r="N49">
        <v>91.73</v>
      </c>
      <c r="O49" s="1">
        <v>32941</v>
      </c>
      <c r="P49">
        <v>91.56</v>
      </c>
      <c r="Q49" s="1">
        <v>33009</v>
      </c>
      <c r="R49">
        <v>91.72</v>
      </c>
      <c r="S49" s="1">
        <v>33092</v>
      </c>
      <c r="T49">
        <v>92.29</v>
      </c>
      <c r="U49" s="1">
        <v>33098</v>
      </c>
      <c r="V49">
        <v>92.29</v>
      </c>
      <c r="W49" s="1">
        <v>33168</v>
      </c>
      <c r="X49">
        <v>92.25</v>
      </c>
      <c r="Y49" s="1">
        <v>33204</v>
      </c>
      <c r="Z49">
        <v>92.59</v>
      </c>
      <c r="AA49" s="1">
        <v>33241</v>
      </c>
      <c r="AB49">
        <v>93.15</v>
      </c>
      <c r="AC49" s="1">
        <v>33270</v>
      </c>
      <c r="AD49">
        <v>93.76</v>
      </c>
      <c r="AE49" s="1">
        <v>33270</v>
      </c>
      <c r="AF49">
        <v>93.77</v>
      </c>
      <c r="AG49" s="1">
        <v>33276</v>
      </c>
      <c r="AH49">
        <v>93.82</v>
      </c>
      <c r="AI49" s="1">
        <v>33339</v>
      </c>
      <c r="AJ49">
        <v>94.07</v>
      </c>
      <c r="AK49" s="1">
        <v>33339</v>
      </c>
      <c r="AL49">
        <v>93.99</v>
      </c>
      <c r="AM49" s="1">
        <v>33399</v>
      </c>
      <c r="AN49">
        <v>93.87</v>
      </c>
      <c r="AO49" s="1">
        <v>33427</v>
      </c>
      <c r="AP49">
        <v>93.85</v>
      </c>
      <c r="AQ49" s="1">
        <v>33350</v>
      </c>
      <c r="AR49">
        <v>93.51</v>
      </c>
      <c r="AS49" s="1">
        <v>33490</v>
      </c>
      <c r="AT49">
        <v>94.52</v>
      </c>
      <c r="AU49" s="1">
        <v>33518</v>
      </c>
      <c r="AV49">
        <v>94.91</v>
      </c>
      <c r="AW49" s="1">
        <v>33528</v>
      </c>
      <c r="AX49">
        <v>94.81</v>
      </c>
      <c r="AY49" s="1">
        <v>33564</v>
      </c>
      <c r="AZ49">
        <v>95.36</v>
      </c>
      <c r="BA49" s="1">
        <v>33563</v>
      </c>
      <c r="BB49">
        <v>95.38</v>
      </c>
      <c r="BC49" s="1">
        <v>33667</v>
      </c>
      <c r="BD49">
        <v>95.78</v>
      </c>
      <c r="BE49" s="1">
        <v>33672</v>
      </c>
      <c r="BF49">
        <v>95.65</v>
      </c>
      <c r="BG49" s="1">
        <v>33675</v>
      </c>
      <c r="BH49">
        <v>95.27</v>
      </c>
      <c r="BI49" s="1">
        <v>33687</v>
      </c>
      <c r="BJ49">
        <v>95.1</v>
      </c>
      <c r="BK49" s="1">
        <v>33731</v>
      </c>
      <c r="BL49">
        <v>95.6</v>
      </c>
      <c r="BM49" s="1">
        <v>33781</v>
      </c>
      <c r="BN49">
        <v>95.68</v>
      </c>
      <c r="BO49" s="1">
        <v>33808</v>
      </c>
      <c r="BP49">
        <v>96.51</v>
      </c>
      <c r="BQ49" s="1">
        <v>33883</v>
      </c>
      <c r="BR49">
        <v>97.15</v>
      </c>
      <c r="BS49" s="1">
        <v>33946</v>
      </c>
      <c r="BT49">
        <v>96.53</v>
      </c>
      <c r="BU49" s="1">
        <v>34001</v>
      </c>
      <c r="BV49">
        <v>96.72</v>
      </c>
      <c r="BW49" s="1">
        <v>34092</v>
      </c>
      <c r="BX49">
        <v>96.94</v>
      </c>
      <c r="BY49" s="1">
        <v>33933</v>
      </c>
      <c r="BZ49">
        <v>96.35</v>
      </c>
      <c r="CA49" s="1">
        <v>34099</v>
      </c>
      <c r="CB49">
        <v>96.92</v>
      </c>
      <c r="CC49" s="1">
        <v>34136</v>
      </c>
      <c r="CD49">
        <v>96.54</v>
      </c>
      <c r="CE49" s="1">
        <v>34184</v>
      </c>
      <c r="CF49">
        <v>96.5</v>
      </c>
      <c r="CG49" s="1">
        <v>34310</v>
      </c>
      <c r="CH49">
        <v>96.74</v>
      </c>
      <c r="CI49" s="1">
        <v>34402</v>
      </c>
      <c r="CJ49">
        <v>96.27</v>
      </c>
      <c r="CK49" s="1">
        <v>34402</v>
      </c>
      <c r="CL49">
        <v>96.14</v>
      </c>
      <c r="CM49" s="1">
        <v>34402</v>
      </c>
      <c r="CN49">
        <v>96.03</v>
      </c>
      <c r="CO49" s="1">
        <v>34407</v>
      </c>
      <c r="CP49">
        <v>95.9</v>
      </c>
      <c r="CQ49" s="1">
        <v>34485</v>
      </c>
      <c r="CR49">
        <v>94.8</v>
      </c>
      <c r="CS49" s="1">
        <v>34485</v>
      </c>
      <c r="CT49">
        <v>94.95</v>
      </c>
      <c r="CU49" s="1">
        <v>34612</v>
      </c>
      <c r="CV49">
        <v>94.14</v>
      </c>
      <c r="CW49" s="1">
        <v>34403</v>
      </c>
      <c r="CX49">
        <v>95.4</v>
      </c>
      <c r="CY49" s="1">
        <v>34612</v>
      </c>
      <c r="CZ49">
        <v>93.71</v>
      </c>
      <c r="DA49" s="1">
        <v>34612</v>
      </c>
      <c r="DB49">
        <v>93.97</v>
      </c>
      <c r="DC49" s="1">
        <v>34666</v>
      </c>
      <c r="DD49">
        <v>93.22</v>
      </c>
      <c r="DE49" s="1">
        <v>34746</v>
      </c>
      <c r="DF49">
        <v>93.29</v>
      </c>
      <c r="DG49" s="1">
        <v>34872</v>
      </c>
      <c r="DH49">
        <v>94.54</v>
      </c>
      <c r="DI49" s="1">
        <v>34876</v>
      </c>
      <c r="DJ49">
        <v>94.54</v>
      </c>
      <c r="DK49" s="1">
        <v>34912</v>
      </c>
      <c r="DL49">
        <v>94.33</v>
      </c>
      <c r="DM49" s="1">
        <v>35027</v>
      </c>
      <c r="DN49">
        <v>94.64</v>
      </c>
      <c r="DO49" s="1">
        <v>35229</v>
      </c>
      <c r="DP49">
        <v>93.95</v>
      </c>
      <c r="DQ49" s="1">
        <v>34997</v>
      </c>
      <c r="DR49">
        <v>94.56</v>
      </c>
      <c r="DS49" s="1">
        <v>35027</v>
      </c>
      <c r="DT49">
        <v>94.78</v>
      </c>
      <c r="DU49" s="1">
        <v>35027</v>
      </c>
      <c r="DV49">
        <v>94.77</v>
      </c>
      <c r="DW49" s="1">
        <v>35136</v>
      </c>
      <c r="DX49">
        <v>94.73</v>
      </c>
      <c r="DY49" s="1">
        <v>35159</v>
      </c>
      <c r="DZ49">
        <v>94.6</v>
      </c>
      <c r="EA49" s="1">
        <v>35158</v>
      </c>
      <c r="EB49">
        <v>94.58</v>
      </c>
      <c r="EC49" s="1">
        <v>35159</v>
      </c>
      <c r="ED49">
        <v>94.55</v>
      </c>
      <c r="EE49" s="1">
        <v>35229</v>
      </c>
      <c r="EF49">
        <v>93.87</v>
      </c>
      <c r="EG49" s="1">
        <v>35374</v>
      </c>
      <c r="EH49">
        <v>94.61</v>
      </c>
      <c r="EI49" s="1">
        <v>35430</v>
      </c>
      <c r="EJ49">
        <v>94.53</v>
      </c>
      <c r="EK49" s="1">
        <v>35445</v>
      </c>
      <c r="EL49">
        <v>94.31</v>
      </c>
      <c r="EM49" s="1">
        <v>35559</v>
      </c>
      <c r="EN49">
        <v>94.09</v>
      </c>
      <c r="EO49" s="1">
        <v>35534</v>
      </c>
      <c r="EP49">
        <v>93.89</v>
      </c>
      <c r="EQ49" s="1">
        <v>35559</v>
      </c>
      <c r="ER49">
        <v>94.02</v>
      </c>
      <c r="ES49" s="1">
        <v>35646</v>
      </c>
      <c r="ET49">
        <v>94.26</v>
      </c>
      <c r="EU49" s="1">
        <v>35646</v>
      </c>
      <c r="EV49">
        <v>94.23</v>
      </c>
      <c r="EW49" s="1">
        <v>35779</v>
      </c>
      <c r="EX49">
        <v>94.38</v>
      </c>
      <c r="EY49" s="1">
        <v>35780</v>
      </c>
      <c r="EZ49">
        <v>94.35</v>
      </c>
      <c r="FA49" s="1">
        <v>35837</v>
      </c>
      <c r="FB49">
        <v>94.62</v>
      </c>
      <c r="FC49" s="1">
        <v>35915</v>
      </c>
      <c r="FD49">
        <v>94.42</v>
      </c>
      <c r="FE49" s="1">
        <v>35916</v>
      </c>
      <c r="FF49">
        <v>94.38</v>
      </c>
      <c r="FG49" s="1">
        <v>35916</v>
      </c>
      <c r="FH49">
        <v>94.39</v>
      </c>
      <c r="FI49" s="1">
        <v>35916</v>
      </c>
      <c r="FJ49">
        <v>94.37</v>
      </c>
      <c r="FK49" s="1">
        <v>35916</v>
      </c>
      <c r="FL49">
        <v>94.37</v>
      </c>
      <c r="FM49" s="1">
        <v>36010</v>
      </c>
      <c r="FN49">
        <v>94.52</v>
      </c>
      <c r="FO49" s="1">
        <v>36094</v>
      </c>
      <c r="FP49">
        <v>95.69</v>
      </c>
      <c r="FQ49" s="1">
        <v>36129</v>
      </c>
      <c r="FR49">
        <v>95.37</v>
      </c>
      <c r="FS49" s="1">
        <v>36227</v>
      </c>
      <c r="FT49">
        <v>95.1</v>
      </c>
      <c r="FU49" s="1">
        <v>36230</v>
      </c>
      <c r="FV49">
        <v>94.96</v>
      </c>
      <c r="FW49" s="1">
        <v>36227</v>
      </c>
      <c r="FX49">
        <v>95.02</v>
      </c>
      <c r="FY49" s="1">
        <v>36230</v>
      </c>
      <c r="FZ49">
        <v>94.91</v>
      </c>
      <c r="GA49" s="1">
        <v>36384</v>
      </c>
      <c r="GB49">
        <v>94.42</v>
      </c>
      <c r="GC49" s="1">
        <v>36480</v>
      </c>
      <c r="GD49">
        <v>94.34</v>
      </c>
      <c r="GE49" s="1">
        <v>36553</v>
      </c>
      <c r="GF49">
        <v>93.754999999999995</v>
      </c>
      <c r="GG49" s="1">
        <v>36553</v>
      </c>
      <c r="GH49">
        <v>93.875</v>
      </c>
      <c r="GI49" s="1">
        <v>36619</v>
      </c>
      <c r="GJ49">
        <v>93.495000000000005</v>
      </c>
      <c r="GK49" s="1">
        <v>36658</v>
      </c>
      <c r="GL49">
        <v>92.795000000000002</v>
      </c>
      <c r="GM49" s="1">
        <v>36658</v>
      </c>
      <c r="GN49">
        <v>92.94</v>
      </c>
      <c r="GO49" s="1">
        <v>36619</v>
      </c>
      <c r="GP49">
        <v>93.39</v>
      </c>
      <c r="GQ49" s="1">
        <v>36780</v>
      </c>
      <c r="GR49">
        <v>93.48</v>
      </c>
      <c r="GS49" s="1">
        <v>36710</v>
      </c>
      <c r="GT49">
        <v>93.17</v>
      </c>
      <c r="GU49" s="1">
        <v>36780</v>
      </c>
      <c r="GV49">
        <v>93.474999999999994</v>
      </c>
      <c r="GW49" s="1">
        <v>36928</v>
      </c>
      <c r="GX49">
        <v>95.174999999999997</v>
      </c>
      <c r="GY49" s="1">
        <v>36934</v>
      </c>
      <c r="GZ49">
        <v>95.14</v>
      </c>
      <c r="HA49" s="1">
        <v>36935</v>
      </c>
      <c r="HB49">
        <v>95.17</v>
      </c>
      <c r="HC49" s="1">
        <v>36998</v>
      </c>
      <c r="HD49">
        <v>95.66</v>
      </c>
      <c r="HE49" s="1">
        <v>37074</v>
      </c>
      <c r="HF49">
        <v>96.38</v>
      </c>
      <c r="HG49" s="1">
        <v>37125</v>
      </c>
      <c r="HH49">
        <v>96.745000000000005</v>
      </c>
      <c r="HI49" s="1">
        <v>37125</v>
      </c>
      <c r="HJ49">
        <v>96.724999999999994</v>
      </c>
      <c r="HK49" s="1">
        <v>37112</v>
      </c>
      <c r="HL49">
        <v>96.58</v>
      </c>
      <c r="HM49" s="1">
        <v>37112</v>
      </c>
      <c r="HN49">
        <v>96.515000000000001</v>
      </c>
      <c r="HO49" s="1">
        <v>37201</v>
      </c>
      <c r="HP49">
        <v>98.2</v>
      </c>
      <c r="HQ49" s="1">
        <v>37319</v>
      </c>
      <c r="HR49">
        <v>97.814999999999998</v>
      </c>
      <c r="HS49" s="1">
        <v>37320</v>
      </c>
      <c r="HT49">
        <v>97.63</v>
      </c>
      <c r="HU49" s="1">
        <v>37358</v>
      </c>
      <c r="HV49">
        <v>97.234999999999999</v>
      </c>
      <c r="HW49" s="1">
        <v>37361</v>
      </c>
      <c r="HX49">
        <v>97.13</v>
      </c>
      <c r="HY49" s="1">
        <v>37140</v>
      </c>
      <c r="HZ49">
        <v>93.424999999999997</v>
      </c>
      <c r="IA49" s="1">
        <v>37508</v>
      </c>
      <c r="IB49">
        <v>98.29</v>
      </c>
      <c r="IC49" s="1">
        <v>37488</v>
      </c>
      <c r="ID49">
        <v>98.32</v>
      </c>
      <c r="IE49" s="1">
        <v>37327</v>
      </c>
      <c r="IF49">
        <v>93.424999999999997</v>
      </c>
      <c r="IG49" s="1">
        <v>37623</v>
      </c>
      <c r="IH49">
        <v>98.75</v>
      </c>
      <c r="II49" s="1">
        <v>37356</v>
      </c>
      <c r="IJ49">
        <v>93.424999999999997</v>
      </c>
      <c r="IK49" s="1">
        <v>37412</v>
      </c>
      <c r="IL49">
        <v>93.424999999999997</v>
      </c>
      <c r="IM49" s="1">
        <v>37445</v>
      </c>
      <c r="IN49">
        <v>93.424999999999997</v>
      </c>
      <c r="IO49" s="1">
        <v>37475</v>
      </c>
      <c r="IP49">
        <v>93.424999999999997</v>
      </c>
      <c r="IQ49" s="1">
        <v>37823</v>
      </c>
      <c r="IR49">
        <v>98.97</v>
      </c>
      <c r="IS49" s="1">
        <v>37831</v>
      </c>
      <c r="IT49">
        <v>98.87</v>
      </c>
      <c r="IU49" s="1">
        <v>37869</v>
      </c>
      <c r="IV49">
        <v>98.724999999999994</v>
      </c>
      <c r="IW49" s="1">
        <v>37692</v>
      </c>
      <c r="IX49">
        <v>93.424999999999997</v>
      </c>
      <c r="IY49" s="1">
        <v>37994</v>
      </c>
      <c r="IZ49">
        <v>98.58</v>
      </c>
      <c r="JA49" s="1">
        <v>38065</v>
      </c>
      <c r="JB49">
        <v>98.805000000000007</v>
      </c>
      <c r="JC49" s="1">
        <v>38068</v>
      </c>
      <c r="JD49">
        <v>98.74</v>
      </c>
      <c r="JE49" s="1">
        <v>38076</v>
      </c>
      <c r="JF49">
        <v>98.6</v>
      </c>
      <c r="JG49" s="1">
        <v>38077</v>
      </c>
      <c r="JH49">
        <v>98.6</v>
      </c>
      <c r="JI49" s="1">
        <v>38077</v>
      </c>
      <c r="JJ49">
        <v>98.6</v>
      </c>
      <c r="JK49" s="1">
        <v>38077</v>
      </c>
      <c r="JL49">
        <v>98.6</v>
      </c>
      <c r="JM49" s="1">
        <v>38077</v>
      </c>
      <c r="JN49">
        <v>98.6</v>
      </c>
      <c r="JO49" s="1">
        <v>38077</v>
      </c>
      <c r="JP49">
        <v>98.6</v>
      </c>
      <c r="JQ49" s="1">
        <v>38077</v>
      </c>
      <c r="JR49">
        <v>98.6</v>
      </c>
      <c r="JS49" s="1">
        <v>38077</v>
      </c>
      <c r="JT49">
        <v>98.6</v>
      </c>
      <c r="JU49" s="1">
        <v>38113</v>
      </c>
      <c r="JV49">
        <v>97.844999999999999</v>
      </c>
      <c r="JW49" s="1">
        <v>38146</v>
      </c>
      <c r="JX49">
        <v>97.474999999999994</v>
      </c>
      <c r="JY49" s="1">
        <v>38397</v>
      </c>
      <c r="JZ49">
        <v>96.49</v>
      </c>
      <c r="KA49" s="1">
        <v>38237</v>
      </c>
      <c r="KB49">
        <v>96.95</v>
      </c>
      <c r="KC49" s="1">
        <v>38300</v>
      </c>
      <c r="KD49">
        <v>96.89</v>
      </c>
      <c r="KE49" s="1">
        <v>38390</v>
      </c>
      <c r="KF49">
        <v>96.48</v>
      </c>
      <c r="KG49" s="1">
        <v>38330</v>
      </c>
      <c r="KH49">
        <v>96.88</v>
      </c>
      <c r="KI49" s="1">
        <v>38421</v>
      </c>
      <c r="KJ49">
        <v>96.245000000000005</v>
      </c>
      <c r="KK49" s="1">
        <v>38511</v>
      </c>
      <c r="KL49">
        <v>96.08</v>
      </c>
      <c r="KM49" s="1">
        <v>38450</v>
      </c>
      <c r="KN49">
        <v>96.064999999999998</v>
      </c>
      <c r="KO49" s="1">
        <v>38540</v>
      </c>
      <c r="KP49">
        <v>96.08</v>
      </c>
      <c r="KQ49" s="1">
        <v>38603</v>
      </c>
      <c r="KR49">
        <v>95.635000000000005</v>
      </c>
      <c r="KS49" s="1">
        <v>38664</v>
      </c>
      <c r="KT49">
        <v>95.125</v>
      </c>
      <c r="KU49" s="1">
        <v>38756</v>
      </c>
      <c r="KV49">
        <v>95.11</v>
      </c>
      <c r="KW49" s="1">
        <v>38694</v>
      </c>
      <c r="KX49">
        <v>95.204999999999998</v>
      </c>
      <c r="KY49" s="1">
        <v>38786</v>
      </c>
      <c r="KZ49">
        <v>95.025000000000006</v>
      </c>
      <c r="LA49" s="1">
        <v>38856</v>
      </c>
      <c r="LB49">
        <v>94.75</v>
      </c>
      <c r="LC49" s="1">
        <v>38877</v>
      </c>
      <c r="LD49">
        <v>94.77</v>
      </c>
      <c r="LE49" s="1">
        <v>38905</v>
      </c>
      <c r="LF49">
        <v>94.575000000000003</v>
      </c>
      <c r="LG49" s="1">
        <v>38996</v>
      </c>
      <c r="LH49">
        <v>95.09</v>
      </c>
      <c r="LI49" s="1">
        <v>38968</v>
      </c>
      <c r="LJ49">
        <v>95</v>
      </c>
      <c r="LK49" s="1">
        <v>39057</v>
      </c>
      <c r="LL49">
        <v>95.495000000000005</v>
      </c>
      <c r="LM49" s="1">
        <v>39122</v>
      </c>
      <c r="LN49">
        <v>95.02</v>
      </c>
      <c r="LO49" s="1">
        <v>39150</v>
      </c>
      <c r="LP49">
        <v>95.275000000000006</v>
      </c>
      <c r="LQ49" s="1">
        <v>39182</v>
      </c>
      <c r="LR49">
        <v>95.135000000000005</v>
      </c>
      <c r="LS49" s="1">
        <v>39269</v>
      </c>
      <c r="LT49">
        <v>94.805000000000007</v>
      </c>
      <c r="LU49" s="1">
        <v>39331</v>
      </c>
      <c r="LV49">
        <v>95.685000000000002</v>
      </c>
      <c r="LW49" s="1">
        <v>39360</v>
      </c>
      <c r="LX49">
        <v>95.74</v>
      </c>
      <c r="LY49" s="1">
        <v>39486</v>
      </c>
      <c r="LZ49">
        <v>97.974999999999994</v>
      </c>
      <c r="MA49" s="1">
        <v>39422</v>
      </c>
      <c r="MB49">
        <v>96.8</v>
      </c>
      <c r="MC49" s="1">
        <v>39517</v>
      </c>
      <c r="MD49">
        <v>98.01</v>
      </c>
      <c r="ME49" s="1">
        <v>39575</v>
      </c>
      <c r="MF49">
        <v>97.05</v>
      </c>
      <c r="MG49" s="1">
        <v>39604</v>
      </c>
      <c r="MH49">
        <v>96.915000000000006</v>
      </c>
      <c r="MI49" s="1">
        <v>39637</v>
      </c>
      <c r="MJ49">
        <v>96.995000000000005</v>
      </c>
      <c r="MK49" s="1">
        <v>39696</v>
      </c>
      <c r="ML49">
        <v>96.94</v>
      </c>
      <c r="MM49" s="1">
        <v>39728</v>
      </c>
      <c r="MN49">
        <v>97.71</v>
      </c>
      <c r="MO49" s="1">
        <v>39787</v>
      </c>
      <c r="MP49">
        <v>98.29</v>
      </c>
      <c r="MQ49" s="1">
        <v>39850</v>
      </c>
      <c r="MR49">
        <v>98.28</v>
      </c>
      <c r="MS49" s="1">
        <v>39883</v>
      </c>
      <c r="MT49">
        <v>98.504999999999995</v>
      </c>
      <c r="MU49" s="1">
        <v>39940</v>
      </c>
      <c r="MV49">
        <v>98.27</v>
      </c>
      <c r="MW49" s="1">
        <v>39973</v>
      </c>
      <c r="MX49">
        <v>97.51</v>
      </c>
      <c r="MY49" s="1">
        <v>40002</v>
      </c>
      <c r="MZ49">
        <v>98.125</v>
      </c>
      <c r="NA49" s="1">
        <v>40060</v>
      </c>
      <c r="NB49">
        <v>97.935000000000002</v>
      </c>
      <c r="NC49" s="1">
        <v>40093</v>
      </c>
      <c r="ND49">
        <v>98.04</v>
      </c>
      <c r="NE49" s="1">
        <v>40154</v>
      </c>
      <c r="NF49">
        <v>98.094999999999999</v>
      </c>
      <c r="NG49" s="1">
        <v>40217</v>
      </c>
      <c r="NH49">
        <v>98.25</v>
      </c>
      <c r="NI49" s="1">
        <v>40248</v>
      </c>
      <c r="NJ49">
        <v>98.12</v>
      </c>
      <c r="NK49" s="1">
        <v>40302</v>
      </c>
      <c r="NL49">
        <v>98.19</v>
      </c>
      <c r="NM49" s="1">
        <v>40336</v>
      </c>
      <c r="NN49">
        <v>98.665000000000006</v>
      </c>
      <c r="NO49" s="1">
        <v>40367</v>
      </c>
      <c r="NP49">
        <v>98.935000000000002</v>
      </c>
      <c r="NQ49" s="1">
        <v>40428</v>
      </c>
      <c r="NR49">
        <v>99.215000000000003</v>
      </c>
      <c r="NS49" s="1">
        <v>40457</v>
      </c>
      <c r="NT49">
        <v>99.43</v>
      </c>
      <c r="NU49" s="1">
        <v>40519</v>
      </c>
      <c r="NV49">
        <v>99.135000000000005</v>
      </c>
      <c r="NW49" s="1">
        <v>40581</v>
      </c>
      <c r="NX49">
        <v>98.46</v>
      </c>
      <c r="NY49" s="1">
        <v>40612</v>
      </c>
      <c r="NZ49">
        <v>98.685000000000002</v>
      </c>
      <c r="OA49" s="1">
        <v>40667</v>
      </c>
      <c r="OB49">
        <v>98.62</v>
      </c>
      <c r="OC49" s="1">
        <v>40640</v>
      </c>
      <c r="OD49">
        <v>98.364999999999995</v>
      </c>
      <c r="OE49" s="1">
        <v>40667</v>
      </c>
      <c r="OF49">
        <v>98.534999999999997</v>
      </c>
      <c r="OG49" s="1">
        <v>40667</v>
      </c>
      <c r="OH49">
        <v>98.38</v>
      </c>
      <c r="OI49" s="1">
        <v>40667</v>
      </c>
      <c r="OJ49">
        <v>98.174999999999997</v>
      </c>
      <c r="OK49" s="1">
        <v>40667</v>
      </c>
      <c r="OL49">
        <v>98.084999999999994</v>
      </c>
      <c r="OM49" s="1">
        <v>40667</v>
      </c>
      <c r="ON49">
        <v>98.03</v>
      </c>
      <c r="OO49" s="1">
        <v>40667</v>
      </c>
      <c r="OP49">
        <v>97.84</v>
      </c>
      <c r="OQ49" s="1">
        <v>40667</v>
      </c>
      <c r="OR49">
        <v>97.78</v>
      </c>
      <c r="OS49" s="1">
        <v>40731</v>
      </c>
      <c r="OT49">
        <v>98.015000000000001</v>
      </c>
      <c r="OU49" s="1">
        <v>40702</v>
      </c>
      <c r="OV49">
        <v>98.28</v>
      </c>
      <c r="OW49" s="1">
        <v>40793</v>
      </c>
      <c r="OX49">
        <v>99.254999999999995</v>
      </c>
      <c r="OY49" s="1">
        <v>40821</v>
      </c>
      <c r="OZ49">
        <v>99.15</v>
      </c>
      <c r="PA49" s="1">
        <v>40884</v>
      </c>
      <c r="PB49">
        <v>99.174999999999997</v>
      </c>
      <c r="PC49" s="1">
        <v>40977</v>
      </c>
      <c r="PD49">
        <v>99.254999999999995</v>
      </c>
      <c r="PE49" s="1">
        <v>40917</v>
      </c>
      <c r="PF49">
        <v>99.36</v>
      </c>
      <c r="PG49" s="1">
        <v>41005</v>
      </c>
      <c r="PH49">
        <v>99.23</v>
      </c>
      <c r="PI49" s="1">
        <v>41066</v>
      </c>
      <c r="PJ49">
        <v>99.45</v>
      </c>
      <c r="PK49" s="1">
        <v>41096</v>
      </c>
      <c r="PL49">
        <v>99.545000000000002</v>
      </c>
      <c r="PM49" s="1">
        <v>41158</v>
      </c>
      <c r="PN49">
        <v>99.55</v>
      </c>
      <c r="PO49" s="1">
        <v>41187</v>
      </c>
      <c r="PP49">
        <v>99.584999999999994</v>
      </c>
      <c r="PQ49" s="1">
        <v>41248</v>
      </c>
      <c r="PR49">
        <v>99.62</v>
      </c>
      <c r="PS49" s="1">
        <v>41283</v>
      </c>
      <c r="PT49">
        <v>99.424999999999997</v>
      </c>
      <c r="PU49" s="1">
        <v>41344</v>
      </c>
      <c r="PV49">
        <v>99.265000000000001</v>
      </c>
      <c r="PW49" s="1">
        <v>41374</v>
      </c>
      <c r="PX49">
        <v>99.435000000000002</v>
      </c>
      <c r="PY49" s="1">
        <v>41430</v>
      </c>
      <c r="PZ49">
        <v>99.04</v>
      </c>
      <c r="QA49" s="1">
        <v>41460</v>
      </c>
      <c r="QB49">
        <v>98.4</v>
      </c>
      <c r="QC49" s="1">
        <v>41521</v>
      </c>
      <c r="QD49">
        <v>98.1</v>
      </c>
      <c r="QE49" s="1">
        <v>41551</v>
      </c>
      <c r="QF49">
        <v>98.64</v>
      </c>
      <c r="QG49" s="1">
        <v>41612</v>
      </c>
      <c r="QH49">
        <v>98.73</v>
      </c>
      <c r="QI49" s="1">
        <v>41647</v>
      </c>
      <c r="QJ49">
        <v>98.24</v>
      </c>
      <c r="QK49" s="1">
        <v>41708</v>
      </c>
      <c r="QL49">
        <v>98.3</v>
      </c>
      <c r="QM49" s="1">
        <v>41765</v>
      </c>
      <c r="QN49">
        <v>97.97</v>
      </c>
    </row>
    <row r="50" spans="1:456">
      <c r="A50" s="1">
        <v>32577</v>
      </c>
      <c r="B50">
        <v>89.65</v>
      </c>
      <c r="C50" s="1">
        <v>32696</v>
      </c>
      <c r="D50">
        <v>91.62</v>
      </c>
      <c r="E50" s="1">
        <v>32727</v>
      </c>
      <c r="F50">
        <v>91.59</v>
      </c>
      <c r="G50" s="1">
        <v>32812</v>
      </c>
      <c r="H50">
        <v>91.69</v>
      </c>
      <c r="I50" s="1">
        <v>32842</v>
      </c>
      <c r="J50">
        <v>91.85</v>
      </c>
      <c r="K50" s="1">
        <v>32826</v>
      </c>
      <c r="L50">
        <v>92.06</v>
      </c>
      <c r="M50" s="1">
        <v>32941</v>
      </c>
      <c r="N50">
        <v>91.65</v>
      </c>
      <c r="O50" s="1">
        <v>32944</v>
      </c>
      <c r="P50">
        <v>91.59</v>
      </c>
      <c r="Q50" s="1">
        <v>33010</v>
      </c>
      <c r="R50">
        <v>91.71</v>
      </c>
      <c r="S50" s="1">
        <v>33093</v>
      </c>
      <c r="T50">
        <v>92.29</v>
      </c>
      <c r="U50" s="1">
        <v>33099</v>
      </c>
      <c r="V50">
        <v>92.29</v>
      </c>
      <c r="W50" s="1">
        <v>33169</v>
      </c>
      <c r="X50">
        <v>92.26</v>
      </c>
      <c r="Y50" s="1">
        <v>33205</v>
      </c>
      <c r="Z50">
        <v>92.61</v>
      </c>
      <c r="AA50" s="1">
        <v>33242</v>
      </c>
      <c r="AB50">
        <v>93.1</v>
      </c>
      <c r="AC50" s="1">
        <v>33273</v>
      </c>
      <c r="AD50">
        <v>93.81</v>
      </c>
      <c r="AE50" s="1">
        <v>33273</v>
      </c>
      <c r="AF50">
        <v>93.82</v>
      </c>
      <c r="AG50" s="1">
        <v>33277</v>
      </c>
      <c r="AH50">
        <v>93.82</v>
      </c>
      <c r="AI50" s="1">
        <v>33340</v>
      </c>
      <c r="AJ50">
        <v>94.15</v>
      </c>
      <c r="AK50" s="1">
        <v>33340</v>
      </c>
      <c r="AL50">
        <v>94.06</v>
      </c>
      <c r="AM50" s="1">
        <v>33400</v>
      </c>
      <c r="AN50">
        <v>93.86</v>
      </c>
      <c r="AO50" s="1">
        <v>33428</v>
      </c>
      <c r="AP50">
        <v>93.84</v>
      </c>
      <c r="AQ50" s="1">
        <v>33351</v>
      </c>
      <c r="AR50">
        <v>93.56</v>
      </c>
      <c r="AS50" s="1">
        <v>33491</v>
      </c>
      <c r="AT50">
        <v>94.52</v>
      </c>
      <c r="AU50" s="1">
        <v>33519</v>
      </c>
      <c r="AV50">
        <v>94.91</v>
      </c>
      <c r="AW50" s="1">
        <v>33529</v>
      </c>
      <c r="AX50">
        <v>94.81</v>
      </c>
      <c r="AY50" s="1">
        <v>33567</v>
      </c>
      <c r="AZ50">
        <v>95.36</v>
      </c>
      <c r="BA50" s="1">
        <v>33564</v>
      </c>
      <c r="BB50">
        <v>95.36</v>
      </c>
      <c r="BC50" s="1">
        <v>33668</v>
      </c>
      <c r="BD50">
        <v>95.71</v>
      </c>
      <c r="BE50" s="1">
        <v>33673</v>
      </c>
      <c r="BF50">
        <v>95.63</v>
      </c>
      <c r="BG50" s="1">
        <v>33676</v>
      </c>
      <c r="BH50">
        <v>95.16</v>
      </c>
      <c r="BI50" s="1">
        <v>33688</v>
      </c>
      <c r="BJ50">
        <v>95.16</v>
      </c>
      <c r="BK50" s="1">
        <v>33732</v>
      </c>
      <c r="BL50">
        <v>95.68</v>
      </c>
      <c r="BM50" s="1">
        <v>33784</v>
      </c>
      <c r="BN50">
        <v>95.75</v>
      </c>
      <c r="BO50" s="1">
        <v>33809</v>
      </c>
      <c r="BP50">
        <v>96.51</v>
      </c>
      <c r="BQ50" s="1">
        <v>33884</v>
      </c>
      <c r="BR50">
        <v>97.07</v>
      </c>
      <c r="BS50" s="1">
        <v>33947</v>
      </c>
      <c r="BT50">
        <v>96.54</v>
      </c>
      <c r="BU50" s="1">
        <v>34002</v>
      </c>
      <c r="BV50">
        <v>96.67</v>
      </c>
      <c r="BW50" s="1">
        <v>34093</v>
      </c>
      <c r="BX50">
        <v>96.97</v>
      </c>
      <c r="BY50" s="1">
        <v>33935</v>
      </c>
      <c r="BZ50">
        <v>96.29</v>
      </c>
      <c r="CA50" s="1">
        <v>34100</v>
      </c>
      <c r="CB50">
        <v>96.91</v>
      </c>
      <c r="CC50" s="1">
        <v>34137</v>
      </c>
      <c r="CD50">
        <v>96.54</v>
      </c>
      <c r="CE50" s="1">
        <v>34185</v>
      </c>
      <c r="CF50">
        <v>96.5</v>
      </c>
      <c r="CG50" s="1">
        <v>34311</v>
      </c>
      <c r="CH50">
        <v>96.74</v>
      </c>
      <c r="CI50" s="1">
        <v>34403</v>
      </c>
      <c r="CJ50">
        <v>96.26</v>
      </c>
      <c r="CK50" s="1">
        <v>34403</v>
      </c>
      <c r="CL50">
        <v>96.14</v>
      </c>
      <c r="CM50" s="1">
        <v>34403</v>
      </c>
      <c r="CN50">
        <v>96.01</v>
      </c>
      <c r="CO50" s="1">
        <v>34408</v>
      </c>
      <c r="CP50">
        <v>95.9</v>
      </c>
      <c r="CQ50" s="1">
        <v>34486</v>
      </c>
      <c r="CR50">
        <v>94.8</v>
      </c>
      <c r="CS50" s="1">
        <v>34486</v>
      </c>
      <c r="CT50">
        <v>94.95</v>
      </c>
      <c r="CU50" s="1">
        <v>34613</v>
      </c>
      <c r="CV50">
        <v>94.14</v>
      </c>
      <c r="CW50" s="1">
        <v>34404</v>
      </c>
      <c r="CX50">
        <v>95.4</v>
      </c>
      <c r="CY50" s="1">
        <v>34613</v>
      </c>
      <c r="CZ50">
        <v>93.71</v>
      </c>
      <c r="DA50" s="1">
        <v>34613</v>
      </c>
      <c r="DB50">
        <v>93.98</v>
      </c>
      <c r="DC50" s="1">
        <v>34667</v>
      </c>
      <c r="DD50">
        <v>93.09</v>
      </c>
      <c r="DE50" s="1">
        <v>34747</v>
      </c>
      <c r="DF50">
        <v>93.3</v>
      </c>
      <c r="DG50" s="1">
        <v>34873</v>
      </c>
      <c r="DH50">
        <v>94.51</v>
      </c>
      <c r="DI50" s="1">
        <v>34877</v>
      </c>
      <c r="DJ50">
        <v>94.54</v>
      </c>
      <c r="DK50" s="1">
        <v>34913</v>
      </c>
      <c r="DL50">
        <v>94.35</v>
      </c>
      <c r="DM50" s="1">
        <v>35030</v>
      </c>
      <c r="DN50">
        <v>94.63</v>
      </c>
      <c r="DO50" s="1">
        <v>35230</v>
      </c>
      <c r="DP50">
        <v>94</v>
      </c>
      <c r="DQ50" s="1">
        <v>34998</v>
      </c>
      <c r="DR50">
        <v>94.57</v>
      </c>
      <c r="DS50" s="1">
        <v>35030</v>
      </c>
      <c r="DT50">
        <v>94.78</v>
      </c>
      <c r="DU50" s="1">
        <v>35030</v>
      </c>
      <c r="DV50">
        <v>94.77</v>
      </c>
      <c r="DW50" s="1">
        <v>35137</v>
      </c>
      <c r="DX50">
        <v>94.74</v>
      </c>
      <c r="DY50" s="1">
        <v>35160</v>
      </c>
      <c r="DZ50">
        <v>94.42</v>
      </c>
      <c r="EA50" s="1">
        <v>35159</v>
      </c>
      <c r="EB50">
        <v>94.57</v>
      </c>
      <c r="EC50" s="1">
        <v>35160</v>
      </c>
      <c r="ED50">
        <v>94.34</v>
      </c>
      <c r="EE50" s="1">
        <v>35230</v>
      </c>
      <c r="EF50">
        <v>93.93</v>
      </c>
      <c r="EG50" s="1">
        <v>35375</v>
      </c>
      <c r="EH50">
        <v>94.59</v>
      </c>
      <c r="EI50" s="1">
        <v>35432</v>
      </c>
      <c r="EJ50">
        <v>94.46</v>
      </c>
      <c r="EK50" s="1">
        <v>35446</v>
      </c>
      <c r="EL50">
        <v>94.28</v>
      </c>
      <c r="EM50" s="1">
        <v>35562</v>
      </c>
      <c r="EN50">
        <v>94.11</v>
      </c>
      <c r="EO50" s="1">
        <v>35535</v>
      </c>
      <c r="EP50">
        <v>93.97</v>
      </c>
      <c r="EQ50" s="1">
        <v>35562</v>
      </c>
      <c r="ER50">
        <v>94.04</v>
      </c>
      <c r="ES50" s="1">
        <v>35647</v>
      </c>
      <c r="ET50">
        <v>94.25</v>
      </c>
      <c r="EU50" s="1">
        <v>35647</v>
      </c>
      <c r="EV50">
        <v>94.22</v>
      </c>
      <c r="EW50" s="1">
        <v>35780</v>
      </c>
      <c r="EX50">
        <v>94.38</v>
      </c>
      <c r="EY50" s="1">
        <v>35781</v>
      </c>
      <c r="EZ50">
        <v>94.33</v>
      </c>
      <c r="FA50" s="1">
        <v>35838</v>
      </c>
      <c r="FB50">
        <v>94.63</v>
      </c>
      <c r="FC50" s="1">
        <v>35916</v>
      </c>
      <c r="FD50">
        <v>94.41</v>
      </c>
      <c r="FE50" s="1">
        <v>35919</v>
      </c>
      <c r="FF50">
        <v>94.38</v>
      </c>
      <c r="FG50" s="1">
        <v>35919</v>
      </c>
      <c r="FH50">
        <v>94.39</v>
      </c>
      <c r="FI50" s="1">
        <v>35919</v>
      </c>
      <c r="FJ50">
        <v>94.37</v>
      </c>
      <c r="FK50" s="1">
        <v>35919</v>
      </c>
      <c r="FL50">
        <v>94.37</v>
      </c>
      <c r="FM50" s="1">
        <v>36011</v>
      </c>
      <c r="FN50">
        <v>94.52</v>
      </c>
      <c r="FO50" s="1">
        <v>36095</v>
      </c>
      <c r="FP50">
        <v>95.74</v>
      </c>
      <c r="FQ50" s="1">
        <v>36130</v>
      </c>
      <c r="FR50">
        <v>95.4</v>
      </c>
      <c r="FS50" s="1">
        <v>36228</v>
      </c>
      <c r="FT50">
        <v>95.14</v>
      </c>
      <c r="FU50" s="1">
        <v>36231</v>
      </c>
      <c r="FV50">
        <v>94.99</v>
      </c>
      <c r="FW50" s="1">
        <v>36228</v>
      </c>
      <c r="FX50">
        <v>95.07</v>
      </c>
      <c r="FY50" s="1">
        <v>36231</v>
      </c>
      <c r="FZ50">
        <v>94.94</v>
      </c>
      <c r="GA50" s="1">
        <v>36385</v>
      </c>
      <c r="GB50">
        <v>94.46</v>
      </c>
      <c r="GC50" s="1">
        <v>36481</v>
      </c>
      <c r="GD50">
        <v>94.36</v>
      </c>
      <c r="GE50" s="1">
        <v>36556</v>
      </c>
      <c r="GF50">
        <v>93.71</v>
      </c>
      <c r="GG50" s="1">
        <v>36556</v>
      </c>
      <c r="GH50">
        <v>93.83</v>
      </c>
      <c r="GI50" s="1">
        <v>36620</v>
      </c>
      <c r="GJ50">
        <v>93.61</v>
      </c>
      <c r="GK50" s="1">
        <v>36661</v>
      </c>
      <c r="GL50">
        <v>92.8</v>
      </c>
      <c r="GM50" s="1">
        <v>36661</v>
      </c>
      <c r="GN50">
        <v>92.944999999999993</v>
      </c>
      <c r="GO50" s="1">
        <v>36620</v>
      </c>
      <c r="GP50">
        <v>93.57</v>
      </c>
      <c r="GQ50" s="1">
        <v>36781</v>
      </c>
      <c r="GR50">
        <v>93.484999999999999</v>
      </c>
      <c r="GS50" s="1">
        <v>36712</v>
      </c>
      <c r="GT50">
        <v>93.21</v>
      </c>
      <c r="GU50" s="1">
        <v>36781</v>
      </c>
      <c r="GV50">
        <v>93.484999999999999</v>
      </c>
      <c r="GW50" s="1">
        <v>36929</v>
      </c>
      <c r="GX50">
        <v>95.2</v>
      </c>
      <c r="GY50" s="1">
        <v>36935</v>
      </c>
      <c r="GZ50">
        <v>95.075000000000003</v>
      </c>
      <c r="HA50" s="1">
        <v>36936</v>
      </c>
      <c r="HB50">
        <v>95.105000000000004</v>
      </c>
      <c r="HC50" s="1">
        <v>36999</v>
      </c>
      <c r="HD50">
        <v>95.95</v>
      </c>
      <c r="HE50" s="1">
        <v>37075</v>
      </c>
      <c r="HF50">
        <v>96.36</v>
      </c>
      <c r="HG50" s="1">
        <v>37126</v>
      </c>
      <c r="HH50">
        <v>96.754999999999995</v>
      </c>
      <c r="HI50" s="1">
        <v>37126</v>
      </c>
      <c r="HJ50">
        <v>96.734999999999999</v>
      </c>
      <c r="HK50" s="1">
        <v>37113</v>
      </c>
      <c r="HL50">
        <v>96.6</v>
      </c>
      <c r="HM50" s="1">
        <v>37113</v>
      </c>
      <c r="HN50">
        <v>96.534999999999997</v>
      </c>
      <c r="HO50" s="1">
        <v>37202</v>
      </c>
      <c r="HP50">
        <v>98.245000000000005</v>
      </c>
      <c r="HQ50" s="1">
        <v>37320</v>
      </c>
      <c r="HR50">
        <v>97.81</v>
      </c>
      <c r="HS50" s="1">
        <v>37321</v>
      </c>
      <c r="HT50">
        <v>97.644999999999996</v>
      </c>
      <c r="HU50" s="1">
        <v>37361</v>
      </c>
      <c r="HV50">
        <v>97.275000000000006</v>
      </c>
      <c r="HW50" s="1">
        <v>37362</v>
      </c>
      <c r="HX50">
        <v>97.09</v>
      </c>
      <c r="HY50" s="1">
        <v>37141</v>
      </c>
      <c r="HZ50">
        <v>93.424999999999997</v>
      </c>
      <c r="IA50" s="1">
        <v>37509</v>
      </c>
      <c r="IB50">
        <v>98.29</v>
      </c>
      <c r="IC50" s="1">
        <v>37489</v>
      </c>
      <c r="ID50">
        <v>98.284999999999997</v>
      </c>
      <c r="IE50" s="1">
        <v>37328</v>
      </c>
      <c r="IF50">
        <v>93.424999999999997</v>
      </c>
      <c r="IG50" s="1">
        <v>37624</v>
      </c>
      <c r="IH50">
        <v>98.76</v>
      </c>
      <c r="II50" s="1">
        <v>37357</v>
      </c>
      <c r="IJ50">
        <v>93.424999999999997</v>
      </c>
      <c r="IK50" s="1">
        <v>37413</v>
      </c>
      <c r="IL50">
        <v>93.424999999999997</v>
      </c>
      <c r="IM50" s="1">
        <v>37446</v>
      </c>
      <c r="IN50">
        <v>93.424999999999997</v>
      </c>
      <c r="IO50" s="1">
        <v>37476</v>
      </c>
      <c r="IP50">
        <v>93.424999999999997</v>
      </c>
      <c r="IQ50" s="1">
        <v>37824</v>
      </c>
      <c r="IR50">
        <v>98.984999999999999</v>
      </c>
      <c r="IS50" s="1">
        <v>37832</v>
      </c>
      <c r="IT50">
        <v>98.88</v>
      </c>
      <c r="IU50" s="1">
        <v>37872</v>
      </c>
      <c r="IV50">
        <v>98.724999999999994</v>
      </c>
      <c r="IW50" s="1">
        <v>37693</v>
      </c>
      <c r="IX50">
        <v>93.424999999999997</v>
      </c>
      <c r="IY50" s="1">
        <v>37995</v>
      </c>
      <c r="IZ50">
        <v>98.745000000000005</v>
      </c>
      <c r="JA50" s="1">
        <v>38068</v>
      </c>
      <c r="JB50">
        <v>98.81</v>
      </c>
      <c r="JC50" s="1">
        <v>38069</v>
      </c>
      <c r="JD50">
        <v>98.745000000000005</v>
      </c>
      <c r="JE50" s="1">
        <v>38077</v>
      </c>
      <c r="JF50">
        <v>98.6</v>
      </c>
      <c r="JG50" s="1">
        <v>38078</v>
      </c>
      <c r="JH50">
        <v>98.6</v>
      </c>
      <c r="JI50" s="1">
        <v>38078</v>
      </c>
      <c r="JJ50">
        <v>98.6</v>
      </c>
      <c r="JK50" s="1">
        <v>38078</v>
      </c>
      <c r="JL50">
        <v>98.6</v>
      </c>
      <c r="JM50" s="1">
        <v>38078</v>
      </c>
      <c r="JN50">
        <v>98.6</v>
      </c>
      <c r="JO50" s="1">
        <v>38078</v>
      </c>
      <c r="JP50">
        <v>98.6</v>
      </c>
      <c r="JQ50" s="1">
        <v>38078</v>
      </c>
      <c r="JR50">
        <v>98.6</v>
      </c>
      <c r="JS50" s="1">
        <v>38078</v>
      </c>
      <c r="JT50">
        <v>98.6</v>
      </c>
      <c r="JU50" s="1">
        <v>38114</v>
      </c>
      <c r="JV50">
        <v>97.844999999999999</v>
      </c>
      <c r="JW50" s="1">
        <v>38147</v>
      </c>
      <c r="JX50">
        <v>97.48</v>
      </c>
      <c r="JY50" s="1">
        <v>38398</v>
      </c>
      <c r="JZ50">
        <v>96.49</v>
      </c>
      <c r="KA50" s="1">
        <v>38238</v>
      </c>
      <c r="KB50">
        <v>96.95</v>
      </c>
      <c r="KC50" s="1">
        <v>38301</v>
      </c>
      <c r="KD50">
        <v>96.89</v>
      </c>
      <c r="KE50" s="1">
        <v>38391</v>
      </c>
      <c r="KF50">
        <v>96.364999999999995</v>
      </c>
      <c r="KG50" s="1">
        <v>38331</v>
      </c>
      <c r="KH50">
        <v>96.88</v>
      </c>
      <c r="KI50" s="1">
        <v>38422</v>
      </c>
      <c r="KJ50">
        <v>96.125</v>
      </c>
      <c r="KK50" s="1">
        <v>38512</v>
      </c>
      <c r="KL50">
        <v>96.08</v>
      </c>
      <c r="KM50" s="1">
        <v>38453</v>
      </c>
      <c r="KN50">
        <v>96.06</v>
      </c>
      <c r="KO50" s="1">
        <v>38541</v>
      </c>
      <c r="KP50">
        <v>96.08</v>
      </c>
      <c r="KQ50" s="1">
        <v>38604</v>
      </c>
      <c r="KR50">
        <v>95.635000000000005</v>
      </c>
      <c r="KS50" s="1">
        <v>38665</v>
      </c>
      <c r="KT50">
        <v>95.125</v>
      </c>
      <c r="KU50" s="1">
        <v>38757</v>
      </c>
      <c r="KV50">
        <v>95.11</v>
      </c>
      <c r="KW50" s="1">
        <v>38695</v>
      </c>
      <c r="KX50">
        <v>95.25</v>
      </c>
      <c r="KY50" s="1">
        <v>38789</v>
      </c>
      <c r="KZ50">
        <v>95.02</v>
      </c>
      <c r="LA50" s="1">
        <v>38860</v>
      </c>
      <c r="LB50">
        <v>94.77</v>
      </c>
      <c r="LC50" s="1">
        <v>38880</v>
      </c>
      <c r="LD50">
        <v>94.77</v>
      </c>
      <c r="LE50" s="1">
        <v>38908</v>
      </c>
      <c r="LF50">
        <v>94.57</v>
      </c>
      <c r="LG50" s="1">
        <v>39000</v>
      </c>
      <c r="LH50">
        <v>95.04</v>
      </c>
      <c r="LI50" s="1">
        <v>38971</v>
      </c>
      <c r="LJ50">
        <v>94.974999999999994</v>
      </c>
      <c r="LK50" s="1">
        <v>39058</v>
      </c>
      <c r="LL50">
        <v>95.48</v>
      </c>
      <c r="LM50" s="1">
        <v>39125</v>
      </c>
      <c r="LN50">
        <v>94.99</v>
      </c>
      <c r="LO50" s="1">
        <v>39153</v>
      </c>
      <c r="LP50">
        <v>95.295000000000002</v>
      </c>
      <c r="LQ50" s="1">
        <v>39183</v>
      </c>
      <c r="LR50">
        <v>95.125</v>
      </c>
      <c r="LS50" s="1">
        <v>39272</v>
      </c>
      <c r="LT50">
        <v>94.805000000000007</v>
      </c>
      <c r="LU50" s="1">
        <v>39332</v>
      </c>
      <c r="LV50">
        <v>95.94</v>
      </c>
      <c r="LW50" s="1">
        <v>39364</v>
      </c>
      <c r="LX50">
        <v>95.7</v>
      </c>
      <c r="LY50" s="1">
        <v>39489</v>
      </c>
      <c r="LZ50">
        <v>97.995000000000005</v>
      </c>
      <c r="MA50" s="1">
        <v>39423</v>
      </c>
      <c r="MB50">
        <v>96.68</v>
      </c>
      <c r="MC50" s="1">
        <v>39518</v>
      </c>
      <c r="MD50">
        <v>97.805000000000007</v>
      </c>
      <c r="ME50" s="1">
        <v>39576</v>
      </c>
      <c r="MF50">
        <v>97.165000000000006</v>
      </c>
      <c r="MG50" s="1">
        <v>39605</v>
      </c>
      <c r="MH50">
        <v>96.96</v>
      </c>
      <c r="MI50" s="1">
        <v>39638</v>
      </c>
      <c r="MJ50">
        <v>97.165000000000006</v>
      </c>
      <c r="MK50" s="1">
        <v>39699</v>
      </c>
      <c r="ML50">
        <v>96.9</v>
      </c>
      <c r="MM50" s="1">
        <v>39729</v>
      </c>
      <c r="MN50">
        <v>97.55</v>
      </c>
      <c r="MO50" s="1">
        <v>39790</v>
      </c>
      <c r="MP50">
        <v>98.22</v>
      </c>
      <c r="MQ50" s="1">
        <v>39853</v>
      </c>
      <c r="MR50">
        <v>98.25</v>
      </c>
      <c r="MS50" s="1">
        <v>39884</v>
      </c>
      <c r="MT50">
        <v>98.594999999999999</v>
      </c>
      <c r="MU50" s="1">
        <v>39941</v>
      </c>
      <c r="MV50">
        <v>98.254999999999995</v>
      </c>
      <c r="MW50" s="1">
        <v>39974</v>
      </c>
      <c r="MX50">
        <v>97.405000000000001</v>
      </c>
      <c r="MY50" s="1">
        <v>40003</v>
      </c>
      <c r="MZ50">
        <v>98.105000000000004</v>
      </c>
      <c r="NA50" s="1">
        <v>40064</v>
      </c>
      <c r="NB50">
        <v>97.91</v>
      </c>
      <c r="NC50" s="1">
        <v>40094</v>
      </c>
      <c r="ND50">
        <v>98</v>
      </c>
      <c r="NE50" s="1">
        <v>40155</v>
      </c>
      <c r="NF50">
        <v>98.204999999999998</v>
      </c>
      <c r="NG50" s="1">
        <v>40218</v>
      </c>
      <c r="NH50">
        <v>98.2</v>
      </c>
      <c r="NI50" s="1">
        <v>40249</v>
      </c>
      <c r="NJ50">
        <v>98.12</v>
      </c>
      <c r="NK50" s="1">
        <v>40303</v>
      </c>
      <c r="NL50">
        <v>98.275000000000006</v>
      </c>
      <c r="NM50" s="1">
        <v>40337</v>
      </c>
      <c r="NN50">
        <v>98.66</v>
      </c>
      <c r="NO50" s="1">
        <v>40368</v>
      </c>
      <c r="NP50">
        <v>98.894999999999996</v>
      </c>
      <c r="NQ50" s="1">
        <v>40429</v>
      </c>
      <c r="NR50">
        <v>99.24</v>
      </c>
      <c r="NS50" s="1">
        <v>40458</v>
      </c>
      <c r="NT50">
        <v>99.47</v>
      </c>
      <c r="NU50" s="1">
        <v>40520</v>
      </c>
      <c r="NV50">
        <v>99</v>
      </c>
      <c r="NW50" s="1">
        <v>40582</v>
      </c>
      <c r="NX50">
        <v>98.334999999999994</v>
      </c>
      <c r="NY50" s="1">
        <v>40613</v>
      </c>
      <c r="NZ50">
        <v>98.72</v>
      </c>
      <c r="OA50" s="1">
        <v>40668</v>
      </c>
      <c r="OB50">
        <v>98.644999999999996</v>
      </c>
      <c r="OC50" s="1">
        <v>40641</v>
      </c>
      <c r="OD50">
        <v>98.355000000000004</v>
      </c>
      <c r="OE50" s="1">
        <v>40668</v>
      </c>
      <c r="OF50">
        <v>98.56</v>
      </c>
      <c r="OG50" s="1">
        <v>40668</v>
      </c>
      <c r="OH50">
        <v>98.41</v>
      </c>
      <c r="OI50" s="1">
        <v>40668</v>
      </c>
      <c r="OJ50">
        <v>98.21</v>
      </c>
      <c r="OK50" s="1">
        <v>40668</v>
      </c>
      <c r="OL50">
        <v>98.13</v>
      </c>
      <c r="OM50" s="1">
        <v>40668</v>
      </c>
      <c r="ON50">
        <v>98.08</v>
      </c>
      <c r="OO50" s="1">
        <v>40668</v>
      </c>
      <c r="OP50">
        <v>97.89</v>
      </c>
      <c r="OQ50" s="1">
        <v>40668</v>
      </c>
      <c r="OR50">
        <v>97.83</v>
      </c>
      <c r="OS50" s="1">
        <v>40732</v>
      </c>
      <c r="OT50">
        <v>98.22</v>
      </c>
      <c r="OU50" s="1">
        <v>40703</v>
      </c>
      <c r="OV50">
        <v>98.234999999999999</v>
      </c>
      <c r="OW50" s="1">
        <v>40794</v>
      </c>
      <c r="OX50">
        <v>99.275000000000006</v>
      </c>
      <c r="OY50" s="1">
        <v>40822</v>
      </c>
      <c r="OZ50">
        <v>99.135000000000005</v>
      </c>
      <c r="PA50" s="1">
        <v>40885</v>
      </c>
      <c r="PB50">
        <v>99.194999999999993</v>
      </c>
      <c r="PC50" s="1">
        <v>40980</v>
      </c>
      <c r="PD50">
        <v>99.26</v>
      </c>
      <c r="PE50" s="1">
        <v>40918</v>
      </c>
      <c r="PF50">
        <v>99.34</v>
      </c>
      <c r="PG50" s="1">
        <v>41008</v>
      </c>
      <c r="PH50">
        <v>99.25</v>
      </c>
      <c r="PI50" s="1">
        <v>41067</v>
      </c>
      <c r="PJ50">
        <v>99.45</v>
      </c>
      <c r="PK50" s="1">
        <v>41099</v>
      </c>
      <c r="PL50">
        <v>99.56</v>
      </c>
      <c r="PM50" s="1">
        <v>41159</v>
      </c>
      <c r="PN50">
        <v>99.57</v>
      </c>
      <c r="PO50" s="1">
        <v>41190</v>
      </c>
      <c r="PP50">
        <v>99.584999999999994</v>
      </c>
      <c r="PQ50" s="1">
        <v>41249</v>
      </c>
      <c r="PR50">
        <v>99.625</v>
      </c>
      <c r="PS50" s="1">
        <v>41284</v>
      </c>
      <c r="PT50">
        <v>99.424999999999997</v>
      </c>
      <c r="PU50" s="1">
        <v>41345</v>
      </c>
      <c r="PV50">
        <v>99.29</v>
      </c>
      <c r="PW50" s="1">
        <v>41375</v>
      </c>
      <c r="PX50">
        <v>99.444999999999993</v>
      </c>
      <c r="PY50" s="1">
        <v>41431</v>
      </c>
      <c r="PZ50">
        <v>99.055000000000007</v>
      </c>
      <c r="QA50" s="1">
        <v>41463</v>
      </c>
      <c r="QB50">
        <v>98.504999999999995</v>
      </c>
      <c r="QC50" s="1">
        <v>41522</v>
      </c>
      <c r="QD50">
        <v>97.965000000000003</v>
      </c>
      <c r="QE50" s="1">
        <v>41554</v>
      </c>
      <c r="QF50">
        <v>98.635000000000005</v>
      </c>
      <c r="QG50" s="1">
        <v>41613</v>
      </c>
      <c r="QH50">
        <v>98.71</v>
      </c>
      <c r="QI50" s="1">
        <v>41648</v>
      </c>
      <c r="QJ50">
        <v>98.23</v>
      </c>
      <c r="QK50" s="1">
        <v>41709</v>
      </c>
      <c r="QL50">
        <v>98.32</v>
      </c>
      <c r="QM50" s="1">
        <v>41766</v>
      </c>
      <c r="QN50">
        <v>98.004999999999995</v>
      </c>
    </row>
    <row r="51" spans="1:456">
      <c r="A51" s="1">
        <v>32580</v>
      </c>
      <c r="B51">
        <v>89.6</v>
      </c>
      <c r="C51" s="1">
        <v>32699</v>
      </c>
      <c r="D51">
        <v>91.6</v>
      </c>
      <c r="E51" s="1">
        <v>32728</v>
      </c>
      <c r="F51">
        <v>91.6</v>
      </c>
      <c r="G51" s="1">
        <v>32813</v>
      </c>
      <c r="H51">
        <v>91.67</v>
      </c>
      <c r="I51" s="1">
        <v>32843</v>
      </c>
      <c r="J51">
        <v>91.87</v>
      </c>
      <c r="K51" s="1">
        <v>32827</v>
      </c>
      <c r="L51">
        <v>92.08</v>
      </c>
      <c r="M51" s="1">
        <v>32944</v>
      </c>
      <c r="N51">
        <v>91.65</v>
      </c>
      <c r="O51" s="1">
        <v>32945</v>
      </c>
      <c r="P51">
        <v>91.53</v>
      </c>
      <c r="Q51" s="1">
        <v>33011</v>
      </c>
      <c r="R51">
        <v>91.71</v>
      </c>
      <c r="S51" s="1">
        <v>33094</v>
      </c>
      <c r="T51">
        <v>92.27</v>
      </c>
      <c r="U51" s="1">
        <v>33100</v>
      </c>
      <c r="V51">
        <v>92.26</v>
      </c>
      <c r="W51" s="1">
        <v>33170</v>
      </c>
      <c r="X51">
        <v>92.25</v>
      </c>
      <c r="Y51" s="1">
        <v>33206</v>
      </c>
      <c r="Z51">
        <v>92.65</v>
      </c>
      <c r="AA51" s="1">
        <v>33245</v>
      </c>
      <c r="AB51">
        <v>93.09</v>
      </c>
      <c r="AC51" s="1">
        <v>33274</v>
      </c>
      <c r="AD51">
        <v>93.81</v>
      </c>
      <c r="AE51" s="1">
        <v>33274</v>
      </c>
      <c r="AF51">
        <v>93.82</v>
      </c>
      <c r="AG51" s="1">
        <v>33280</v>
      </c>
      <c r="AH51">
        <v>93.86</v>
      </c>
      <c r="AI51" s="1">
        <v>33343</v>
      </c>
      <c r="AJ51">
        <v>94.11</v>
      </c>
      <c r="AK51" s="1">
        <v>33343</v>
      </c>
      <c r="AL51">
        <v>94.04</v>
      </c>
      <c r="AM51" s="1">
        <v>33401</v>
      </c>
      <c r="AN51">
        <v>93.84</v>
      </c>
      <c r="AO51" s="1">
        <v>33429</v>
      </c>
      <c r="AP51">
        <v>93.86</v>
      </c>
      <c r="AQ51" s="1">
        <v>33352</v>
      </c>
      <c r="AR51">
        <v>93.63</v>
      </c>
      <c r="AS51" s="1">
        <v>33492</v>
      </c>
      <c r="AT51">
        <v>94.53</v>
      </c>
      <c r="AU51" s="1">
        <v>33520</v>
      </c>
      <c r="AV51">
        <v>94.87</v>
      </c>
      <c r="AW51" s="1">
        <v>33532</v>
      </c>
      <c r="AX51">
        <v>94.77</v>
      </c>
      <c r="AY51" s="1">
        <v>33568</v>
      </c>
      <c r="AZ51">
        <v>95.38</v>
      </c>
      <c r="BA51" s="1">
        <v>33567</v>
      </c>
      <c r="BB51">
        <v>95.36</v>
      </c>
      <c r="BC51" s="1">
        <v>33669</v>
      </c>
      <c r="BD51">
        <v>95.72</v>
      </c>
      <c r="BE51" s="1">
        <v>33674</v>
      </c>
      <c r="BF51">
        <v>95.6</v>
      </c>
      <c r="BG51" s="1">
        <v>33679</v>
      </c>
      <c r="BH51">
        <v>95.17</v>
      </c>
      <c r="BI51" s="1">
        <v>33689</v>
      </c>
      <c r="BJ51">
        <v>95.14</v>
      </c>
      <c r="BK51" s="1">
        <v>33735</v>
      </c>
      <c r="BL51">
        <v>95.69</v>
      </c>
      <c r="BM51" s="1">
        <v>33785</v>
      </c>
      <c r="BN51">
        <v>95.77</v>
      </c>
      <c r="BO51" s="1">
        <v>33812</v>
      </c>
      <c r="BP51">
        <v>96.5</v>
      </c>
      <c r="BQ51" s="1">
        <v>33885</v>
      </c>
      <c r="BR51">
        <v>97.09</v>
      </c>
      <c r="BS51" s="1">
        <v>33948</v>
      </c>
      <c r="BT51">
        <v>96.54</v>
      </c>
      <c r="BU51" s="1">
        <v>34003</v>
      </c>
      <c r="BV51">
        <v>96.67</v>
      </c>
      <c r="BW51" s="1">
        <v>34094</v>
      </c>
      <c r="BX51">
        <v>96.95</v>
      </c>
      <c r="BY51" s="1">
        <v>33938</v>
      </c>
      <c r="BZ51">
        <v>96.27</v>
      </c>
      <c r="CA51" s="1">
        <v>34101</v>
      </c>
      <c r="CB51">
        <v>96.89</v>
      </c>
      <c r="CC51" s="1">
        <v>34138</v>
      </c>
      <c r="CD51">
        <v>96.52</v>
      </c>
      <c r="CE51" s="1">
        <v>34186</v>
      </c>
      <c r="CF51">
        <v>96.53</v>
      </c>
      <c r="CG51" s="1">
        <v>34312</v>
      </c>
      <c r="CH51">
        <v>96.75</v>
      </c>
      <c r="CI51" s="1">
        <v>34404</v>
      </c>
      <c r="CJ51">
        <v>96.28</v>
      </c>
      <c r="CK51" s="1">
        <v>34404</v>
      </c>
      <c r="CL51">
        <v>96.16</v>
      </c>
      <c r="CM51" s="1">
        <v>34404</v>
      </c>
      <c r="CN51">
        <v>96.04</v>
      </c>
      <c r="CO51" s="1">
        <v>34409</v>
      </c>
      <c r="CP51">
        <v>95.92</v>
      </c>
      <c r="CQ51" s="1">
        <v>34487</v>
      </c>
      <c r="CR51">
        <v>94.8</v>
      </c>
      <c r="CS51" s="1">
        <v>34487</v>
      </c>
      <c r="CT51">
        <v>94.98</v>
      </c>
      <c r="CU51" s="1">
        <v>34614</v>
      </c>
      <c r="CV51">
        <v>94.22</v>
      </c>
      <c r="CW51" s="1">
        <v>34407</v>
      </c>
      <c r="CX51">
        <v>95.4</v>
      </c>
      <c r="CY51" s="1">
        <v>34614</v>
      </c>
      <c r="CZ51">
        <v>93.79</v>
      </c>
      <c r="DA51" s="1">
        <v>34614</v>
      </c>
      <c r="DB51">
        <v>94.06</v>
      </c>
      <c r="DC51" s="1">
        <v>34668</v>
      </c>
      <c r="DD51">
        <v>93.04</v>
      </c>
      <c r="DE51" s="1">
        <v>34751</v>
      </c>
      <c r="DF51">
        <v>93.3</v>
      </c>
      <c r="DG51" s="1">
        <v>34876</v>
      </c>
      <c r="DH51">
        <v>94.45</v>
      </c>
      <c r="DI51" s="1">
        <v>34878</v>
      </c>
      <c r="DJ51">
        <v>94.56</v>
      </c>
      <c r="DK51" s="1">
        <v>34914</v>
      </c>
      <c r="DL51">
        <v>94.31</v>
      </c>
      <c r="DM51" s="1">
        <v>35031</v>
      </c>
      <c r="DN51">
        <v>94.62</v>
      </c>
      <c r="DO51" s="1">
        <v>35233</v>
      </c>
      <c r="DP51">
        <v>94.04</v>
      </c>
      <c r="DQ51" s="1">
        <v>34999</v>
      </c>
      <c r="DR51">
        <v>94.58</v>
      </c>
      <c r="DS51" s="1">
        <v>35031</v>
      </c>
      <c r="DT51">
        <v>94.75</v>
      </c>
      <c r="DU51" s="1">
        <v>35031</v>
      </c>
      <c r="DV51">
        <v>94.75</v>
      </c>
      <c r="DW51" s="1">
        <v>35138</v>
      </c>
      <c r="DX51">
        <v>94.75</v>
      </c>
      <c r="DY51" s="1">
        <v>35163</v>
      </c>
      <c r="DZ51">
        <v>94.41</v>
      </c>
      <c r="EA51" s="1">
        <v>35160</v>
      </c>
      <c r="EB51">
        <v>94.38</v>
      </c>
      <c r="EC51" s="1">
        <v>35163</v>
      </c>
      <c r="ED51">
        <v>94.33</v>
      </c>
      <c r="EE51" s="1">
        <v>35233</v>
      </c>
      <c r="EF51">
        <v>93.97</v>
      </c>
      <c r="EG51" s="1">
        <v>35376</v>
      </c>
      <c r="EH51">
        <v>94.6</v>
      </c>
      <c r="EI51" s="1">
        <v>35433</v>
      </c>
      <c r="EJ51">
        <v>94.48</v>
      </c>
      <c r="EK51" s="1">
        <v>35447</v>
      </c>
      <c r="EL51">
        <v>94.29</v>
      </c>
      <c r="EM51" s="1">
        <v>35563</v>
      </c>
      <c r="EN51">
        <v>94.06</v>
      </c>
      <c r="EO51" s="1">
        <v>35536</v>
      </c>
      <c r="EP51">
        <v>93.94</v>
      </c>
      <c r="EQ51" s="1">
        <v>35563</v>
      </c>
      <c r="ER51">
        <v>93.99</v>
      </c>
      <c r="ES51" s="1">
        <v>35648</v>
      </c>
      <c r="ET51">
        <v>94.26</v>
      </c>
      <c r="EU51" s="1">
        <v>35648</v>
      </c>
      <c r="EV51">
        <v>94.22</v>
      </c>
      <c r="EW51" s="1">
        <v>35781</v>
      </c>
      <c r="EX51">
        <v>94.36</v>
      </c>
      <c r="EY51" s="1">
        <v>35782</v>
      </c>
      <c r="EZ51">
        <v>94.37</v>
      </c>
      <c r="FA51" s="1">
        <v>35839</v>
      </c>
      <c r="FB51">
        <v>94.67</v>
      </c>
      <c r="FC51" s="1">
        <v>35919</v>
      </c>
      <c r="FD51">
        <v>94.41</v>
      </c>
      <c r="FE51" s="1">
        <v>35920</v>
      </c>
      <c r="FF51">
        <v>94.36</v>
      </c>
      <c r="FG51" s="1">
        <v>35920</v>
      </c>
      <c r="FH51">
        <v>94.38</v>
      </c>
      <c r="FI51" s="1">
        <v>35920</v>
      </c>
      <c r="FJ51">
        <v>94.35</v>
      </c>
      <c r="FK51" s="1">
        <v>35920</v>
      </c>
      <c r="FL51">
        <v>94.35</v>
      </c>
      <c r="FM51" s="1">
        <v>36012</v>
      </c>
      <c r="FN51">
        <v>94.54</v>
      </c>
      <c r="FO51" s="1">
        <v>36096</v>
      </c>
      <c r="FP51">
        <v>95.77</v>
      </c>
      <c r="FQ51" s="1">
        <v>36131</v>
      </c>
      <c r="FR51">
        <v>95.44</v>
      </c>
      <c r="FS51" s="1">
        <v>36229</v>
      </c>
      <c r="FT51">
        <v>95.13</v>
      </c>
      <c r="FU51" s="1">
        <v>36234</v>
      </c>
      <c r="FV51">
        <v>94.99</v>
      </c>
      <c r="FW51" s="1">
        <v>36229</v>
      </c>
      <c r="FX51">
        <v>95.06</v>
      </c>
      <c r="FY51" s="1">
        <v>36234</v>
      </c>
      <c r="FZ51">
        <v>94.94</v>
      </c>
      <c r="GA51" s="1">
        <v>36388</v>
      </c>
      <c r="GB51">
        <v>94.48</v>
      </c>
      <c r="GC51" s="1">
        <v>36482</v>
      </c>
      <c r="GD51">
        <v>94.355000000000004</v>
      </c>
      <c r="GE51" s="1">
        <v>36557</v>
      </c>
      <c r="GF51">
        <v>93.71</v>
      </c>
      <c r="GG51" s="1">
        <v>36557</v>
      </c>
      <c r="GH51">
        <v>93.83</v>
      </c>
      <c r="GI51" s="1">
        <v>36621</v>
      </c>
      <c r="GJ51">
        <v>93.55</v>
      </c>
      <c r="GK51" s="1">
        <v>36662</v>
      </c>
      <c r="GL51">
        <v>92.765000000000001</v>
      </c>
      <c r="GM51" s="1">
        <v>36662</v>
      </c>
      <c r="GN51">
        <v>92.91</v>
      </c>
      <c r="GO51" s="1">
        <v>36621</v>
      </c>
      <c r="GP51">
        <v>93.52</v>
      </c>
      <c r="GQ51" s="1">
        <v>36782</v>
      </c>
      <c r="GR51">
        <v>93.51</v>
      </c>
      <c r="GS51" s="1">
        <v>36713</v>
      </c>
      <c r="GT51">
        <v>93.19</v>
      </c>
      <c r="GU51" s="1">
        <v>36782</v>
      </c>
      <c r="GV51">
        <v>93.53</v>
      </c>
      <c r="GW51" s="1">
        <v>36930</v>
      </c>
      <c r="GX51">
        <v>95.18</v>
      </c>
      <c r="GY51" s="1">
        <v>36936</v>
      </c>
      <c r="GZ51">
        <v>95.045000000000002</v>
      </c>
      <c r="HA51" s="1">
        <v>36937</v>
      </c>
      <c r="HB51">
        <v>95.055000000000007</v>
      </c>
      <c r="HC51" s="1">
        <v>37000</v>
      </c>
      <c r="HD51">
        <v>95.94</v>
      </c>
      <c r="HE51" s="1">
        <v>37077</v>
      </c>
      <c r="HF51">
        <v>96.37</v>
      </c>
      <c r="HG51" s="1">
        <v>37127</v>
      </c>
      <c r="HH51">
        <v>96.74</v>
      </c>
      <c r="HI51" s="1">
        <v>37127</v>
      </c>
      <c r="HJ51">
        <v>96.72</v>
      </c>
      <c r="HK51" s="1">
        <v>37116</v>
      </c>
      <c r="HL51">
        <v>96.6</v>
      </c>
      <c r="HM51" s="1">
        <v>37116</v>
      </c>
      <c r="HN51">
        <v>96.54</v>
      </c>
      <c r="HO51" s="1">
        <v>37203</v>
      </c>
      <c r="HP51">
        <v>98.17</v>
      </c>
      <c r="HQ51" s="1">
        <v>37321</v>
      </c>
      <c r="HR51">
        <v>97.825000000000003</v>
      </c>
      <c r="HS51" s="1">
        <v>37322</v>
      </c>
      <c r="HT51">
        <v>97.45</v>
      </c>
      <c r="HU51" s="1">
        <v>37362</v>
      </c>
      <c r="HV51">
        <v>97.254999999999995</v>
      </c>
      <c r="HW51" s="1">
        <v>37363</v>
      </c>
      <c r="HX51">
        <v>97.17</v>
      </c>
      <c r="HY51" s="1">
        <v>37144</v>
      </c>
      <c r="HZ51">
        <v>93.424999999999997</v>
      </c>
      <c r="IA51" s="1">
        <v>37510</v>
      </c>
      <c r="IB51">
        <v>98.245000000000005</v>
      </c>
      <c r="IC51" s="1">
        <v>37490</v>
      </c>
      <c r="ID51">
        <v>98.245000000000005</v>
      </c>
      <c r="IE51" s="1">
        <v>37329</v>
      </c>
      <c r="IF51">
        <v>93.424999999999997</v>
      </c>
      <c r="IG51" s="1">
        <v>37627</v>
      </c>
      <c r="IH51">
        <v>98.74</v>
      </c>
      <c r="II51" s="1">
        <v>37358</v>
      </c>
      <c r="IJ51">
        <v>93.424999999999997</v>
      </c>
      <c r="IK51" s="1">
        <v>37414</v>
      </c>
      <c r="IL51">
        <v>93.424999999999997</v>
      </c>
      <c r="IM51" s="1">
        <v>37447</v>
      </c>
      <c r="IN51">
        <v>93.424999999999997</v>
      </c>
      <c r="IO51" s="1">
        <v>37477</v>
      </c>
      <c r="IP51">
        <v>93.424999999999997</v>
      </c>
      <c r="IQ51" s="1">
        <v>37825</v>
      </c>
      <c r="IR51">
        <v>99</v>
      </c>
      <c r="IS51" s="1">
        <v>37833</v>
      </c>
      <c r="IT51">
        <v>98.74</v>
      </c>
      <c r="IU51" s="1">
        <v>37873</v>
      </c>
      <c r="IV51">
        <v>98.734999999999999</v>
      </c>
      <c r="IW51" s="1">
        <v>37694</v>
      </c>
      <c r="IX51">
        <v>93.424999999999997</v>
      </c>
      <c r="IY51" s="1">
        <v>37998</v>
      </c>
      <c r="IZ51">
        <v>98.754999999999995</v>
      </c>
      <c r="JA51" s="1">
        <v>38069</v>
      </c>
      <c r="JB51">
        <v>98.814999999999998</v>
      </c>
      <c r="JC51" s="1">
        <v>38070</v>
      </c>
      <c r="JD51">
        <v>98.75</v>
      </c>
      <c r="JE51" s="1">
        <v>38078</v>
      </c>
      <c r="JF51">
        <v>98.6</v>
      </c>
      <c r="JG51" s="1">
        <v>38079</v>
      </c>
      <c r="JH51">
        <v>98.594999999999999</v>
      </c>
      <c r="JI51" s="1">
        <v>38079</v>
      </c>
      <c r="JJ51">
        <v>98.594999999999999</v>
      </c>
      <c r="JK51" s="1">
        <v>38079</v>
      </c>
      <c r="JL51">
        <v>98.594999999999999</v>
      </c>
      <c r="JM51" s="1">
        <v>38079</v>
      </c>
      <c r="JN51">
        <v>98.594999999999999</v>
      </c>
      <c r="JO51" s="1">
        <v>38079</v>
      </c>
      <c r="JP51">
        <v>98.594999999999999</v>
      </c>
      <c r="JQ51" s="1">
        <v>38079</v>
      </c>
      <c r="JR51">
        <v>98.594999999999999</v>
      </c>
      <c r="JS51" s="1">
        <v>38079</v>
      </c>
      <c r="JT51">
        <v>98.594999999999999</v>
      </c>
      <c r="JU51" s="1">
        <v>38117</v>
      </c>
      <c r="JV51">
        <v>97.844999999999999</v>
      </c>
      <c r="JW51" s="1">
        <v>38148</v>
      </c>
      <c r="JX51">
        <v>97.48</v>
      </c>
      <c r="JY51" s="1">
        <v>38399</v>
      </c>
      <c r="JZ51">
        <v>96.3</v>
      </c>
      <c r="KA51" s="1">
        <v>38239</v>
      </c>
      <c r="KB51">
        <v>96.95</v>
      </c>
      <c r="KC51" s="1">
        <v>38303</v>
      </c>
      <c r="KD51">
        <v>96.89</v>
      </c>
      <c r="KE51" s="1">
        <v>38392</v>
      </c>
      <c r="KF51">
        <v>96.364999999999995</v>
      </c>
      <c r="KG51" s="1">
        <v>38334</v>
      </c>
      <c r="KH51">
        <v>96.875</v>
      </c>
      <c r="KI51" s="1">
        <v>38425</v>
      </c>
      <c r="KJ51">
        <v>96.12</v>
      </c>
      <c r="KK51" s="1">
        <v>38513</v>
      </c>
      <c r="KL51">
        <v>96.08</v>
      </c>
      <c r="KM51" s="1">
        <v>38454</v>
      </c>
      <c r="KN51">
        <v>96.06</v>
      </c>
      <c r="KO51" s="1">
        <v>38544</v>
      </c>
      <c r="KP51">
        <v>96.08</v>
      </c>
      <c r="KQ51" s="1">
        <v>38607</v>
      </c>
      <c r="KR51">
        <v>95.625</v>
      </c>
      <c r="KS51" s="1">
        <v>38666</v>
      </c>
      <c r="KT51">
        <v>95.125</v>
      </c>
      <c r="KU51" s="1">
        <v>38758</v>
      </c>
      <c r="KV51">
        <v>95.08</v>
      </c>
      <c r="KW51" s="1">
        <v>38698</v>
      </c>
      <c r="KX51">
        <v>95.25</v>
      </c>
      <c r="KY51" s="1">
        <v>38790</v>
      </c>
      <c r="KZ51">
        <v>95.02</v>
      </c>
      <c r="LA51" s="1">
        <v>38861</v>
      </c>
      <c r="LB51">
        <v>94.795000000000002</v>
      </c>
      <c r="LC51" s="1">
        <v>38881</v>
      </c>
      <c r="LD51">
        <v>94.77</v>
      </c>
      <c r="LE51" s="1">
        <v>38909</v>
      </c>
      <c r="LF51">
        <v>94.584999999999994</v>
      </c>
      <c r="LG51" s="1">
        <v>39001</v>
      </c>
      <c r="LH51">
        <v>95.015000000000001</v>
      </c>
      <c r="LI51" s="1">
        <v>38972</v>
      </c>
      <c r="LJ51">
        <v>94.98</v>
      </c>
      <c r="LK51" s="1">
        <v>39059</v>
      </c>
      <c r="LL51">
        <v>95.38</v>
      </c>
      <c r="LM51" s="1">
        <v>39126</v>
      </c>
      <c r="LN51">
        <v>94.974999999999994</v>
      </c>
      <c r="LO51" s="1">
        <v>39154</v>
      </c>
      <c r="LP51">
        <v>95.42</v>
      </c>
      <c r="LQ51" s="1">
        <v>39184</v>
      </c>
      <c r="LR51">
        <v>95.114999999999995</v>
      </c>
      <c r="LS51" s="1">
        <v>39273</v>
      </c>
      <c r="LT51">
        <v>94.924999999999997</v>
      </c>
      <c r="LU51" s="1">
        <v>39335</v>
      </c>
      <c r="LV51">
        <v>95.96</v>
      </c>
      <c r="LW51" s="1">
        <v>39365</v>
      </c>
      <c r="LX51">
        <v>95.68</v>
      </c>
      <c r="LY51" s="1">
        <v>39490</v>
      </c>
      <c r="LZ51">
        <v>97.984999999999999</v>
      </c>
      <c r="MA51" s="1">
        <v>39426</v>
      </c>
      <c r="MB51">
        <v>96.605000000000004</v>
      </c>
      <c r="MC51" s="1">
        <v>39519</v>
      </c>
      <c r="MD51">
        <v>97.924999999999997</v>
      </c>
      <c r="ME51" s="1">
        <v>39577</v>
      </c>
      <c r="MF51">
        <v>97.22</v>
      </c>
      <c r="MG51" s="1">
        <v>39608</v>
      </c>
      <c r="MH51">
        <v>96.694999999999993</v>
      </c>
      <c r="MI51" s="1">
        <v>39639</v>
      </c>
      <c r="MJ51">
        <v>97.16</v>
      </c>
      <c r="MK51" s="1">
        <v>39700</v>
      </c>
      <c r="ML51">
        <v>96.944999999999993</v>
      </c>
      <c r="MM51" s="1">
        <v>39730</v>
      </c>
      <c r="MN51">
        <v>97.21</v>
      </c>
      <c r="MO51" s="1">
        <v>39791</v>
      </c>
      <c r="MP51">
        <v>98.29</v>
      </c>
      <c r="MQ51" s="1">
        <v>39854</v>
      </c>
      <c r="MR51">
        <v>98.305000000000007</v>
      </c>
      <c r="MS51" s="1">
        <v>39885</v>
      </c>
      <c r="MT51">
        <v>98.625</v>
      </c>
      <c r="MU51" s="1">
        <v>39944</v>
      </c>
      <c r="MV51">
        <v>98.3</v>
      </c>
      <c r="MW51" s="1">
        <v>39975</v>
      </c>
      <c r="MX51">
        <v>97.415000000000006</v>
      </c>
      <c r="MY51" s="1">
        <v>40004</v>
      </c>
      <c r="MZ51">
        <v>98.084999999999994</v>
      </c>
      <c r="NA51" s="1">
        <v>40065</v>
      </c>
      <c r="NB51">
        <v>97.915000000000006</v>
      </c>
      <c r="NC51" s="1">
        <v>40095</v>
      </c>
      <c r="ND51">
        <v>97.864999999999995</v>
      </c>
      <c r="NE51" s="1">
        <v>40156</v>
      </c>
      <c r="NF51">
        <v>98.22</v>
      </c>
      <c r="NG51" s="1">
        <v>40219</v>
      </c>
      <c r="NH51">
        <v>98.094999999999999</v>
      </c>
      <c r="NI51" s="1">
        <v>40252</v>
      </c>
      <c r="NJ51">
        <v>98.15</v>
      </c>
      <c r="NK51" s="1">
        <v>40304</v>
      </c>
      <c r="NL51">
        <v>98.41</v>
      </c>
      <c r="NM51" s="1">
        <v>40338</v>
      </c>
      <c r="NN51">
        <v>98.674999999999997</v>
      </c>
      <c r="NO51" s="1">
        <v>40371</v>
      </c>
      <c r="NP51">
        <v>98.894999999999996</v>
      </c>
      <c r="NQ51" s="1">
        <v>40430</v>
      </c>
      <c r="NR51">
        <v>99.125</v>
      </c>
      <c r="NS51" s="1">
        <v>40459</v>
      </c>
      <c r="NT51">
        <v>99.495000000000005</v>
      </c>
      <c r="NU51" s="1">
        <v>40521</v>
      </c>
      <c r="NV51">
        <v>98.974999999999994</v>
      </c>
      <c r="NW51" s="1">
        <v>40583</v>
      </c>
      <c r="NX51">
        <v>98.41</v>
      </c>
      <c r="NY51" s="1">
        <v>40616</v>
      </c>
      <c r="NZ51">
        <v>98.8</v>
      </c>
      <c r="OA51" s="1">
        <v>40669</v>
      </c>
      <c r="OB51">
        <v>98.694999999999993</v>
      </c>
      <c r="OC51" s="1">
        <v>40644</v>
      </c>
      <c r="OD51">
        <v>98.344999999999999</v>
      </c>
      <c r="OE51" s="1">
        <v>40669</v>
      </c>
      <c r="OF51">
        <v>98.61</v>
      </c>
      <c r="OG51" s="1">
        <v>40669</v>
      </c>
      <c r="OH51">
        <v>98.46</v>
      </c>
      <c r="OI51" s="1">
        <v>40669</v>
      </c>
      <c r="OJ51">
        <v>98.26</v>
      </c>
      <c r="OK51" s="1">
        <v>40669</v>
      </c>
      <c r="OL51">
        <v>98.18</v>
      </c>
      <c r="OM51" s="1">
        <v>40669</v>
      </c>
      <c r="ON51">
        <v>98.13</v>
      </c>
      <c r="OO51" s="1">
        <v>40669</v>
      </c>
      <c r="OP51">
        <v>97.94</v>
      </c>
      <c r="OQ51" s="1">
        <v>40669</v>
      </c>
      <c r="OR51">
        <v>97.88</v>
      </c>
      <c r="OS51" s="1">
        <v>40735</v>
      </c>
      <c r="OT51">
        <v>98.334999999999994</v>
      </c>
      <c r="OU51" s="1">
        <v>40704</v>
      </c>
      <c r="OV51">
        <v>98.265000000000001</v>
      </c>
      <c r="OW51" s="1">
        <v>40795</v>
      </c>
      <c r="OX51">
        <v>99.32</v>
      </c>
      <c r="OY51" s="1">
        <v>40823</v>
      </c>
      <c r="OZ51">
        <v>99.12</v>
      </c>
      <c r="PA51" s="1">
        <v>40886</v>
      </c>
      <c r="PB51">
        <v>99.204999999999998</v>
      </c>
      <c r="PC51" s="1">
        <v>40981</v>
      </c>
      <c r="PD51">
        <v>99.194999999999993</v>
      </c>
      <c r="PE51" s="1">
        <v>40919</v>
      </c>
      <c r="PF51">
        <v>99.364999999999995</v>
      </c>
      <c r="PG51" s="1">
        <v>41009</v>
      </c>
      <c r="PH51">
        <v>99.28</v>
      </c>
      <c r="PI51" s="1">
        <v>41068</v>
      </c>
      <c r="PJ51">
        <v>99.454999999999998</v>
      </c>
      <c r="PK51" s="1">
        <v>41100</v>
      </c>
      <c r="PL51">
        <v>99.564999999999998</v>
      </c>
      <c r="PM51" s="1">
        <v>41162</v>
      </c>
      <c r="PN51">
        <v>99.57</v>
      </c>
      <c r="PO51" s="1">
        <v>41191</v>
      </c>
      <c r="PP51">
        <v>99.584999999999994</v>
      </c>
      <c r="PQ51" s="1">
        <v>41250</v>
      </c>
      <c r="PR51">
        <v>99.625</v>
      </c>
      <c r="PS51" s="1">
        <v>41285</v>
      </c>
      <c r="PT51">
        <v>99.41</v>
      </c>
      <c r="PU51" s="1">
        <v>41346</v>
      </c>
      <c r="PV51">
        <v>99.284999999999997</v>
      </c>
      <c r="PW51" s="1">
        <v>41376</v>
      </c>
      <c r="PX51">
        <v>99.444999999999993</v>
      </c>
      <c r="PY51" s="1">
        <v>41432</v>
      </c>
      <c r="PZ51">
        <v>98.965000000000003</v>
      </c>
      <c r="QA51" s="1">
        <v>41464</v>
      </c>
      <c r="QB51">
        <v>98.525000000000006</v>
      </c>
      <c r="QC51" s="1">
        <v>41523</v>
      </c>
      <c r="QD51">
        <v>98.03</v>
      </c>
      <c r="QE51" s="1">
        <v>41555</v>
      </c>
      <c r="QF51">
        <v>98.635000000000005</v>
      </c>
      <c r="QG51" s="1">
        <v>41614</v>
      </c>
      <c r="QH51">
        <v>98.7</v>
      </c>
      <c r="QI51" s="1">
        <v>41649</v>
      </c>
      <c r="QJ51">
        <v>98.364999999999995</v>
      </c>
      <c r="QK51" s="1">
        <v>41710</v>
      </c>
      <c r="QL51">
        <v>98.34</v>
      </c>
      <c r="QM51" s="1">
        <v>41767</v>
      </c>
      <c r="QN51">
        <v>98.064999999999998</v>
      </c>
    </row>
    <row r="52" spans="1:456">
      <c r="A52" s="1">
        <v>32581</v>
      </c>
      <c r="B52">
        <v>89.6</v>
      </c>
      <c r="C52" s="1">
        <v>32700</v>
      </c>
      <c r="D52">
        <v>91.62</v>
      </c>
      <c r="E52" s="1">
        <v>32729</v>
      </c>
      <c r="F52">
        <v>91.57</v>
      </c>
      <c r="G52" s="1">
        <v>32814</v>
      </c>
      <c r="H52">
        <v>91.69</v>
      </c>
      <c r="I52" s="1">
        <v>32846</v>
      </c>
      <c r="J52">
        <v>91.87</v>
      </c>
      <c r="K52" s="1">
        <v>32828</v>
      </c>
      <c r="L52">
        <v>92.05</v>
      </c>
      <c r="M52" s="1">
        <v>32945</v>
      </c>
      <c r="N52">
        <v>91.59</v>
      </c>
      <c r="O52" s="1">
        <v>32946</v>
      </c>
      <c r="P52">
        <v>91.56</v>
      </c>
      <c r="Q52" s="1">
        <v>33014</v>
      </c>
      <c r="R52">
        <v>91.71</v>
      </c>
      <c r="S52" s="1">
        <v>33095</v>
      </c>
      <c r="T52">
        <v>92.27</v>
      </c>
      <c r="U52" s="1">
        <v>33101</v>
      </c>
      <c r="V52">
        <v>92.21</v>
      </c>
      <c r="W52" s="1">
        <v>33171</v>
      </c>
      <c r="X52">
        <v>92.29</v>
      </c>
      <c r="Y52" s="1">
        <v>33207</v>
      </c>
      <c r="Z52">
        <v>92.67</v>
      </c>
      <c r="AA52" s="1">
        <v>33246</v>
      </c>
      <c r="AB52">
        <v>93.18</v>
      </c>
      <c r="AC52" s="1">
        <v>33275</v>
      </c>
      <c r="AD52">
        <v>93.8</v>
      </c>
      <c r="AE52" s="1">
        <v>33275</v>
      </c>
      <c r="AF52">
        <v>93.82</v>
      </c>
      <c r="AG52" s="1">
        <v>33281</v>
      </c>
      <c r="AH52">
        <v>93.88</v>
      </c>
      <c r="AI52" s="1">
        <v>33344</v>
      </c>
      <c r="AJ52">
        <v>94.09</v>
      </c>
      <c r="AK52" s="1">
        <v>33344</v>
      </c>
      <c r="AL52">
        <v>94.03</v>
      </c>
      <c r="AM52" s="1">
        <v>33402</v>
      </c>
      <c r="AN52">
        <v>93.81</v>
      </c>
      <c r="AO52" s="1">
        <v>33430</v>
      </c>
      <c r="AP52">
        <v>93.9</v>
      </c>
      <c r="AQ52" s="1">
        <v>33353</v>
      </c>
      <c r="AR52">
        <v>93.66</v>
      </c>
      <c r="AS52" s="1">
        <v>33493</v>
      </c>
      <c r="AT52">
        <v>94.56</v>
      </c>
      <c r="AU52" s="1">
        <v>33521</v>
      </c>
      <c r="AV52">
        <v>94.87</v>
      </c>
      <c r="AW52" s="1">
        <v>33533</v>
      </c>
      <c r="AX52">
        <v>94.75</v>
      </c>
      <c r="AY52" s="1">
        <v>33569</v>
      </c>
      <c r="AZ52">
        <v>95.41</v>
      </c>
      <c r="BA52" s="1">
        <v>33568</v>
      </c>
      <c r="BB52">
        <v>95.37</v>
      </c>
      <c r="BC52" s="1">
        <v>33672</v>
      </c>
      <c r="BD52">
        <v>95.76</v>
      </c>
      <c r="BE52" s="1">
        <v>33675</v>
      </c>
      <c r="BF52">
        <v>95.5</v>
      </c>
      <c r="BG52" s="1">
        <v>33680</v>
      </c>
      <c r="BH52">
        <v>95.21</v>
      </c>
      <c r="BI52" s="1">
        <v>33690</v>
      </c>
      <c r="BJ52">
        <v>95.17</v>
      </c>
      <c r="BK52" s="1">
        <v>33736</v>
      </c>
      <c r="BL52">
        <v>95.73</v>
      </c>
      <c r="BM52" s="1">
        <v>33786</v>
      </c>
      <c r="BN52">
        <v>95.81</v>
      </c>
      <c r="BO52" s="1">
        <v>33813</v>
      </c>
      <c r="BP52">
        <v>96.54</v>
      </c>
      <c r="BQ52" s="1">
        <v>33886</v>
      </c>
      <c r="BR52">
        <v>96.98</v>
      </c>
      <c r="BS52" s="1">
        <v>33949</v>
      </c>
      <c r="BT52">
        <v>96.51</v>
      </c>
      <c r="BU52" s="1">
        <v>34004</v>
      </c>
      <c r="BV52">
        <v>96.7</v>
      </c>
      <c r="BW52" s="1">
        <v>34095</v>
      </c>
      <c r="BX52">
        <v>96.96</v>
      </c>
      <c r="BY52" s="1">
        <v>33939</v>
      </c>
      <c r="BZ52">
        <v>96.24</v>
      </c>
      <c r="CA52" s="1">
        <v>34102</v>
      </c>
      <c r="CB52">
        <v>96.84</v>
      </c>
      <c r="CC52" s="1">
        <v>34141</v>
      </c>
      <c r="CD52">
        <v>96.5</v>
      </c>
      <c r="CE52" s="1">
        <v>34187</v>
      </c>
      <c r="CF52">
        <v>96.55</v>
      </c>
      <c r="CG52" s="1">
        <v>34313</v>
      </c>
      <c r="CH52">
        <v>96.74</v>
      </c>
      <c r="CI52" s="1">
        <v>34407</v>
      </c>
      <c r="CJ52">
        <v>96.27</v>
      </c>
      <c r="CK52" s="1">
        <v>34407</v>
      </c>
      <c r="CL52">
        <v>96.14</v>
      </c>
      <c r="CM52" s="1">
        <v>34407</v>
      </c>
      <c r="CN52">
        <v>96.02</v>
      </c>
      <c r="CO52" s="1">
        <v>34410</v>
      </c>
      <c r="CP52">
        <v>95.93</v>
      </c>
      <c r="CQ52" s="1">
        <v>34488</v>
      </c>
      <c r="CR52">
        <v>94.8</v>
      </c>
      <c r="CS52" s="1">
        <v>34488</v>
      </c>
      <c r="CT52">
        <v>95.06</v>
      </c>
      <c r="CU52" s="1">
        <v>34617</v>
      </c>
      <c r="CV52">
        <v>94.23</v>
      </c>
      <c r="CW52" s="1">
        <v>34408</v>
      </c>
      <c r="CX52">
        <v>95.4</v>
      </c>
      <c r="CY52" s="1">
        <v>34617</v>
      </c>
      <c r="CZ52">
        <v>93.8</v>
      </c>
      <c r="DA52" s="1">
        <v>34617</v>
      </c>
      <c r="DB52">
        <v>94.07</v>
      </c>
      <c r="DC52" s="1">
        <v>34669</v>
      </c>
      <c r="DD52">
        <v>92.96</v>
      </c>
      <c r="DE52" s="1">
        <v>34752</v>
      </c>
      <c r="DF52">
        <v>93.48</v>
      </c>
      <c r="DG52" s="1">
        <v>34877</v>
      </c>
      <c r="DH52">
        <v>94.45</v>
      </c>
      <c r="DI52" s="1">
        <v>34879</v>
      </c>
      <c r="DJ52">
        <v>94.38</v>
      </c>
      <c r="DK52" s="1">
        <v>34915</v>
      </c>
      <c r="DL52">
        <v>94.34</v>
      </c>
      <c r="DM52" s="1">
        <v>35032</v>
      </c>
      <c r="DN52">
        <v>94.63</v>
      </c>
      <c r="DO52" s="1">
        <v>35234</v>
      </c>
      <c r="DP52">
        <v>94.02</v>
      </c>
      <c r="DQ52" s="1">
        <v>35002</v>
      </c>
      <c r="DR52">
        <v>94.58</v>
      </c>
      <c r="DS52" s="1">
        <v>35032</v>
      </c>
      <c r="DT52">
        <v>94.77</v>
      </c>
      <c r="DU52" s="1">
        <v>35032</v>
      </c>
      <c r="DV52">
        <v>94.78</v>
      </c>
      <c r="DW52" s="1">
        <v>35139</v>
      </c>
      <c r="DX52">
        <v>94.67</v>
      </c>
      <c r="DY52" s="1">
        <v>35164</v>
      </c>
      <c r="DZ52">
        <v>94.45</v>
      </c>
      <c r="EA52" s="1">
        <v>35163</v>
      </c>
      <c r="EB52">
        <v>94.37</v>
      </c>
      <c r="EC52" s="1">
        <v>35164</v>
      </c>
      <c r="ED52">
        <v>94.35</v>
      </c>
      <c r="EE52" s="1">
        <v>35234</v>
      </c>
      <c r="EF52">
        <v>93.95</v>
      </c>
      <c r="EG52" s="1">
        <v>35377</v>
      </c>
      <c r="EH52">
        <v>94.59</v>
      </c>
      <c r="EI52" s="1">
        <v>35436</v>
      </c>
      <c r="EJ52">
        <v>94.48</v>
      </c>
      <c r="EK52" s="1">
        <v>35451</v>
      </c>
      <c r="EL52">
        <v>94.31</v>
      </c>
      <c r="EM52" s="1">
        <v>35564</v>
      </c>
      <c r="EN52">
        <v>94.08</v>
      </c>
      <c r="EO52" s="1">
        <v>35537</v>
      </c>
      <c r="EP52">
        <v>93.98</v>
      </c>
      <c r="EQ52" s="1">
        <v>35564</v>
      </c>
      <c r="ER52">
        <v>94.01</v>
      </c>
      <c r="ES52" s="1">
        <v>35649</v>
      </c>
      <c r="ET52">
        <v>94.25</v>
      </c>
      <c r="EU52" s="1">
        <v>35649</v>
      </c>
      <c r="EV52">
        <v>94.21</v>
      </c>
      <c r="EW52" s="1">
        <v>35782</v>
      </c>
      <c r="EX52">
        <v>94.4</v>
      </c>
      <c r="EY52" s="1">
        <v>35783</v>
      </c>
      <c r="EZ52">
        <v>94.4</v>
      </c>
      <c r="FA52" s="1">
        <v>35843</v>
      </c>
      <c r="FB52">
        <v>94.69</v>
      </c>
      <c r="FC52" s="1">
        <v>35920</v>
      </c>
      <c r="FD52">
        <v>94.39</v>
      </c>
      <c r="FE52" s="1">
        <v>35921</v>
      </c>
      <c r="FF52">
        <v>94.39</v>
      </c>
      <c r="FG52" s="1">
        <v>35921</v>
      </c>
      <c r="FH52">
        <v>94.41</v>
      </c>
      <c r="FI52" s="1">
        <v>35921</v>
      </c>
      <c r="FJ52">
        <v>94.38</v>
      </c>
      <c r="FK52" s="1">
        <v>35921</v>
      </c>
      <c r="FL52">
        <v>94.38</v>
      </c>
      <c r="FM52" s="1">
        <v>36013</v>
      </c>
      <c r="FN52">
        <v>94.54</v>
      </c>
      <c r="FO52" s="1">
        <v>36097</v>
      </c>
      <c r="FP52">
        <v>95.75</v>
      </c>
      <c r="FQ52" s="1">
        <v>36132</v>
      </c>
      <c r="FR52">
        <v>95.47</v>
      </c>
      <c r="FS52" s="1">
        <v>36230</v>
      </c>
      <c r="FT52">
        <v>95.13</v>
      </c>
      <c r="FU52" s="1">
        <v>36235</v>
      </c>
      <c r="FV52">
        <v>95</v>
      </c>
      <c r="FW52" s="1">
        <v>36230</v>
      </c>
      <c r="FX52">
        <v>95.06</v>
      </c>
      <c r="FY52" s="1">
        <v>36235</v>
      </c>
      <c r="FZ52">
        <v>94.95</v>
      </c>
      <c r="GA52" s="1">
        <v>36389</v>
      </c>
      <c r="GB52">
        <v>94.51</v>
      </c>
      <c r="GC52" s="1">
        <v>36483</v>
      </c>
      <c r="GD52">
        <v>94.35</v>
      </c>
      <c r="GE52" s="1">
        <v>36558</v>
      </c>
      <c r="GF52">
        <v>93.68</v>
      </c>
      <c r="GG52" s="1">
        <v>36558</v>
      </c>
      <c r="GH52">
        <v>93.81</v>
      </c>
      <c r="GI52" s="1">
        <v>36622</v>
      </c>
      <c r="GJ52">
        <v>93.525000000000006</v>
      </c>
      <c r="GK52" s="1">
        <v>36663</v>
      </c>
      <c r="GL52">
        <v>92.704999999999998</v>
      </c>
      <c r="GM52" s="1">
        <v>36663</v>
      </c>
      <c r="GN52">
        <v>92.85</v>
      </c>
      <c r="GO52" s="1">
        <v>36622</v>
      </c>
      <c r="GP52">
        <v>93.484999999999999</v>
      </c>
      <c r="GQ52" s="1">
        <v>36783</v>
      </c>
      <c r="GR52">
        <v>93.515000000000001</v>
      </c>
      <c r="GS52" s="1">
        <v>36714</v>
      </c>
      <c r="GT52">
        <v>93.25</v>
      </c>
      <c r="GU52" s="1">
        <v>36783</v>
      </c>
      <c r="GV52">
        <v>93.534999999999997</v>
      </c>
      <c r="GW52" s="1">
        <v>36931</v>
      </c>
      <c r="GX52">
        <v>95.224999999999994</v>
      </c>
      <c r="GY52" s="1">
        <v>36937</v>
      </c>
      <c r="GZ52">
        <v>95.004999999999995</v>
      </c>
      <c r="HA52" s="1">
        <v>36938</v>
      </c>
      <c r="HB52">
        <v>95.114999999999995</v>
      </c>
      <c r="HC52" s="1">
        <v>37001</v>
      </c>
      <c r="HD52">
        <v>96</v>
      </c>
      <c r="HE52" s="1">
        <v>37078</v>
      </c>
      <c r="HF52">
        <v>96.42</v>
      </c>
      <c r="HG52" s="1">
        <v>37130</v>
      </c>
      <c r="HH52">
        <v>96.724999999999994</v>
      </c>
      <c r="HI52" s="1">
        <v>37130</v>
      </c>
      <c r="HJ52">
        <v>96.69</v>
      </c>
      <c r="HK52" s="1">
        <v>37117</v>
      </c>
      <c r="HL52">
        <v>96.594999999999999</v>
      </c>
      <c r="HM52" s="1">
        <v>37117</v>
      </c>
      <c r="HN52">
        <v>96.534999999999997</v>
      </c>
      <c r="HO52" s="1">
        <v>37204</v>
      </c>
      <c r="HP52">
        <v>98.16</v>
      </c>
      <c r="HQ52" s="1">
        <v>37322</v>
      </c>
      <c r="HR52">
        <v>97.68</v>
      </c>
      <c r="HS52" s="1">
        <v>37323</v>
      </c>
      <c r="HT52">
        <v>97.35</v>
      </c>
      <c r="HU52" s="1">
        <v>37363</v>
      </c>
      <c r="HV52">
        <v>97.334999999999994</v>
      </c>
      <c r="HW52" s="1">
        <v>37364</v>
      </c>
      <c r="HX52">
        <v>97.21</v>
      </c>
      <c r="HY52" s="1">
        <v>37145</v>
      </c>
      <c r="HZ52">
        <v>93.424999999999997</v>
      </c>
      <c r="IA52" s="1">
        <v>37511</v>
      </c>
      <c r="IB52">
        <v>98.334999999999994</v>
      </c>
      <c r="IC52" s="1">
        <v>37491</v>
      </c>
      <c r="ID52">
        <v>98.25</v>
      </c>
      <c r="IE52" s="1">
        <v>37330</v>
      </c>
      <c r="IF52">
        <v>93.424999999999997</v>
      </c>
      <c r="IG52" s="1">
        <v>37628</v>
      </c>
      <c r="IH52">
        <v>98.754999999999995</v>
      </c>
      <c r="II52" s="1">
        <v>37361</v>
      </c>
      <c r="IJ52">
        <v>93.424999999999997</v>
      </c>
      <c r="IK52" s="1">
        <v>37417</v>
      </c>
      <c r="IL52">
        <v>93.424999999999997</v>
      </c>
      <c r="IM52" s="1">
        <v>37448</v>
      </c>
      <c r="IN52">
        <v>93.424999999999997</v>
      </c>
      <c r="IO52" s="1">
        <v>37480</v>
      </c>
      <c r="IP52">
        <v>93.424999999999997</v>
      </c>
      <c r="IQ52" s="1">
        <v>37826</v>
      </c>
      <c r="IR52">
        <v>98.995000000000005</v>
      </c>
      <c r="IS52" s="1">
        <v>37834</v>
      </c>
      <c r="IT52">
        <v>98.694999999999993</v>
      </c>
      <c r="IU52" s="1">
        <v>37874</v>
      </c>
      <c r="IV52">
        <v>98.775000000000006</v>
      </c>
      <c r="IW52" s="1">
        <v>37697</v>
      </c>
      <c r="IX52">
        <v>93.424999999999997</v>
      </c>
      <c r="IY52" s="1">
        <v>37999</v>
      </c>
      <c r="IZ52">
        <v>98.79</v>
      </c>
      <c r="JA52" s="1">
        <v>38070</v>
      </c>
      <c r="JB52">
        <v>98.814999999999998</v>
      </c>
      <c r="JC52" s="1">
        <v>38071</v>
      </c>
      <c r="JD52">
        <v>98.745000000000005</v>
      </c>
      <c r="JE52" s="1">
        <v>38079</v>
      </c>
      <c r="JF52">
        <v>98.594999999999999</v>
      </c>
      <c r="JG52" s="1">
        <v>38082</v>
      </c>
      <c r="JH52">
        <v>98.35</v>
      </c>
      <c r="JI52" s="1">
        <v>38082</v>
      </c>
      <c r="JJ52">
        <v>98.35</v>
      </c>
      <c r="JK52" s="1">
        <v>38082</v>
      </c>
      <c r="JL52">
        <v>98.35</v>
      </c>
      <c r="JM52" s="1">
        <v>38082</v>
      </c>
      <c r="JN52">
        <v>98.35</v>
      </c>
      <c r="JO52" s="1">
        <v>38082</v>
      </c>
      <c r="JP52">
        <v>98.35</v>
      </c>
      <c r="JQ52" s="1">
        <v>38082</v>
      </c>
      <c r="JR52">
        <v>98.35</v>
      </c>
      <c r="JS52" s="1">
        <v>38082</v>
      </c>
      <c r="JT52">
        <v>98.35</v>
      </c>
      <c r="JU52" s="1">
        <v>38118</v>
      </c>
      <c r="JV52">
        <v>97.625</v>
      </c>
      <c r="JW52" s="1">
        <v>38149</v>
      </c>
      <c r="JX52">
        <v>97.48</v>
      </c>
      <c r="JY52" s="1">
        <v>38400</v>
      </c>
      <c r="JZ52">
        <v>96.3</v>
      </c>
      <c r="KA52" s="1">
        <v>38240</v>
      </c>
      <c r="KB52">
        <v>96.944999999999993</v>
      </c>
      <c r="KC52" s="1">
        <v>38306</v>
      </c>
      <c r="KD52">
        <v>96.89</v>
      </c>
      <c r="KE52" s="1">
        <v>38393</v>
      </c>
      <c r="KF52">
        <v>96.364999999999995</v>
      </c>
      <c r="KG52" s="1">
        <v>38335</v>
      </c>
      <c r="KH52">
        <v>96.875</v>
      </c>
      <c r="KI52" s="1">
        <v>38426</v>
      </c>
      <c r="KJ52">
        <v>96.12</v>
      </c>
      <c r="KK52" s="1">
        <v>38516</v>
      </c>
      <c r="KL52">
        <v>96.08</v>
      </c>
      <c r="KM52" s="1">
        <v>38455</v>
      </c>
      <c r="KN52">
        <v>96.06</v>
      </c>
      <c r="KO52" s="1">
        <v>38545</v>
      </c>
      <c r="KP52">
        <v>95.95</v>
      </c>
      <c r="KQ52" s="1">
        <v>38608</v>
      </c>
      <c r="KR52">
        <v>95.625</v>
      </c>
      <c r="KS52" s="1">
        <v>38670</v>
      </c>
      <c r="KT52">
        <v>95.114999999999995</v>
      </c>
      <c r="KU52" s="1">
        <v>38761</v>
      </c>
      <c r="KV52">
        <v>95.09</v>
      </c>
      <c r="KW52" s="1">
        <v>38699</v>
      </c>
      <c r="KX52">
        <v>95.25</v>
      </c>
      <c r="KY52" s="1">
        <v>38791</v>
      </c>
      <c r="KZ52">
        <v>95.02</v>
      </c>
      <c r="LA52" s="1">
        <v>38862</v>
      </c>
      <c r="LB52">
        <v>94.78</v>
      </c>
      <c r="LC52" s="1">
        <v>38882</v>
      </c>
      <c r="LD52">
        <v>94.665000000000006</v>
      </c>
      <c r="LE52" s="1">
        <v>38910</v>
      </c>
      <c r="LF52">
        <v>94.584999999999994</v>
      </c>
      <c r="LG52" s="1">
        <v>39002</v>
      </c>
      <c r="LH52">
        <v>95.015000000000001</v>
      </c>
      <c r="LI52" s="1">
        <v>38973</v>
      </c>
      <c r="LJ52">
        <v>94.99</v>
      </c>
      <c r="LK52" s="1">
        <v>39062</v>
      </c>
      <c r="LL52">
        <v>95.355000000000004</v>
      </c>
      <c r="LM52" s="1">
        <v>39127</v>
      </c>
      <c r="LN52">
        <v>95.084999999999994</v>
      </c>
      <c r="LO52" s="1">
        <v>39155</v>
      </c>
      <c r="LP52">
        <v>95.394999999999996</v>
      </c>
      <c r="LQ52" s="1">
        <v>39185</v>
      </c>
      <c r="LR52">
        <v>95.185000000000002</v>
      </c>
      <c r="LS52" s="1">
        <v>39274</v>
      </c>
      <c r="LT52">
        <v>94.91</v>
      </c>
      <c r="LU52" s="1">
        <v>39336</v>
      </c>
      <c r="LV52">
        <v>95.875</v>
      </c>
      <c r="LW52" s="1">
        <v>39366</v>
      </c>
      <c r="LX52">
        <v>95.69</v>
      </c>
      <c r="LY52" s="1">
        <v>39491</v>
      </c>
      <c r="LZ52">
        <v>98.025000000000006</v>
      </c>
      <c r="MA52" s="1">
        <v>39427</v>
      </c>
      <c r="MB52">
        <v>96.724999999999994</v>
      </c>
      <c r="MC52" s="1">
        <v>39520</v>
      </c>
      <c r="MD52">
        <v>97.98</v>
      </c>
      <c r="ME52" s="1">
        <v>39580</v>
      </c>
      <c r="MF52">
        <v>97.19</v>
      </c>
      <c r="MG52" s="1">
        <v>39609</v>
      </c>
      <c r="MH52">
        <v>96.31</v>
      </c>
      <c r="MI52" s="1">
        <v>39640</v>
      </c>
      <c r="MJ52">
        <v>97.055000000000007</v>
      </c>
      <c r="MK52" s="1">
        <v>39701</v>
      </c>
      <c r="ML52">
        <v>96.98</v>
      </c>
      <c r="MM52" s="1">
        <v>39731</v>
      </c>
      <c r="MN52">
        <v>97.245000000000005</v>
      </c>
      <c r="MO52" s="1">
        <v>39792</v>
      </c>
      <c r="MP52">
        <v>98.35</v>
      </c>
      <c r="MQ52" s="1">
        <v>39855</v>
      </c>
      <c r="MR52">
        <v>98.424999999999997</v>
      </c>
      <c r="MS52" s="1">
        <v>39888</v>
      </c>
      <c r="MT52">
        <v>98.605000000000004</v>
      </c>
      <c r="MU52" s="1">
        <v>39945</v>
      </c>
      <c r="MV52">
        <v>98.42</v>
      </c>
      <c r="MW52" s="1">
        <v>39976</v>
      </c>
      <c r="MX52">
        <v>97.55</v>
      </c>
      <c r="MY52" s="1">
        <v>40007</v>
      </c>
      <c r="MZ52">
        <v>98.07</v>
      </c>
      <c r="NA52" s="1">
        <v>40066</v>
      </c>
      <c r="NB52">
        <v>98.01</v>
      </c>
      <c r="NC52" s="1">
        <v>40098</v>
      </c>
      <c r="ND52">
        <v>97.875</v>
      </c>
      <c r="NE52" s="1">
        <v>40157</v>
      </c>
      <c r="NF52">
        <v>98.194999999999993</v>
      </c>
      <c r="NG52" s="1">
        <v>40220</v>
      </c>
      <c r="NH52">
        <v>98.11</v>
      </c>
      <c r="NI52" s="1">
        <v>40253</v>
      </c>
      <c r="NJ52">
        <v>98.23</v>
      </c>
      <c r="NK52" s="1">
        <v>40305</v>
      </c>
      <c r="NL52">
        <v>98.525000000000006</v>
      </c>
      <c r="NM52" s="1">
        <v>40339</v>
      </c>
      <c r="NN52">
        <v>98.62</v>
      </c>
      <c r="NO52" s="1">
        <v>40372</v>
      </c>
      <c r="NP52">
        <v>98.89</v>
      </c>
      <c r="NQ52" s="1">
        <v>40431</v>
      </c>
      <c r="NR52">
        <v>99.1</v>
      </c>
      <c r="NS52" s="1">
        <v>40462</v>
      </c>
      <c r="NT52">
        <v>99.495000000000005</v>
      </c>
      <c r="NU52" s="1">
        <v>40522</v>
      </c>
      <c r="NV52">
        <v>98.935000000000002</v>
      </c>
      <c r="NW52" s="1">
        <v>40584</v>
      </c>
      <c r="NX52">
        <v>98.355000000000004</v>
      </c>
      <c r="NY52" s="1">
        <v>40617</v>
      </c>
      <c r="NZ52">
        <v>98.795000000000002</v>
      </c>
      <c r="OA52" s="1">
        <v>40672</v>
      </c>
      <c r="OB52">
        <v>98.734999999999999</v>
      </c>
      <c r="OC52" s="1">
        <v>40645</v>
      </c>
      <c r="OD52">
        <v>98.465000000000003</v>
      </c>
      <c r="OE52" s="1">
        <v>40672</v>
      </c>
      <c r="OF52">
        <v>98.65</v>
      </c>
      <c r="OG52" s="1">
        <v>40672</v>
      </c>
      <c r="OH52">
        <v>98.5</v>
      </c>
      <c r="OI52" s="1">
        <v>40672</v>
      </c>
      <c r="OJ52">
        <v>98.3</v>
      </c>
      <c r="OK52" s="1">
        <v>40672</v>
      </c>
      <c r="OL52">
        <v>98.22</v>
      </c>
      <c r="OM52" s="1">
        <v>40672</v>
      </c>
      <c r="ON52">
        <v>98.16</v>
      </c>
      <c r="OO52" s="1">
        <v>40672</v>
      </c>
      <c r="OP52">
        <v>97.965000000000003</v>
      </c>
      <c r="OQ52" s="1">
        <v>40672</v>
      </c>
      <c r="OR52">
        <v>97.905000000000001</v>
      </c>
      <c r="OS52" s="1">
        <v>40736</v>
      </c>
      <c r="OT52">
        <v>98.34</v>
      </c>
      <c r="OU52" s="1">
        <v>40707</v>
      </c>
      <c r="OV52">
        <v>98.234999999999999</v>
      </c>
      <c r="OW52" s="1">
        <v>40798</v>
      </c>
      <c r="OX52">
        <v>99.305000000000007</v>
      </c>
      <c r="OY52" s="1">
        <v>40826</v>
      </c>
      <c r="OZ52">
        <v>99.105000000000004</v>
      </c>
      <c r="PA52" s="1">
        <v>40889</v>
      </c>
      <c r="PB52">
        <v>99.2</v>
      </c>
      <c r="PC52" s="1">
        <v>40982</v>
      </c>
      <c r="PD52">
        <v>99.05</v>
      </c>
      <c r="PE52" s="1">
        <v>40920</v>
      </c>
      <c r="PF52">
        <v>99.375</v>
      </c>
      <c r="PG52" s="1">
        <v>41010</v>
      </c>
      <c r="PH52">
        <v>99.275000000000006</v>
      </c>
      <c r="PI52" s="1">
        <v>41071</v>
      </c>
      <c r="PJ52">
        <v>99.465000000000003</v>
      </c>
      <c r="PK52" s="1">
        <v>41101</v>
      </c>
      <c r="PL52">
        <v>99.56</v>
      </c>
      <c r="PM52" s="1">
        <v>41163</v>
      </c>
      <c r="PN52">
        <v>99.564999999999998</v>
      </c>
      <c r="PO52" s="1">
        <v>41192</v>
      </c>
      <c r="PP52">
        <v>99.57</v>
      </c>
      <c r="PQ52" s="1">
        <v>41253</v>
      </c>
      <c r="PR52">
        <v>99.625</v>
      </c>
      <c r="PS52" s="1">
        <v>41288</v>
      </c>
      <c r="PT52">
        <v>99.424999999999997</v>
      </c>
      <c r="PU52" s="1">
        <v>41347</v>
      </c>
      <c r="PV52">
        <v>99.28</v>
      </c>
      <c r="PW52" s="1">
        <v>41379</v>
      </c>
      <c r="PX52">
        <v>99.495000000000005</v>
      </c>
      <c r="PY52" s="1">
        <v>41435</v>
      </c>
      <c r="PZ52">
        <v>98.9</v>
      </c>
      <c r="QA52" s="1">
        <v>41465</v>
      </c>
      <c r="QB52">
        <v>98.504999999999995</v>
      </c>
      <c r="QC52" s="1">
        <v>41526</v>
      </c>
      <c r="QD52">
        <v>98.144999999999996</v>
      </c>
      <c r="QE52" s="1">
        <v>41556</v>
      </c>
      <c r="QF52">
        <v>98.665000000000006</v>
      </c>
      <c r="QG52" s="1">
        <v>41617</v>
      </c>
      <c r="QH52">
        <v>98.7</v>
      </c>
      <c r="QI52" s="1">
        <v>41652</v>
      </c>
      <c r="QJ52">
        <v>98.435000000000002</v>
      </c>
      <c r="QK52" s="1">
        <v>41711</v>
      </c>
      <c r="QL52">
        <v>98.424999999999997</v>
      </c>
      <c r="QM52" s="1">
        <v>41768</v>
      </c>
      <c r="QN52">
        <v>98.055000000000007</v>
      </c>
    </row>
    <row r="53" spans="1:456">
      <c r="A53" s="1">
        <v>32582</v>
      </c>
      <c r="B53">
        <v>89.6</v>
      </c>
      <c r="C53" s="1">
        <v>32701</v>
      </c>
      <c r="D53">
        <v>91.62</v>
      </c>
      <c r="E53" s="1">
        <v>32730</v>
      </c>
      <c r="F53">
        <v>91.57</v>
      </c>
      <c r="G53" s="1">
        <v>32815</v>
      </c>
      <c r="H53">
        <v>91.6</v>
      </c>
      <c r="I53" s="1">
        <v>32847</v>
      </c>
      <c r="J53">
        <v>91.88</v>
      </c>
      <c r="K53" s="1">
        <v>32829</v>
      </c>
      <c r="L53">
        <v>92.05</v>
      </c>
      <c r="M53" s="1">
        <v>32946</v>
      </c>
      <c r="N53">
        <v>91.64</v>
      </c>
      <c r="O53" s="1">
        <v>32947</v>
      </c>
      <c r="P53">
        <v>91.56</v>
      </c>
      <c r="Q53" s="1">
        <v>33015</v>
      </c>
      <c r="R53">
        <v>91.72</v>
      </c>
      <c r="S53" s="1">
        <v>33098</v>
      </c>
      <c r="T53">
        <v>92.26</v>
      </c>
      <c r="U53" s="1">
        <v>33102</v>
      </c>
      <c r="V53">
        <v>92.18</v>
      </c>
      <c r="W53" s="1">
        <v>33172</v>
      </c>
      <c r="X53">
        <v>92.29</v>
      </c>
      <c r="Y53" s="1">
        <v>33210</v>
      </c>
      <c r="Z53">
        <v>92.68</v>
      </c>
      <c r="AA53" s="1">
        <v>33247</v>
      </c>
      <c r="AB53">
        <v>93.28</v>
      </c>
      <c r="AC53" s="1">
        <v>33276</v>
      </c>
      <c r="AD53">
        <v>93.82</v>
      </c>
      <c r="AE53" s="1">
        <v>33276</v>
      </c>
      <c r="AF53">
        <v>93.83</v>
      </c>
      <c r="AG53" s="1">
        <v>33282</v>
      </c>
      <c r="AH53">
        <v>93.91</v>
      </c>
      <c r="AI53" s="1">
        <v>33345</v>
      </c>
      <c r="AJ53">
        <v>94.1</v>
      </c>
      <c r="AK53" s="1">
        <v>33345</v>
      </c>
      <c r="AL53">
        <v>94.03</v>
      </c>
      <c r="AM53" s="1">
        <v>33403</v>
      </c>
      <c r="AN53">
        <v>93.87</v>
      </c>
      <c r="AO53" s="1">
        <v>33431</v>
      </c>
      <c r="AP53">
        <v>93.97</v>
      </c>
      <c r="AQ53" s="1">
        <v>33354</v>
      </c>
      <c r="AR53">
        <v>93.66</v>
      </c>
      <c r="AS53" s="1">
        <v>33494</v>
      </c>
      <c r="AT53">
        <v>94.63</v>
      </c>
      <c r="AU53" s="1">
        <v>33522</v>
      </c>
      <c r="AV53">
        <v>94.92</v>
      </c>
      <c r="AW53" s="1">
        <v>33534</v>
      </c>
      <c r="AX53">
        <v>94.75</v>
      </c>
      <c r="AY53" s="1">
        <v>33571</v>
      </c>
      <c r="AZ53">
        <v>95.42</v>
      </c>
      <c r="BA53" s="1">
        <v>33569</v>
      </c>
      <c r="BB53">
        <v>95.39</v>
      </c>
      <c r="BC53" s="1">
        <v>33673</v>
      </c>
      <c r="BD53">
        <v>95.76</v>
      </c>
      <c r="BE53" s="1">
        <v>33676</v>
      </c>
      <c r="BF53">
        <v>95.42</v>
      </c>
      <c r="BG53" s="1">
        <v>33681</v>
      </c>
      <c r="BH53">
        <v>95.25</v>
      </c>
      <c r="BI53" s="1">
        <v>33693</v>
      </c>
      <c r="BJ53">
        <v>95.18</v>
      </c>
      <c r="BK53" s="1">
        <v>33737</v>
      </c>
      <c r="BL53">
        <v>95.76</v>
      </c>
      <c r="BM53" s="1">
        <v>33787</v>
      </c>
      <c r="BN53">
        <v>96.1</v>
      </c>
      <c r="BO53" s="1">
        <v>33814</v>
      </c>
      <c r="BP53">
        <v>96.54</v>
      </c>
      <c r="BQ53" s="1">
        <v>33889</v>
      </c>
      <c r="BR53">
        <v>97.02</v>
      </c>
      <c r="BS53" s="1">
        <v>33952</v>
      </c>
      <c r="BT53">
        <v>96.47</v>
      </c>
      <c r="BU53" s="1">
        <v>34005</v>
      </c>
      <c r="BV53">
        <v>96.77</v>
      </c>
      <c r="BW53" s="1">
        <v>34096</v>
      </c>
      <c r="BX53">
        <v>96.95</v>
      </c>
      <c r="BY53" s="1">
        <v>33940</v>
      </c>
      <c r="BZ53">
        <v>96.23</v>
      </c>
      <c r="CA53" s="1">
        <v>34103</v>
      </c>
      <c r="CB53">
        <v>96.81</v>
      </c>
      <c r="CC53" s="1">
        <v>34142</v>
      </c>
      <c r="CD53">
        <v>96.5</v>
      </c>
      <c r="CE53" s="1">
        <v>34190</v>
      </c>
      <c r="CF53">
        <v>96.56</v>
      </c>
      <c r="CG53" s="1">
        <v>34316</v>
      </c>
      <c r="CH53">
        <v>96.73</v>
      </c>
      <c r="CI53" s="1">
        <v>34408</v>
      </c>
      <c r="CJ53">
        <v>96.27</v>
      </c>
      <c r="CK53" s="1">
        <v>34408</v>
      </c>
      <c r="CL53">
        <v>96.14</v>
      </c>
      <c r="CM53" s="1">
        <v>34408</v>
      </c>
      <c r="CN53">
        <v>96.02</v>
      </c>
      <c r="CO53" s="1">
        <v>34411</v>
      </c>
      <c r="CP53">
        <v>95.87</v>
      </c>
      <c r="CQ53" s="1">
        <v>34491</v>
      </c>
      <c r="CR53">
        <v>95</v>
      </c>
      <c r="CS53" s="1">
        <v>34491</v>
      </c>
      <c r="CT53">
        <v>95.14</v>
      </c>
      <c r="CU53" s="1">
        <v>34618</v>
      </c>
      <c r="CV53">
        <v>94.26</v>
      </c>
      <c r="CW53" s="1">
        <v>34409</v>
      </c>
      <c r="CX53">
        <v>95.4</v>
      </c>
      <c r="CY53" s="1">
        <v>34618</v>
      </c>
      <c r="CZ53">
        <v>93.8</v>
      </c>
      <c r="DA53" s="1">
        <v>34618</v>
      </c>
      <c r="DB53">
        <v>94.07</v>
      </c>
      <c r="DC53" s="1">
        <v>34670</v>
      </c>
      <c r="DD53">
        <v>92.84</v>
      </c>
      <c r="DE53" s="1">
        <v>34753</v>
      </c>
      <c r="DF53">
        <v>93.51</v>
      </c>
      <c r="DG53" s="1">
        <v>34878</v>
      </c>
      <c r="DH53">
        <v>94.47</v>
      </c>
      <c r="DI53" s="1">
        <v>34880</v>
      </c>
      <c r="DJ53">
        <v>94.48</v>
      </c>
      <c r="DK53" s="1">
        <v>34918</v>
      </c>
      <c r="DL53">
        <v>94.34</v>
      </c>
      <c r="DM53" s="1">
        <v>35033</v>
      </c>
      <c r="DN53">
        <v>94.66</v>
      </c>
      <c r="DO53" s="1">
        <v>35235</v>
      </c>
      <c r="DP53">
        <v>94</v>
      </c>
      <c r="DQ53" s="1">
        <v>35003</v>
      </c>
      <c r="DR53">
        <v>94.59</v>
      </c>
      <c r="DS53" s="1">
        <v>35033</v>
      </c>
      <c r="DT53">
        <v>94.82</v>
      </c>
      <c r="DU53" s="1">
        <v>35033</v>
      </c>
      <c r="DV53">
        <v>94.84</v>
      </c>
      <c r="DW53" s="1">
        <v>35142</v>
      </c>
      <c r="DX53">
        <v>94.67</v>
      </c>
      <c r="DY53" s="1">
        <v>35165</v>
      </c>
      <c r="DZ53">
        <v>94.43</v>
      </c>
      <c r="EA53" s="1">
        <v>35164</v>
      </c>
      <c r="EB53">
        <v>94.4</v>
      </c>
      <c r="EC53" s="1">
        <v>35165</v>
      </c>
      <c r="ED53">
        <v>94.28</v>
      </c>
      <c r="EE53" s="1">
        <v>35235</v>
      </c>
      <c r="EF53">
        <v>93.93</v>
      </c>
      <c r="EG53" s="1">
        <v>35381</v>
      </c>
      <c r="EH53">
        <v>94.6</v>
      </c>
      <c r="EI53" s="1">
        <v>35437</v>
      </c>
      <c r="EJ53">
        <v>94.47</v>
      </c>
      <c r="EK53" s="1">
        <v>35452</v>
      </c>
      <c r="EL53">
        <v>94.32</v>
      </c>
      <c r="EM53" s="1">
        <v>35565</v>
      </c>
      <c r="EN53">
        <v>94.09</v>
      </c>
      <c r="EO53" s="1">
        <v>35538</v>
      </c>
      <c r="EP53">
        <v>94.01</v>
      </c>
      <c r="EQ53" s="1">
        <v>35565</v>
      </c>
      <c r="ER53">
        <v>94.02</v>
      </c>
      <c r="ES53" s="1">
        <v>35650</v>
      </c>
      <c r="ET53">
        <v>94.17</v>
      </c>
      <c r="EU53" s="1">
        <v>35650</v>
      </c>
      <c r="EV53">
        <v>94.13</v>
      </c>
      <c r="EW53" s="1">
        <v>35783</v>
      </c>
      <c r="EX53">
        <v>94.42</v>
      </c>
      <c r="EY53" s="1">
        <v>35786</v>
      </c>
      <c r="EZ53">
        <v>94.38</v>
      </c>
      <c r="FA53" s="1">
        <v>35844</v>
      </c>
      <c r="FB53">
        <v>94.68</v>
      </c>
      <c r="FC53" s="1">
        <v>35921</v>
      </c>
      <c r="FD53">
        <v>94.42</v>
      </c>
      <c r="FE53" s="1">
        <v>35922</v>
      </c>
      <c r="FF53">
        <v>94.39</v>
      </c>
      <c r="FG53" s="1">
        <v>35922</v>
      </c>
      <c r="FH53">
        <v>94.41</v>
      </c>
      <c r="FI53" s="1">
        <v>35922</v>
      </c>
      <c r="FJ53">
        <v>94.38</v>
      </c>
      <c r="FK53" s="1">
        <v>35922</v>
      </c>
      <c r="FL53">
        <v>94.38</v>
      </c>
      <c r="FM53" s="1">
        <v>36014</v>
      </c>
      <c r="FN53">
        <v>94.56</v>
      </c>
      <c r="FO53" s="1">
        <v>36098</v>
      </c>
      <c r="FP53">
        <v>95.69</v>
      </c>
      <c r="FQ53" s="1">
        <v>36133</v>
      </c>
      <c r="FR53">
        <v>95.42</v>
      </c>
      <c r="FS53" s="1">
        <v>36231</v>
      </c>
      <c r="FT53">
        <v>95.16</v>
      </c>
      <c r="FU53" s="1">
        <v>36236</v>
      </c>
      <c r="FV53">
        <v>95.01</v>
      </c>
      <c r="FW53" s="1">
        <v>36231</v>
      </c>
      <c r="FX53">
        <v>95.09</v>
      </c>
      <c r="FY53" s="1">
        <v>36236</v>
      </c>
      <c r="FZ53">
        <v>94.96</v>
      </c>
      <c r="GA53" s="1">
        <v>36390</v>
      </c>
      <c r="GB53">
        <v>94.51</v>
      </c>
      <c r="GC53" s="1">
        <v>36486</v>
      </c>
      <c r="GD53">
        <v>94.34</v>
      </c>
      <c r="GE53" s="1">
        <v>36559</v>
      </c>
      <c r="GF53">
        <v>93.71</v>
      </c>
      <c r="GG53" s="1">
        <v>36559</v>
      </c>
      <c r="GH53">
        <v>93.84</v>
      </c>
      <c r="GI53" s="1">
        <v>36623</v>
      </c>
      <c r="GJ53">
        <v>93.525000000000006</v>
      </c>
      <c r="GK53" s="1">
        <v>36664</v>
      </c>
      <c r="GL53">
        <v>92.694999999999993</v>
      </c>
      <c r="GM53" s="1">
        <v>36664</v>
      </c>
      <c r="GN53">
        <v>92.84</v>
      </c>
      <c r="GO53" s="1">
        <v>36623</v>
      </c>
      <c r="GP53">
        <v>93.484999999999999</v>
      </c>
      <c r="GQ53" s="1">
        <v>36784</v>
      </c>
      <c r="GR53">
        <v>93.54</v>
      </c>
      <c r="GS53" s="1">
        <v>36717</v>
      </c>
      <c r="GT53">
        <v>93.25</v>
      </c>
      <c r="GU53" s="1">
        <v>36784</v>
      </c>
      <c r="GV53">
        <v>93.57</v>
      </c>
      <c r="GW53" s="1">
        <v>36934</v>
      </c>
      <c r="GX53">
        <v>95.224999999999994</v>
      </c>
      <c r="GY53" s="1">
        <v>36938</v>
      </c>
      <c r="GZ53">
        <v>95.064999999999998</v>
      </c>
      <c r="HA53" s="1">
        <v>36942</v>
      </c>
      <c r="HB53">
        <v>95.17</v>
      </c>
      <c r="HC53" s="1">
        <v>37004</v>
      </c>
      <c r="HD53">
        <v>96.06</v>
      </c>
      <c r="HE53" s="1">
        <v>37081</v>
      </c>
      <c r="HF53">
        <v>96.424999999999997</v>
      </c>
      <c r="HG53" s="1">
        <v>37131</v>
      </c>
      <c r="HH53">
        <v>96.765000000000001</v>
      </c>
      <c r="HI53" s="1">
        <v>37131</v>
      </c>
      <c r="HJ53">
        <v>96.75</v>
      </c>
      <c r="HK53" s="1">
        <v>37118</v>
      </c>
      <c r="HL53">
        <v>96.534999999999997</v>
      </c>
      <c r="HM53" s="1">
        <v>37118</v>
      </c>
      <c r="HN53">
        <v>96.474999999999994</v>
      </c>
      <c r="HO53" s="1">
        <v>37207</v>
      </c>
      <c r="HP53">
        <v>98.16</v>
      </c>
      <c r="HQ53" s="1">
        <v>37323</v>
      </c>
      <c r="HR53">
        <v>97.58</v>
      </c>
      <c r="HS53" s="1">
        <v>37326</v>
      </c>
      <c r="HT53">
        <v>97.36</v>
      </c>
      <c r="HU53" s="1">
        <v>37364</v>
      </c>
      <c r="HV53">
        <v>97.375</v>
      </c>
      <c r="HW53" s="1">
        <v>37365</v>
      </c>
      <c r="HX53">
        <v>97.204999999999998</v>
      </c>
      <c r="HY53" s="1">
        <v>37146</v>
      </c>
      <c r="HZ53">
        <v>93.424999999999997</v>
      </c>
      <c r="IA53" s="1">
        <v>37512</v>
      </c>
      <c r="IB53">
        <v>98.34</v>
      </c>
      <c r="IC53" s="1">
        <v>37494</v>
      </c>
      <c r="ID53">
        <v>98.245000000000005</v>
      </c>
      <c r="IE53" s="1">
        <v>37333</v>
      </c>
      <c r="IF53">
        <v>93.424999999999997</v>
      </c>
      <c r="IG53" s="1">
        <v>37629</v>
      </c>
      <c r="IH53">
        <v>98.78</v>
      </c>
      <c r="II53" s="1">
        <v>37362</v>
      </c>
      <c r="IJ53">
        <v>93.424999999999997</v>
      </c>
      <c r="IK53" s="1">
        <v>37418</v>
      </c>
      <c r="IL53">
        <v>93.424999999999997</v>
      </c>
      <c r="IM53" s="1">
        <v>37449</v>
      </c>
      <c r="IN53">
        <v>93.424999999999997</v>
      </c>
      <c r="IO53" s="1">
        <v>37481</v>
      </c>
      <c r="IP53">
        <v>93.424999999999997</v>
      </c>
      <c r="IQ53" s="1">
        <v>37827</v>
      </c>
      <c r="IR53">
        <v>98.995000000000005</v>
      </c>
      <c r="IS53" s="1">
        <v>37837</v>
      </c>
      <c r="IT53">
        <v>98.73</v>
      </c>
      <c r="IU53" s="1">
        <v>37875</v>
      </c>
      <c r="IV53">
        <v>98.74</v>
      </c>
      <c r="IW53" s="1">
        <v>37698</v>
      </c>
      <c r="IX53">
        <v>93.424999999999997</v>
      </c>
      <c r="IY53" s="1">
        <v>38000</v>
      </c>
      <c r="IZ53">
        <v>98.784999999999997</v>
      </c>
      <c r="JA53" s="1">
        <v>38071</v>
      </c>
      <c r="JB53">
        <v>98.814999999999998</v>
      </c>
      <c r="JC53" s="1">
        <v>38072</v>
      </c>
      <c r="JD53">
        <v>98.704999999999998</v>
      </c>
      <c r="JE53" s="1">
        <v>38082</v>
      </c>
      <c r="JF53">
        <v>98.35</v>
      </c>
      <c r="JG53" s="1">
        <v>38083</v>
      </c>
      <c r="JH53">
        <v>98.35</v>
      </c>
      <c r="JI53" s="1">
        <v>38083</v>
      </c>
      <c r="JJ53">
        <v>98.35</v>
      </c>
      <c r="JK53" s="1">
        <v>38083</v>
      </c>
      <c r="JL53">
        <v>98.35</v>
      </c>
      <c r="JM53" s="1">
        <v>38083</v>
      </c>
      <c r="JN53">
        <v>98.35</v>
      </c>
      <c r="JO53" s="1">
        <v>38083</v>
      </c>
      <c r="JP53">
        <v>98.35</v>
      </c>
      <c r="JQ53" s="1">
        <v>38083</v>
      </c>
      <c r="JR53">
        <v>98.35</v>
      </c>
      <c r="JS53" s="1">
        <v>38083</v>
      </c>
      <c r="JT53">
        <v>98.35</v>
      </c>
      <c r="JU53" s="1">
        <v>38119</v>
      </c>
      <c r="JV53">
        <v>97.625</v>
      </c>
      <c r="JW53" s="1">
        <v>38152</v>
      </c>
      <c r="JX53">
        <v>96.894999999999996</v>
      </c>
      <c r="JY53" s="1">
        <v>38401</v>
      </c>
      <c r="JZ53">
        <v>96.33</v>
      </c>
      <c r="KA53" s="1">
        <v>38243</v>
      </c>
      <c r="KB53">
        <v>96.944999999999993</v>
      </c>
      <c r="KC53" s="1">
        <v>38307</v>
      </c>
      <c r="KD53">
        <v>96.89</v>
      </c>
      <c r="KE53" s="1">
        <v>38394</v>
      </c>
      <c r="KF53">
        <v>96.49</v>
      </c>
      <c r="KG53" s="1">
        <v>38336</v>
      </c>
      <c r="KH53">
        <v>96.864999999999995</v>
      </c>
      <c r="KI53" s="1">
        <v>38427</v>
      </c>
      <c r="KJ53">
        <v>96.12</v>
      </c>
      <c r="KK53" s="1">
        <v>38517</v>
      </c>
      <c r="KL53">
        <v>96.08</v>
      </c>
      <c r="KM53" s="1">
        <v>38456</v>
      </c>
      <c r="KN53">
        <v>96.06</v>
      </c>
      <c r="KO53" s="1">
        <v>38546</v>
      </c>
      <c r="KP53">
        <v>95.95</v>
      </c>
      <c r="KQ53" s="1">
        <v>38609</v>
      </c>
      <c r="KR53">
        <v>95.625</v>
      </c>
      <c r="KS53" s="1">
        <v>38671</v>
      </c>
      <c r="KT53">
        <v>95.114999999999995</v>
      </c>
      <c r="KU53" s="1">
        <v>38762</v>
      </c>
      <c r="KV53">
        <v>95.075000000000003</v>
      </c>
      <c r="KW53" s="1">
        <v>38700</v>
      </c>
      <c r="KX53">
        <v>95.25</v>
      </c>
      <c r="KY53" s="1">
        <v>38792</v>
      </c>
      <c r="KZ53">
        <v>95.22</v>
      </c>
      <c r="LA53" s="1">
        <v>38863</v>
      </c>
      <c r="LB53">
        <v>94.8</v>
      </c>
      <c r="LC53" s="1">
        <v>38883</v>
      </c>
      <c r="LD53">
        <v>94.635000000000005</v>
      </c>
      <c r="LE53" s="1">
        <v>38911</v>
      </c>
      <c r="LF53">
        <v>94.635000000000005</v>
      </c>
      <c r="LG53" s="1">
        <v>39003</v>
      </c>
      <c r="LH53">
        <v>94.94</v>
      </c>
      <c r="LI53" s="1">
        <v>38974</v>
      </c>
      <c r="LJ53">
        <v>94.974999999999994</v>
      </c>
      <c r="LK53" s="1">
        <v>39063</v>
      </c>
      <c r="LL53">
        <v>95.375</v>
      </c>
      <c r="LM53" s="1">
        <v>39128</v>
      </c>
      <c r="LN53">
        <v>95.14</v>
      </c>
      <c r="LO53" s="1">
        <v>39156</v>
      </c>
      <c r="LP53">
        <v>95.355000000000004</v>
      </c>
      <c r="LQ53" s="1">
        <v>39188</v>
      </c>
      <c r="LR53">
        <v>95.21</v>
      </c>
      <c r="LS53" s="1">
        <v>39275</v>
      </c>
      <c r="LT53">
        <v>94.875</v>
      </c>
      <c r="LU53" s="1">
        <v>39337</v>
      </c>
      <c r="LV53">
        <v>95.864999999999995</v>
      </c>
      <c r="LW53" s="1">
        <v>39367</v>
      </c>
      <c r="LX53">
        <v>95.635000000000005</v>
      </c>
      <c r="LY53" s="1">
        <v>39492</v>
      </c>
      <c r="LZ53">
        <v>98.025000000000006</v>
      </c>
      <c r="MA53" s="1">
        <v>39428</v>
      </c>
      <c r="MB53">
        <v>96.754999999999995</v>
      </c>
      <c r="MC53" s="1">
        <v>39521</v>
      </c>
      <c r="MD53">
        <v>98.21</v>
      </c>
      <c r="ME53" s="1">
        <v>39581</v>
      </c>
      <c r="MF53">
        <v>97.02</v>
      </c>
      <c r="MG53" s="1">
        <v>39610</v>
      </c>
      <c r="MH53">
        <v>96.41</v>
      </c>
      <c r="MI53" s="1">
        <v>39643</v>
      </c>
      <c r="MJ53">
        <v>97.135000000000005</v>
      </c>
      <c r="MK53" s="1">
        <v>39702</v>
      </c>
      <c r="ML53">
        <v>97.02</v>
      </c>
      <c r="MM53" s="1">
        <v>39734</v>
      </c>
      <c r="MN53">
        <v>97.254999999999995</v>
      </c>
      <c r="MO53" s="1">
        <v>39793</v>
      </c>
      <c r="MP53">
        <v>98.44</v>
      </c>
      <c r="MQ53" s="1">
        <v>39856</v>
      </c>
      <c r="MR53">
        <v>98.515000000000001</v>
      </c>
      <c r="MS53" s="1">
        <v>39889</v>
      </c>
      <c r="MT53">
        <v>98.5</v>
      </c>
      <c r="MU53" s="1">
        <v>39946</v>
      </c>
      <c r="MV53">
        <v>98.46</v>
      </c>
      <c r="MW53" s="1">
        <v>39979</v>
      </c>
      <c r="MX53">
        <v>97.68</v>
      </c>
      <c r="MY53" s="1">
        <v>40008</v>
      </c>
      <c r="MZ53">
        <v>98.05</v>
      </c>
      <c r="NA53" s="1">
        <v>40067</v>
      </c>
      <c r="NB53">
        <v>98.02</v>
      </c>
      <c r="NC53" s="1">
        <v>40099</v>
      </c>
      <c r="ND53">
        <v>97.974999999999994</v>
      </c>
      <c r="NE53" s="1">
        <v>40158</v>
      </c>
      <c r="NF53">
        <v>98.14</v>
      </c>
      <c r="NG53" s="1">
        <v>40221</v>
      </c>
      <c r="NH53">
        <v>98.2</v>
      </c>
      <c r="NI53" s="1">
        <v>40254</v>
      </c>
      <c r="NJ53">
        <v>98.215000000000003</v>
      </c>
      <c r="NK53" s="1">
        <v>40308</v>
      </c>
      <c r="NL53">
        <v>98.424999999999997</v>
      </c>
      <c r="NM53" s="1">
        <v>40340</v>
      </c>
      <c r="NN53">
        <v>98.7</v>
      </c>
      <c r="NO53" s="1">
        <v>40373</v>
      </c>
      <c r="NP53">
        <v>98.944999999999993</v>
      </c>
      <c r="NQ53" s="1">
        <v>40434</v>
      </c>
      <c r="NR53">
        <v>99.14</v>
      </c>
      <c r="NS53" s="1">
        <v>40463</v>
      </c>
      <c r="NT53">
        <v>99.49</v>
      </c>
      <c r="NU53" s="1">
        <v>40525</v>
      </c>
      <c r="NV53">
        <v>98.984999999999999</v>
      </c>
      <c r="NW53" s="1">
        <v>40585</v>
      </c>
      <c r="NX53">
        <v>98.355000000000004</v>
      </c>
      <c r="NY53" s="1">
        <v>40618</v>
      </c>
      <c r="NZ53">
        <v>98.885000000000005</v>
      </c>
      <c r="OA53" s="1">
        <v>40673</v>
      </c>
      <c r="OB53">
        <v>98.66</v>
      </c>
      <c r="OC53" s="1">
        <v>40646</v>
      </c>
      <c r="OD53">
        <v>98.5</v>
      </c>
      <c r="OE53" s="1">
        <v>40673</v>
      </c>
      <c r="OF53">
        <v>98.575000000000003</v>
      </c>
      <c r="OG53" s="1">
        <v>40673</v>
      </c>
      <c r="OH53">
        <v>98.424999999999997</v>
      </c>
      <c r="OI53" s="1">
        <v>40673</v>
      </c>
      <c r="OJ53">
        <v>98.215000000000003</v>
      </c>
      <c r="OK53" s="1">
        <v>40673</v>
      </c>
      <c r="OL53">
        <v>98.135000000000005</v>
      </c>
      <c r="OM53" s="1">
        <v>40673</v>
      </c>
      <c r="ON53">
        <v>98.075000000000003</v>
      </c>
      <c r="OO53" s="1">
        <v>40673</v>
      </c>
      <c r="OP53">
        <v>97.88</v>
      </c>
      <c r="OQ53" s="1">
        <v>40673</v>
      </c>
      <c r="OR53">
        <v>97.82</v>
      </c>
      <c r="OS53" s="1">
        <v>40737</v>
      </c>
      <c r="OT53">
        <v>98.42</v>
      </c>
      <c r="OU53" s="1">
        <v>40708</v>
      </c>
      <c r="OV53">
        <v>98.1</v>
      </c>
      <c r="OW53" s="1">
        <v>40799</v>
      </c>
      <c r="OX53">
        <v>99.29</v>
      </c>
      <c r="OY53" s="1">
        <v>40827</v>
      </c>
      <c r="OZ53">
        <v>98.974999999999994</v>
      </c>
      <c r="PA53" s="1">
        <v>40890</v>
      </c>
      <c r="PB53">
        <v>99.2</v>
      </c>
      <c r="PC53" s="1">
        <v>40983</v>
      </c>
      <c r="PD53">
        <v>99.03</v>
      </c>
      <c r="PE53" s="1">
        <v>40921</v>
      </c>
      <c r="PF53">
        <v>99.42</v>
      </c>
      <c r="PG53" s="1">
        <v>41011</v>
      </c>
      <c r="PH53">
        <v>99.27</v>
      </c>
      <c r="PI53" s="1">
        <v>41072</v>
      </c>
      <c r="PJ53">
        <v>99.454999999999998</v>
      </c>
      <c r="PK53" s="1">
        <v>41102</v>
      </c>
      <c r="PL53">
        <v>99.564999999999998</v>
      </c>
      <c r="PM53" s="1">
        <v>41164</v>
      </c>
      <c r="PN53">
        <v>99.534999999999997</v>
      </c>
      <c r="PO53" s="1">
        <v>41193</v>
      </c>
      <c r="PP53">
        <v>99.564999999999998</v>
      </c>
      <c r="PQ53" s="1">
        <v>41254</v>
      </c>
      <c r="PR53">
        <v>99.625</v>
      </c>
      <c r="PS53" s="1">
        <v>41289</v>
      </c>
      <c r="PT53">
        <v>99.47</v>
      </c>
      <c r="PU53" s="1">
        <v>41348</v>
      </c>
      <c r="PV53">
        <v>99.33</v>
      </c>
      <c r="PW53" s="1">
        <v>41380</v>
      </c>
      <c r="PX53">
        <v>99.484999999999999</v>
      </c>
      <c r="PY53" s="1">
        <v>41436</v>
      </c>
      <c r="PZ53">
        <v>98.91</v>
      </c>
      <c r="QA53" s="1">
        <v>41466</v>
      </c>
      <c r="QB53">
        <v>98.62</v>
      </c>
      <c r="QC53" s="1">
        <v>41527</v>
      </c>
      <c r="QD53">
        <v>98.09</v>
      </c>
      <c r="QE53" s="1">
        <v>41557</v>
      </c>
      <c r="QF53">
        <v>98.655000000000001</v>
      </c>
      <c r="QG53" s="1">
        <v>41618</v>
      </c>
      <c r="QH53">
        <v>98.7</v>
      </c>
      <c r="QI53" s="1">
        <v>41653</v>
      </c>
      <c r="QJ53">
        <v>98.364999999999995</v>
      </c>
      <c r="QK53" s="1">
        <v>41712</v>
      </c>
      <c r="QL53">
        <v>98.44</v>
      </c>
      <c r="QM53" s="1">
        <v>41771</v>
      </c>
      <c r="QN53">
        <v>98.015000000000001</v>
      </c>
    </row>
    <row r="54" spans="1:456">
      <c r="A54" s="1">
        <v>32583</v>
      </c>
      <c r="B54">
        <v>89.61</v>
      </c>
      <c r="C54" s="1">
        <v>32702</v>
      </c>
      <c r="D54">
        <v>91.62</v>
      </c>
      <c r="E54" s="1">
        <v>32731</v>
      </c>
      <c r="F54">
        <v>91.52</v>
      </c>
      <c r="G54" s="1">
        <v>32818</v>
      </c>
      <c r="H54">
        <v>91.54</v>
      </c>
      <c r="I54" s="1">
        <v>32848</v>
      </c>
      <c r="J54">
        <v>91.86</v>
      </c>
      <c r="K54" s="1">
        <v>32832</v>
      </c>
      <c r="L54">
        <v>92.05</v>
      </c>
      <c r="M54" s="1">
        <v>32947</v>
      </c>
      <c r="N54">
        <v>91.63</v>
      </c>
      <c r="O54" s="1">
        <v>32948</v>
      </c>
      <c r="P54">
        <v>91.61</v>
      </c>
      <c r="Q54" s="1">
        <v>33016</v>
      </c>
      <c r="R54">
        <v>91.75</v>
      </c>
      <c r="S54" s="1">
        <v>33099</v>
      </c>
      <c r="T54">
        <v>92.24</v>
      </c>
      <c r="U54" s="1">
        <v>33105</v>
      </c>
      <c r="V54">
        <v>92.14</v>
      </c>
      <c r="W54" s="1">
        <v>33175</v>
      </c>
      <c r="X54">
        <v>92.31</v>
      </c>
      <c r="Y54" s="1">
        <v>33211</v>
      </c>
      <c r="Z54">
        <v>92.71</v>
      </c>
      <c r="AA54" s="1">
        <v>33248</v>
      </c>
      <c r="AB54">
        <v>93.33</v>
      </c>
      <c r="AC54" s="1">
        <v>33277</v>
      </c>
      <c r="AD54">
        <v>93.82</v>
      </c>
      <c r="AE54" s="1">
        <v>33277</v>
      </c>
      <c r="AF54">
        <v>93.82</v>
      </c>
      <c r="AG54" s="1">
        <v>33283</v>
      </c>
      <c r="AH54">
        <v>93.91</v>
      </c>
      <c r="AI54" s="1">
        <v>33346</v>
      </c>
      <c r="AJ54">
        <v>94.01</v>
      </c>
      <c r="AK54" s="1">
        <v>33346</v>
      </c>
      <c r="AL54">
        <v>93.95</v>
      </c>
      <c r="AM54" s="1">
        <v>33406</v>
      </c>
      <c r="AN54">
        <v>93.84</v>
      </c>
      <c r="AO54" s="1">
        <v>33434</v>
      </c>
      <c r="AP54">
        <v>93.97</v>
      </c>
      <c r="AQ54" s="1">
        <v>33357</v>
      </c>
      <c r="AR54">
        <v>93.63</v>
      </c>
      <c r="AS54" s="1">
        <v>33497</v>
      </c>
      <c r="AT54">
        <v>94.65</v>
      </c>
      <c r="AU54" s="1">
        <v>33525</v>
      </c>
      <c r="AV54">
        <v>94.92</v>
      </c>
      <c r="AW54" s="1">
        <v>33535</v>
      </c>
      <c r="AX54">
        <v>94.87</v>
      </c>
      <c r="AY54" s="1">
        <v>33574</v>
      </c>
      <c r="AZ54">
        <v>95.47</v>
      </c>
      <c r="BA54" s="1">
        <v>33571</v>
      </c>
      <c r="BB54">
        <v>95.41</v>
      </c>
      <c r="BC54" s="1">
        <v>33674</v>
      </c>
      <c r="BD54">
        <v>95.74</v>
      </c>
      <c r="BE54" s="1">
        <v>33679</v>
      </c>
      <c r="BF54">
        <v>95.45</v>
      </c>
      <c r="BG54" s="1">
        <v>33682</v>
      </c>
      <c r="BH54">
        <v>95.25</v>
      </c>
      <c r="BI54" s="1">
        <v>33694</v>
      </c>
      <c r="BJ54">
        <v>95.19</v>
      </c>
      <c r="BK54" s="1">
        <v>33738</v>
      </c>
      <c r="BL54">
        <v>95.77</v>
      </c>
      <c r="BM54" s="1">
        <v>33791</v>
      </c>
      <c r="BN54">
        <v>96.15</v>
      </c>
      <c r="BO54" s="1">
        <v>33815</v>
      </c>
      <c r="BP54">
        <v>96.5</v>
      </c>
      <c r="BQ54" s="1">
        <v>33890</v>
      </c>
      <c r="BR54">
        <v>97</v>
      </c>
      <c r="BS54" s="1">
        <v>33953</v>
      </c>
      <c r="BT54">
        <v>96.51</v>
      </c>
      <c r="BU54" s="1">
        <v>34008</v>
      </c>
      <c r="BV54">
        <v>96.74</v>
      </c>
      <c r="BW54" s="1">
        <v>34099</v>
      </c>
      <c r="BX54">
        <v>96.96</v>
      </c>
      <c r="BY54" s="1">
        <v>33941</v>
      </c>
      <c r="BZ54">
        <v>96.26</v>
      </c>
      <c r="CA54" s="1">
        <v>34106</v>
      </c>
      <c r="CB54">
        <v>96.76</v>
      </c>
      <c r="CC54" s="1">
        <v>34143</v>
      </c>
      <c r="CD54">
        <v>96.46</v>
      </c>
      <c r="CE54" s="1">
        <v>34191</v>
      </c>
      <c r="CF54">
        <v>96.57</v>
      </c>
      <c r="CG54" s="1">
        <v>34317</v>
      </c>
      <c r="CH54">
        <v>96.74</v>
      </c>
      <c r="CI54" s="1">
        <v>34409</v>
      </c>
      <c r="CJ54">
        <v>96.29</v>
      </c>
      <c r="CK54" s="1">
        <v>34409</v>
      </c>
      <c r="CL54">
        <v>96.16</v>
      </c>
      <c r="CM54" s="1">
        <v>34409</v>
      </c>
      <c r="CN54">
        <v>96.04</v>
      </c>
      <c r="CO54" s="1">
        <v>34414</v>
      </c>
      <c r="CP54">
        <v>95.84</v>
      </c>
      <c r="CQ54" s="1">
        <v>34492</v>
      </c>
      <c r="CR54">
        <v>95</v>
      </c>
      <c r="CS54" s="1">
        <v>34492</v>
      </c>
      <c r="CT54">
        <v>95.15</v>
      </c>
      <c r="CU54" s="1">
        <v>34619</v>
      </c>
      <c r="CV54">
        <v>94.21</v>
      </c>
      <c r="CW54" s="1">
        <v>34410</v>
      </c>
      <c r="CX54">
        <v>95.4</v>
      </c>
      <c r="CY54" s="1">
        <v>34619</v>
      </c>
      <c r="CZ54">
        <v>93.76</v>
      </c>
      <c r="DA54" s="1">
        <v>34619</v>
      </c>
      <c r="DB54">
        <v>94.04</v>
      </c>
      <c r="DC54" s="1">
        <v>34673</v>
      </c>
      <c r="DD54">
        <v>92.64</v>
      </c>
      <c r="DE54" s="1">
        <v>34754</v>
      </c>
      <c r="DF54">
        <v>93.51</v>
      </c>
      <c r="DG54" s="1">
        <v>34879</v>
      </c>
      <c r="DH54">
        <v>94.34</v>
      </c>
      <c r="DI54" s="1">
        <v>34883</v>
      </c>
      <c r="DJ54">
        <v>94.48</v>
      </c>
      <c r="DK54" s="1">
        <v>34919</v>
      </c>
      <c r="DL54">
        <v>94.35</v>
      </c>
      <c r="DM54" s="1">
        <v>35034</v>
      </c>
      <c r="DN54">
        <v>94.67</v>
      </c>
      <c r="DO54" s="1">
        <v>35236</v>
      </c>
      <c r="DP54">
        <v>93.96</v>
      </c>
      <c r="DQ54" s="1">
        <v>35004</v>
      </c>
      <c r="DR54">
        <v>94.64</v>
      </c>
      <c r="DS54" s="1">
        <v>35034</v>
      </c>
      <c r="DT54">
        <v>94.83</v>
      </c>
      <c r="DU54" s="1">
        <v>35034</v>
      </c>
      <c r="DV54">
        <v>94.86</v>
      </c>
      <c r="DW54" s="1">
        <v>35143</v>
      </c>
      <c r="DX54">
        <v>94.68</v>
      </c>
      <c r="DY54" s="1">
        <v>35166</v>
      </c>
      <c r="DZ54">
        <v>94.4</v>
      </c>
      <c r="EA54" s="1">
        <v>35165</v>
      </c>
      <c r="EB54">
        <v>94.36</v>
      </c>
      <c r="EC54" s="1">
        <v>35166</v>
      </c>
      <c r="ED54">
        <v>94.26</v>
      </c>
      <c r="EE54" s="1">
        <v>35236</v>
      </c>
      <c r="EF54">
        <v>93.86</v>
      </c>
      <c r="EG54" s="1">
        <v>35382</v>
      </c>
      <c r="EH54">
        <v>94.59</v>
      </c>
      <c r="EI54" s="1">
        <v>35438</v>
      </c>
      <c r="EJ54">
        <v>94.47</v>
      </c>
      <c r="EK54" s="1">
        <v>35453</v>
      </c>
      <c r="EL54">
        <v>94.31</v>
      </c>
      <c r="EM54" s="1">
        <v>35566</v>
      </c>
      <c r="EN54">
        <v>94.05</v>
      </c>
      <c r="EO54" s="1">
        <v>35541</v>
      </c>
      <c r="EP54">
        <v>94</v>
      </c>
      <c r="EQ54" s="1">
        <v>35566</v>
      </c>
      <c r="ER54">
        <v>93.98</v>
      </c>
      <c r="ES54" s="1">
        <v>35653</v>
      </c>
      <c r="ET54">
        <v>94.18</v>
      </c>
      <c r="EU54" s="1">
        <v>35653</v>
      </c>
      <c r="EV54">
        <v>94.14</v>
      </c>
      <c r="EW54" s="1">
        <v>35786</v>
      </c>
      <c r="EX54">
        <v>94.41</v>
      </c>
      <c r="EY54" s="1">
        <v>35787</v>
      </c>
      <c r="EZ54">
        <v>94.38</v>
      </c>
      <c r="FA54" s="1">
        <v>35845</v>
      </c>
      <c r="FB54">
        <v>94.66</v>
      </c>
      <c r="FC54" s="1">
        <v>35922</v>
      </c>
      <c r="FD54">
        <v>94.42</v>
      </c>
      <c r="FE54" s="1">
        <v>35923</v>
      </c>
      <c r="FF54">
        <v>94.36</v>
      </c>
      <c r="FG54" s="1">
        <v>35923</v>
      </c>
      <c r="FH54">
        <v>94.38</v>
      </c>
      <c r="FI54" s="1">
        <v>35923</v>
      </c>
      <c r="FJ54">
        <v>94.35</v>
      </c>
      <c r="FK54" s="1">
        <v>35923</v>
      </c>
      <c r="FL54">
        <v>94.35</v>
      </c>
      <c r="FM54" s="1">
        <v>36017</v>
      </c>
      <c r="FN54">
        <v>94.57</v>
      </c>
      <c r="FO54" s="1">
        <v>36101</v>
      </c>
      <c r="FP54">
        <v>95.55</v>
      </c>
      <c r="FQ54" s="1">
        <v>36136</v>
      </c>
      <c r="FR54">
        <v>95.41</v>
      </c>
      <c r="FS54" s="1">
        <v>36234</v>
      </c>
      <c r="FT54">
        <v>95.15</v>
      </c>
      <c r="FU54" s="1">
        <v>36237</v>
      </c>
      <c r="FV54">
        <v>95.02</v>
      </c>
      <c r="FW54" s="1">
        <v>36234</v>
      </c>
      <c r="FX54">
        <v>95.08</v>
      </c>
      <c r="FY54" s="1">
        <v>36237</v>
      </c>
      <c r="FZ54">
        <v>94.97</v>
      </c>
      <c r="GA54" s="1">
        <v>36391</v>
      </c>
      <c r="GB54">
        <v>94.51</v>
      </c>
      <c r="GC54" s="1">
        <v>36487</v>
      </c>
      <c r="GD54">
        <v>94.344999999999999</v>
      </c>
      <c r="GE54" s="1">
        <v>36560</v>
      </c>
      <c r="GF54">
        <v>93.694999999999993</v>
      </c>
      <c r="GG54" s="1">
        <v>36560</v>
      </c>
      <c r="GH54">
        <v>93.825000000000003</v>
      </c>
      <c r="GI54" s="1">
        <v>36626</v>
      </c>
      <c r="GJ54">
        <v>93.545000000000002</v>
      </c>
      <c r="GK54" s="1">
        <v>36665</v>
      </c>
      <c r="GL54">
        <v>92.76</v>
      </c>
      <c r="GM54" s="1">
        <v>36665</v>
      </c>
      <c r="GN54">
        <v>92.905000000000001</v>
      </c>
      <c r="GO54" s="1">
        <v>36626</v>
      </c>
      <c r="GP54">
        <v>93.51</v>
      </c>
      <c r="GQ54" s="1">
        <v>36787</v>
      </c>
      <c r="GR54">
        <v>93.575000000000003</v>
      </c>
      <c r="GS54" s="1">
        <v>36718</v>
      </c>
      <c r="GT54">
        <v>93.25</v>
      </c>
      <c r="GU54" s="1">
        <v>36787</v>
      </c>
      <c r="GV54">
        <v>93.605000000000004</v>
      </c>
      <c r="GW54" s="1">
        <v>36935</v>
      </c>
      <c r="GX54">
        <v>95.16</v>
      </c>
      <c r="GY54" s="1">
        <v>36942</v>
      </c>
      <c r="GZ54">
        <v>95.114999999999995</v>
      </c>
      <c r="HA54" s="1">
        <v>36943</v>
      </c>
      <c r="HB54">
        <v>95.204999999999998</v>
      </c>
      <c r="HC54" s="1">
        <v>37005</v>
      </c>
      <c r="HD54">
        <v>96.06</v>
      </c>
      <c r="HE54" s="1">
        <v>37082</v>
      </c>
      <c r="HF54">
        <v>96.46</v>
      </c>
      <c r="HG54" s="1">
        <v>37132</v>
      </c>
      <c r="HH54">
        <v>96.78</v>
      </c>
      <c r="HI54" s="1">
        <v>37132</v>
      </c>
      <c r="HJ54">
        <v>96.78</v>
      </c>
      <c r="HK54" s="1">
        <v>37119</v>
      </c>
      <c r="HL54">
        <v>96.61</v>
      </c>
      <c r="HM54" s="1">
        <v>37119</v>
      </c>
      <c r="HN54">
        <v>96.55</v>
      </c>
      <c r="HO54" s="1">
        <v>37208</v>
      </c>
      <c r="HP54">
        <v>98.1</v>
      </c>
      <c r="HQ54" s="1">
        <v>37326</v>
      </c>
      <c r="HR54">
        <v>97.59</v>
      </c>
      <c r="HS54" s="1">
        <v>37327</v>
      </c>
      <c r="HT54">
        <v>97.4</v>
      </c>
      <c r="HU54" s="1">
        <v>37365</v>
      </c>
      <c r="HV54">
        <v>97.37</v>
      </c>
      <c r="HW54" s="1">
        <v>37368</v>
      </c>
      <c r="HX54">
        <v>97.224999999999994</v>
      </c>
      <c r="HY54" s="1">
        <v>37147</v>
      </c>
      <c r="HZ54">
        <v>93.424999999999997</v>
      </c>
      <c r="IA54" s="1">
        <v>37515</v>
      </c>
      <c r="IB54">
        <v>98.314999999999998</v>
      </c>
      <c r="IC54" s="1">
        <v>37495</v>
      </c>
      <c r="ID54">
        <v>98.194999999999993</v>
      </c>
      <c r="IE54" s="1">
        <v>37334</v>
      </c>
      <c r="IF54">
        <v>93.424999999999997</v>
      </c>
      <c r="IG54" s="1">
        <v>37630</v>
      </c>
      <c r="IH54">
        <v>98.76</v>
      </c>
      <c r="II54" s="1">
        <v>37363</v>
      </c>
      <c r="IJ54">
        <v>93.424999999999997</v>
      </c>
      <c r="IK54" s="1">
        <v>37419</v>
      </c>
      <c r="IL54">
        <v>93.424999999999997</v>
      </c>
      <c r="IM54" s="1">
        <v>37452</v>
      </c>
      <c r="IN54">
        <v>93.424999999999997</v>
      </c>
      <c r="IO54" s="1">
        <v>37482</v>
      </c>
      <c r="IP54">
        <v>93.424999999999997</v>
      </c>
      <c r="IQ54" s="1">
        <v>37830</v>
      </c>
      <c r="IR54">
        <v>98.96</v>
      </c>
      <c r="IS54" s="1">
        <v>37838</v>
      </c>
      <c r="IT54">
        <v>98.69</v>
      </c>
      <c r="IU54" s="1">
        <v>37876</v>
      </c>
      <c r="IV54">
        <v>98.784999999999997</v>
      </c>
      <c r="IW54" s="1">
        <v>37699</v>
      </c>
      <c r="IX54">
        <v>93.424999999999997</v>
      </c>
      <c r="IY54" s="1">
        <v>38001</v>
      </c>
      <c r="IZ54">
        <v>98.754999999999995</v>
      </c>
      <c r="JA54" s="1">
        <v>38072</v>
      </c>
      <c r="JB54">
        <v>98.784999999999997</v>
      </c>
      <c r="JC54" s="1">
        <v>38075</v>
      </c>
      <c r="JD54">
        <v>98.665000000000006</v>
      </c>
      <c r="JE54" s="1">
        <v>38083</v>
      </c>
      <c r="JF54">
        <v>98.35</v>
      </c>
      <c r="JG54" s="1">
        <v>38084</v>
      </c>
      <c r="JH54">
        <v>98.35</v>
      </c>
      <c r="JI54" s="1">
        <v>38084</v>
      </c>
      <c r="JJ54">
        <v>98.35</v>
      </c>
      <c r="JK54" s="1">
        <v>38084</v>
      </c>
      <c r="JL54">
        <v>98.35</v>
      </c>
      <c r="JM54" s="1">
        <v>38084</v>
      </c>
      <c r="JN54">
        <v>98.35</v>
      </c>
      <c r="JO54" s="1">
        <v>38084</v>
      </c>
      <c r="JP54">
        <v>98.35</v>
      </c>
      <c r="JQ54" s="1">
        <v>38084</v>
      </c>
      <c r="JR54">
        <v>98.35</v>
      </c>
      <c r="JS54" s="1">
        <v>38084</v>
      </c>
      <c r="JT54">
        <v>98.35</v>
      </c>
      <c r="JU54" s="1">
        <v>38120</v>
      </c>
      <c r="JV54">
        <v>97.594999999999999</v>
      </c>
      <c r="JW54" s="1">
        <v>38153</v>
      </c>
      <c r="JX54">
        <v>96.95</v>
      </c>
      <c r="JY54" s="1">
        <v>38405</v>
      </c>
      <c r="JZ54">
        <v>96.28</v>
      </c>
      <c r="KA54" s="1">
        <v>38244</v>
      </c>
      <c r="KB54">
        <v>96.944999999999993</v>
      </c>
      <c r="KC54" s="1">
        <v>38308</v>
      </c>
      <c r="KD54">
        <v>96.89</v>
      </c>
      <c r="KE54" s="1">
        <v>38397</v>
      </c>
      <c r="KF54">
        <v>96.49</v>
      </c>
      <c r="KG54" s="1">
        <v>38337</v>
      </c>
      <c r="KH54">
        <v>96.87</v>
      </c>
      <c r="KI54" s="1">
        <v>38428</v>
      </c>
      <c r="KJ54">
        <v>96.114999999999995</v>
      </c>
      <c r="KK54" s="1">
        <v>38518</v>
      </c>
      <c r="KL54">
        <v>96.08</v>
      </c>
      <c r="KM54" s="1">
        <v>38457</v>
      </c>
      <c r="KN54">
        <v>96.33</v>
      </c>
      <c r="KO54" s="1">
        <v>38547</v>
      </c>
      <c r="KP54">
        <v>95.94</v>
      </c>
      <c r="KQ54" s="1">
        <v>38610</v>
      </c>
      <c r="KR54">
        <v>95.625</v>
      </c>
      <c r="KS54" s="1">
        <v>38672</v>
      </c>
      <c r="KT54">
        <v>95.12</v>
      </c>
      <c r="KU54" s="1">
        <v>38763</v>
      </c>
      <c r="KV54">
        <v>95.075000000000003</v>
      </c>
      <c r="KW54" s="1">
        <v>38701</v>
      </c>
      <c r="KX54">
        <v>95.25</v>
      </c>
      <c r="KY54" s="1">
        <v>38793</v>
      </c>
      <c r="KZ54">
        <v>95.2</v>
      </c>
      <c r="LA54" s="1">
        <v>38867</v>
      </c>
      <c r="LB54">
        <v>94.775000000000006</v>
      </c>
      <c r="LC54" s="1">
        <v>38884</v>
      </c>
      <c r="LD54">
        <v>94.62</v>
      </c>
      <c r="LE54" s="1">
        <v>38912</v>
      </c>
      <c r="LF54">
        <v>94.66</v>
      </c>
      <c r="LG54" s="1">
        <v>39006</v>
      </c>
      <c r="LH54">
        <v>94.95</v>
      </c>
      <c r="LI54" s="1">
        <v>38975</v>
      </c>
      <c r="LJ54">
        <v>94.95</v>
      </c>
      <c r="LK54" s="1">
        <v>39064</v>
      </c>
      <c r="LL54">
        <v>95.295000000000002</v>
      </c>
      <c r="LM54" s="1">
        <v>39129</v>
      </c>
      <c r="LN54">
        <v>95.14</v>
      </c>
      <c r="LO54" s="1">
        <v>39157</v>
      </c>
      <c r="LP54">
        <v>95.325000000000003</v>
      </c>
      <c r="LQ54" s="1">
        <v>39189</v>
      </c>
      <c r="LR54">
        <v>95.305000000000007</v>
      </c>
      <c r="LS54" s="1">
        <v>39276</v>
      </c>
      <c r="LT54">
        <v>94.87</v>
      </c>
      <c r="LU54" s="1">
        <v>39338</v>
      </c>
      <c r="LV54">
        <v>95.79</v>
      </c>
      <c r="LW54" s="1">
        <v>39370</v>
      </c>
      <c r="LX54">
        <v>95.635000000000005</v>
      </c>
      <c r="LY54" s="1">
        <v>39493</v>
      </c>
      <c r="LZ54">
        <v>98.055000000000007</v>
      </c>
      <c r="MA54" s="1">
        <v>39429</v>
      </c>
      <c r="MB54">
        <v>96.715000000000003</v>
      </c>
      <c r="MC54" s="1">
        <v>39524</v>
      </c>
      <c r="MD54">
        <v>98.36</v>
      </c>
      <c r="ME54" s="1">
        <v>39582</v>
      </c>
      <c r="MF54">
        <v>96.97</v>
      </c>
      <c r="MG54" s="1">
        <v>39611</v>
      </c>
      <c r="MH54">
        <v>96.204999999999998</v>
      </c>
      <c r="MI54" s="1">
        <v>39644</v>
      </c>
      <c r="MJ54">
        <v>97.25</v>
      </c>
      <c r="MK54" s="1">
        <v>39703</v>
      </c>
      <c r="ML54">
        <v>97</v>
      </c>
      <c r="MM54" s="1">
        <v>39735</v>
      </c>
      <c r="MN54">
        <v>97.105000000000004</v>
      </c>
      <c r="MO54" s="1">
        <v>39794</v>
      </c>
      <c r="MP54">
        <v>98.5</v>
      </c>
      <c r="MQ54" s="1">
        <v>39857</v>
      </c>
      <c r="MR54">
        <v>98.375</v>
      </c>
      <c r="MS54" s="1">
        <v>39890</v>
      </c>
      <c r="MT54">
        <v>98.575000000000003</v>
      </c>
      <c r="MU54" s="1">
        <v>39947</v>
      </c>
      <c r="MV54">
        <v>98.444999999999993</v>
      </c>
      <c r="MW54" s="1">
        <v>39980</v>
      </c>
      <c r="MX54">
        <v>97.69</v>
      </c>
      <c r="MY54" s="1">
        <v>40009</v>
      </c>
      <c r="MZ54">
        <v>97.944999999999993</v>
      </c>
      <c r="NA54" s="1">
        <v>40070</v>
      </c>
      <c r="NB54">
        <v>97.974999999999994</v>
      </c>
      <c r="NC54" s="1">
        <v>40100</v>
      </c>
      <c r="ND54">
        <v>97.915000000000006</v>
      </c>
      <c r="NE54" s="1">
        <v>40161</v>
      </c>
      <c r="NF54">
        <v>98.084999999999994</v>
      </c>
      <c r="NG54" s="1">
        <v>40225</v>
      </c>
      <c r="NH54">
        <v>98.24</v>
      </c>
      <c r="NI54" s="1">
        <v>40255</v>
      </c>
      <c r="NJ54">
        <v>98.174999999999997</v>
      </c>
      <c r="NK54" s="1">
        <v>40309</v>
      </c>
      <c r="NL54">
        <v>98.444999999999993</v>
      </c>
      <c r="NM54" s="1">
        <v>40343</v>
      </c>
      <c r="NN54">
        <v>98.694999999999993</v>
      </c>
      <c r="NO54" s="1">
        <v>40374</v>
      </c>
      <c r="NP54">
        <v>99</v>
      </c>
      <c r="NQ54" s="1">
        <v>40435</v>
      </c>
      <c r="NR54">
        <v>99.23</v>
      </c>
      <c r="NS54" s="1">
        <v>40464</v>
      </c>
      <c r="NT54">
        <v>99.495000000000005</v>
      </c>
      <c r="NU54" s="1">
        <v>40526</v>
      </c>
      <c r="NV54">
        <v>98.89</v>
      </c>
      <c r="NW54" s="1">
        <v>40588</v>
      </c>
      <c r="NX54">
        <v>98.355000000000004</v>
      </c>
      <c r="NY54" s="1">
        <v>40619</v>
      </c>
      <c r="NZ54">
        <v>98.834999999999994</v>
      </c>
      <c r="OA54" s="1">
        <v>40674</v>
      </c>
      <c r="OB54">
        <v>98.715000000000003</v>
      </c>
      <c r="OC54" s="1">
        <v>40647</v>
      </c>
      <c r="OD54">
        <v>98.47</v>
      </c>
      <c r="OE54" s="1">
        <v>40674</v>
      </c>
      <c r="OF54">
        <v>98.63</v>
      </c>
      <c r="OG54" s="1">
        <v>40674</v>
      </c>
      <c r="OH54">
        <v>98.484999999999999</v>
      </c>
      <c r="OI54" s="1">
        <v>40674</v>
      </c>
      <c r="OJ54">
        <v>98.275000000000006</v>
      </c>
      <c r="OK54" s="1">
        <v>40674</v>
      </c>
      <c r="OL54">
        <v>98.194999999999993</v>
      </c>
      <c r="OM54" s="1">
        <v>40674</v>
      </c>
      <c r="ON54">
        <v>98.144999999999996</v>
      </c>
      <c r="OO54" s="1">
        <v>40674</v>
      </c>
      <c r="OP54">
        <v>97.95</v>
      </c>
      <c r="OQ54" s="1">
        <v>40674</v>
      </c>
      <c r="OR54">
        <v>97.89</v>
      </c>
      <c r="OS54" s="1">
        <v>40738</v>
      </c>
      <c r="OT54">
        <v>98.39</v>
      </c>
      <c r="OU54" s="1">
        <v>40709</v>
      </c>
      <c r="OV54">
        <v>98.22</v>
      </c>
      <c r="OW54" s="1">
        <v>40800</v>
      </c>
      <c r="OX54">
        <v>99.3</v>
      </c>
      <c r="OY54" s="1">
        <v>40828</v>
      </c>
      <c r="OZ54">
        <v>98.97</v>
      </c>
      <c r="PA54" s="1">
        <v>40891</v>
      </c>
      <c r="PB54">
        <v>99.194999999999993</v>
      </c>
      <c r="PC54" s="1">
        <v>40984</v>
      </c>
      <c r="PD54">
        <v>99.01</v>
      </c>
      <c r="PE54" s="1">
        <v>40925</v>
      </c>
      <c r="PF54">
        <v>99.424999999999997</v>
      </c>
      <c r="PG54" s="1">
        <v>41012</v>
      </c>
      <c r="PH54">
        <v>99.284999999999997</v>
      </c>
      <c r="PI54" s="1">
        <v>41073</v>
      </c>
      <c r="PJ54">
        <v>99.474999999999994</v>
      </c>
      <c r="PK54" s="1">
        <v>41103</v>
      </c>
      <c r="PL54">
        <v>99.55</v>
      </c>
      <c r="PM54" s="1">
        <v>41165</v>
      </c>
      <c r="PN54">
        <v>99.57</v>
      </c>
      <c r="PO54" s="1">
        <v>41194</v>
      </c>
      <c r="PP54">
        <v>99.56</v>
      </c>
      <c r="PQ54" s="1">
        <v>41255</v>
      </c>
      <c r="PR54">
        <v>99.62</v>
      </c>
      <c r="PS54" s="1">
        <v>41290</v>
      </c>
      <c r="PT54">
        <v>99.474999999999994</v>
      </c>
      <c r="PU54" s="1">
        <v>41351</v>
      </c>
      <c r="PV54">
        <v>99.35</v>
      </c>
      <c r="PW54" s="1">
        <v>41381</v>
      </c>
      <c r="PX54">
        <v>99.49</v>
      </c>
      <c r="PY54" s="1">
        <v>41437</v>
      </c>
      <c r="PZ54">
        <v>98.905000000000001</v>
      </c>
      <c r="QA54" s="1">
        <v>41467</v>
      </c>
      <c r="QB54">
        <v>98.605000000000004</v>
      </c>
      <c r="QC54" s="1">
        <v>41528</v>
      </c>
      <c r="QD54">
        <v>98.15</v>
      </c>
      <c r="QE54" s="1">
        <v>41558</v>
      </c>
      <c r="QF54">
        <v>98.7</v>
      </c>
      <c r="QG54" s="1">
        <v>41619</v>
      </c>
      <c r="QH54">
        <v>98.69</v>
      </c>
      <c r="QI54" s="1">
        <v>41654</v>
      </c>
      <c r="QJ54">
        <v>98.31</v>
      </c>
      <c r="QK54" s="1">
        <v>41715</v>
      </c>
      <c r="QL54">
        <v>98.375</v>
      </c>
      <c r="QM54" s="1">
        <v>41772</v>
      </c>
      <c r="QN54">
        <v>98.03</v>
      </c>
    </row>
    <row r="55" spans="1:456">
      <c r="A55" s="1">
        <v>32584</v>
      </c>
      <c r="B55">
        <v>89.28</v>
      </c>
      <c r="C55" s="1">
        <v>32703</v>
      </c>
      <c r="D55">
        <v>91.58</v>
      </c>
      <c r="E55" s="1">
        <v>32734</v>
      </c>
      <c r="F55">
        <v>91.4</v>
      </c>
      <c r="G55" s="1">
        <v>32819</v>
      </c>
      <c r="H55">
        <v>91.68</v>
      </c>
      <c r="I55" s="1">
        <v>32849</v>
      </c>
      <c r="J55">
        <v>91.82</v>
      </c>
      <c r="K55" s="1">
        <v>32833</v>
      </c>
      <c r="L55">
        <v>92.06</v>
      </c>
      <c r="M55" s="1">
        <v>32948</v>
      </c>
      <c r="N55">
        <v>91.67</v>
      </c>
      <c r="O55" s="1">
        <v>32951</v>
      </c>
      <c r="P55">
        <v>91.57</v>
      </c>
      <c r="Q55" s="1">
        <v>33017</v>
      </c>
      <c r="R55">
        <v>91.76</v>
      </c>
      <c r="S55" s="1">
        <v>33100</v>
      </c>
      <c r="T55">
        <v>92.23</v>
      </c>
      <c r="U55" s="1">
        <v>33106</v>
      </c>
      <c r="V55">
        <v>92.1</v>
      </c>
      <c r="W55" s="1">
        <v>33176</v>
      </c>
      <c r="X55">
        <v>92.3</v>
      </c>
      <c r="Y55" s="1">
        <v>33212</v>
      </c>
      <c r="Z55">
        <v>92.71</v>
      </c>
      <c r="AA55" s="1">
        <v>33249</v>
      </c>
      <c r="AB55">
        <v>93.34</v>
      </c>
      <c r="AC55" s="1">
        <v>33280</v>
      </c>
      <c r="AD55">
        <v>93.85</v>
      </c>
      <c r="AE55" s="1">
        <v>33280</v>
      </c>
      <c r="AF55">
        <v>93.87</v>
      </c>
      <c r="AG55" s="1">
        <v>33284</v>
      </c>
      <c r="AH55">
        <v>93.86</v>
      </c>
      <c r="AI55" s="1">
        <v>33347</v>
      </c>
      <c r="AJ55">
        <v>94.02</v>
      </c>
      <c r="AK55" s="1">
        <v>33347</v>
      </c>
      <c r="AL55">
        <v>93.94</v>
      </c>
      <c r="AM55" s="1">
        <v>33407</v>
      </c>
      <c r="AN55">
        <v>93.85</v>
      </c>
      <c r="AO55" s="1">
        <v>33435</v>
      </c>
      <c r="AP55">
        <v>93.96</v>
      </c>
      <c r="AQ55" s="1">
        <v>33358</v>
      </c>
      <c r="AR55">
        <v>93.75</v>
      </c>
      <c r="AS55" s="1">
        <v>33498</v>
      </c>
      <c r="AT55">
        <v>94.62</v>
      </c>
      <c r="AU55" s="1">
        <v>33526</v>
      </c>
      <c r="AV55">
        <v>94.91</v>
      </c>
      <c r="AW55" s="1">
        <v>33536</v>
      </c>
      <c r="AX55">
        <v>94.88</v>
      </c>
      <c r="AY55" s="1">
        <v>33575</v>
      </c>
      <c r="AZ55">
        <v>95.49</v>
      </c>
      <c r="BA55" s="1">
        <v>33574</v>
      </c>
      <c r="BB55">
        <v>95.45</v>
      </c>
      <c r="BC55" s="1">
        <v>33675</v>
      </c>
      <c r="BD55">
        <v>95.66</v>
      </c>
      <c r="BE55" s="1">
        <v>33680</v>
      </c>
      <c r="BF55">
        <v>95.51</v>
      </c>
      <c r="BG55" s="1">
        <v>33683</v>
      </c>
      <c r="BH55">
        <v>95.19</v>
      </c>
      <c r="BI55" s="1">
        <v>33695</v>
      </c>
      <c r="BJ55">
        <v>95.29</v>
      </c>
      <c r="BK55" s="1">
        <v>33739</v>
      </c>
      <c r="BL55">
        <v>95.75</v>
      </c>
      <c r="BM55" s="1">
        <v>33792</v>
      </c>
      <c r="BN55">
        <v>96.17</v>
      </c>
      <c r="BO55" s="1">
        <v>33816</v>
      </c>
      <c r="BP55">
        <v>96.48</v>
      </c>
      <c r="BQ55" s="1">
        <v>33891</v>
      </c>
      <c r="BR55">
        <v>96.95</v>
      </c>
      <c r="BS55" s="1">
        <v>33954</v>
      </c>
      <c r="BT55">
        <v>96.56</v>
      </c>
      <c r="BU55" s="1">
        <v>34009</v>
      </c>
      <c r="BV55">
        <v>96.72</v>
      </c>
      <c r="BW55" s="1">
        <v>34100</v>
      </c>
      <c r="BX55">
        <v>96.95</v>
      </c>
      <c r="BY55" s="1">
        <v>33942</v>
      </c>
      <c r="BZ55">
        <v>96.32</v>
      </c>
      <c r="CA55" s="1">
        <v>34107</v>
      </c>
      <c r="CB55">
        <v>96.73</v>
      </c>
      <c r="CC55" s="1">
        <v>34144</v>
      </c>
      <c r="CD55">
        <v>96.48</v>
      </c>
      <c r="CE55" s="1">
        <v>34192</v>
      </c>
      <c r="CF55">
        <v>96.58</v>
      </c>
      <c r="CG55" s="1">
        <v>34318</v>
      </c>
      <c r="CH55">
        <v>96.74</v>
      </c>
      <c r="CI55" s="1">
        <v>34410</v>
      </c>
      <c r="CJ55">
        <v>96.3</v>
      </c>
      <c r="CK55" s="1">
        <v>34410</v>
      </c>
      <c r="CL55">
        <v>96.17</v>
      </c>
      <c r="CM55" s="1">
        <v>34410</v>
      </c>
      <c r="CN55">
        <v>96.06</v>
      </c>
      <c r="CO55" s="1">
        <v>34415</v>
      </c>
      <c r="CP55">
        <v>95.88</v>
      </c>
      <c r="CQ55" s="1">
        <v>34493</v>
      </c>
      <c r="CR55">
        <v>95</v>
      </c>
      <c r="CS55" s="1">
        <v>34493</v>
      </c>
      <c r="CT55">
        <v>95.22</v>
      </c>
      <c r="CU55" s="1">
        <v>34620</v>
      </c>
      <c r="CV55">
        <v>94.27</v>
      </c>
      <c r="CW55" s="1">
        <v>34411</v>
      </c>
      <c r="CX55">
        <v>95.2</v>
      </c>
      <c r="CY55" s="1">
        <v>34620</v>
      </c>
      <c r="CZ55">
        <v>93.82</v>
      </c>
      <c r="DA55" s="1">
        <v>34620</v>
      </c>
      <c r="DB55">
        <v>94.1</v>
      </c>
      <c r="DC55" s="1">
        <v>34674</v>
      </c>
      <c r="DD55">
        <v>92.66</v>
      </c>
      <c r="DE55" s="1">
        <v>34757</v>
      </c>
      <c r="DF55">
        <v>93.59</v>
      </c>
      <c r="DG55" s="1">
        <v>34880</v>
      </c>
      <c r="DH55">
        <v>94.44</v>
      </c>
      <c r="DI55" s="1">
        <v>34885</v>
      </c>
      <c r="DJ55">
        <v>94.5</v>
      </c>
      <c r="DK55" s="1">
        <v>34920</v>
      </c>
      <c r="DL55">
        <v>94.33</v>
      </c>
      <c r="DM55" s="1">
        <v>35037</v>
      </c>
      <c r="DN55">
        <v>94.69</v>
      </c>
      <c r="DO55" s="1">
        <v>35237</v>
      </c>
      <c r="DP55">
        <v>93.96</v>
      </c>
      <c r="DQ55" s="1">
        <v>35005</v>
      </c>
      <c r="DR55">
        <v>94.68</v>
      </c>
      <c r="DS55" s="1">
        <v>35037</v>
      </c>
      <c r="DT55">
        <v>94.85</v>
      </c>
      <c r="DU55" s="1">
        <v>35037</v>
      </c>
      <c r="DV55">
        <v>94.89</v>
      </c>
      <c r="DW55" s="1">
        <v>35144</v>
      </c>
      <c r="DX55">
        <v>94.72</v>
      </c>
      <c r="DY55" s="1">
        <v>35167</v>
      </c>
      <c r="DZ55">
        <v>94.5</v>
      </c>
      <c r="EA55" s="1">
        <v>35166</v>
      </c>
      <c r="EB55">
        <v>94.33</v>
      </c>
      <c r="EC55" s="1">
        <v>35167</v>
      </c>
      <c r="ED55">
        <v>94.38</v>
      </c>
      <c r="EE55" s="1">
        <v>35237</v>
      </c>
      <c r="EF55">
        <v>93.86</v>
      </c>
      <c r="EG55" s="1">
        <v>35383</v>
      </c>
      <c r="EH55">
        <v>94.62</v>
      </c>
      <c r="EI55" s="1">
        <v>35439</v>
      </c>
      <c r="EJ55">
        <v>94.47</v>
      </c>
      <c r="EK55" s="1">
        <v>35454</v>
      </c>
      <c r="EL55">
        <v>94.3</v>
      </c>
      <c r="EM55" s="1">
        <v>35569</v>
      </c>
      <c r="EN55">
        <v>94.03</v>
      </c>
      <c r="EO55" s="1">
        <v>35542</v>
      </c>
      <c r="EP55">
        <v>94</v>
      </c>
      <c r="EQ55" s="1">
        <v>35569</v>
      </c>
      <c r="ER55">
        <v>93.96</v>
      </c>
      <c r="ES55" s="1">
        <v>35654</v>
      </c>
      <c r="ET55">
        <v>94.18</v>
      </c>
      <c r="EU55" s="1">
        <v>35654</v>
      </c>
      <c r="EV55">
        <v>94.14</v>
      </c>
      <c r="EW55" s="1">
        <v>35787</v>
      </c>
      <c r="EX55">
        <v>94.41</v>
      </c>
      <c r="EY55" s="1">
        <v>35788</v>
      </c>
      <c r="EZ55">
        <v>94.38</v>
      </c>
      <c r="FA55" s="1">
        <v>35846</v>
      </c>
      <c r="FB55">
        <v>94.65</v>
      </c>
      <c r="FC55" s="1">
        <v>35923</v>
      </c>
      <c r="FD55">
        <v>94.39</v>
      </c>
      <c r="FE55" s="1">
        <v>35926</v>
      </c>
      <c r="FF55">
        <v>94.33</v>
      </c>
      <c r="FG55" s="1">
        <v>35926</v>
      </c>
      <c r="FH55">
        <v>94.35</v>
      </c>
      <c r="FI55" s="1">
        <v>35926</v>
      </c>
      <c r="FJ55">
        <v>94.32</v>
      </c>
      <c r="FK55" s="1">
        <v>35926</v>
      </c>
      <c r="FL55">
        <v>94.32</v>
      </c>
      <c r="FM55" s="1">
        <v>36018</v>
      </c>
      <c r="FN55">
        <v>94.62</v>
      </c>
      <c r="FO55" s="1">
        <v>36102</v>
      </c>
      <c r="FP55">
        <v>95.57</v>
      </c>
      <c r="FQ55" s="1">
        <v>36137</v>
      </c>
      <c r="FR55">
        <v>95.42</v>
      </c>
      <c r="FS55" s="1">
        <v>36235</v>
      </c>
      <c r="FT55">
        <v>95.16</v>
      </c>
      <c r="FU55" s="1">
        <v>36238</v>
      </c>
      <c r="FV55">
        <v>95.01</v>
      </c>
      <c r="FW55" s="1">
        <v>36235</v>
      </c>
      <c r="FX55">
        <v>95.09</v>
      </c>
      <c r="FY55" s="1">
        <v>36238</v>
      </c>
      <c r="FZ55">
        <v>94.96</v>
      </c>
      <c r="GA55" s="1">
        <v>36392</v>
      </c>
      <c r="GB55">
        <v>94.52</v>
      </c>
      <c r="GC55" s="1">
        <v>36488</v>
      </c>
      <c r="GD55">
        <v>94.334999999999994</v>
      </c>
      <c r="GE55" s="1">
        <v>36563</v>
      </c>
      <c r="GF55">
        <v>93.7</v>
      </c>
      <c r="GG55" s="1">
        <v>36563</v>
      </c>
      <c r="GH55">
        <v>93.83</v>
      </c>
      <c r="GI55" s="1">
        <v>36627</v>
      </c>
      <c r="GJ55">
        <v>93.545000000000002</v>
      </c>
      <c r="GK55" s="1">
        <v>36668</v>
      </c>
      <c r="GL55">
        <v>92.81</v>
      </c>
      <c r="GM55" s="1">
        <v>36668</v>
      </c>
      <c r="GN55">
        <v>92.954999999999998</v>
      </c>
      <c r="GO55" s="1">
        <v>36627</v>
      </c>
      <c r="GP55">
        <v>93.51</v>
      </c>
      <c r="GQ55" s="1">
        <v>36788</v>
      </c>
      <c r="GR55">
        <v>93.575000000000003</v>
      </c>
      <c r="GS55" s="1">
        <v>36719</v>
      </c>
      <c r="GT55">
        <v>93.25</v>
      </c>
      <c r="GU55" s="1">
        <v>36788</v>
      </c>
      <c r="GV55">
        <v>93.6</v>
      </c>
      <c r="GW55" s="1">
        <v>36936</v>
      </c>
      <c r="GX55">
        <v>95.094999999999999</v>
      </c>
      <c r="GY55" s="1">
        <v>36943</v>
      </c>
      <c r="GZ55">
        <v>95.14</v>
      </c>
      <c r="HA55" s="1">
        <v>36944</v>
      </c>
      <c r="HB55">
        <v>95.284999999999997</v>
      </c>
      <c r="HC55" s="1">
        <v>37006</v>
      </c>
      <c r="HD55">
        <v>96.055000000000007</v>
      </c>
      <c r="HE55" s="1">
        <v>37083</v>
      </c>
      <c r="HF55">
        <v>96.49</v>
      </c>
      <c r="HG55" s="1">
        <v>37133</v>
      </c>
      <c r="HH55">
        <v>96.834999999999994</v>
      </c>
      <c r="HI55" s="1">
        <v>37133</v>
      </c>
      <c r="HJ55">
        <v>96.844999999999999</v>
      </c>
      <c r="HK55" s="1">
        <v>37120</v>
      </c>
      <c r="HL55">
        <v>96.66</v>
      </c>
      <c r="HM55" s="1">
        <v>37120</v>
      </c>
      <c r="HN55">
        <v>96.6</v>
      </c>
      <c r="HO55" s="1">
        <v>37209</v>
      </c>
      <c r="HP55">
        <v>97.94</v>
      </c>
      <c r="HQ55" s="1">
        <v>37327</v>
      </c>
      <c r="HR55">
        <v>97.63</v>
      </c>
      <c r="HS55" s="1">
        <v>37328</v>
      </c>
      <c r="HT55">
        <v>97.44</v>
      </c>
      <c r="HU55" s="1">
        <v>37368</v>
      </c>
      <c r="HV55">
        <v>97.39</v>
      </c>
      <c r="HW55" s="1">
        <v>37369</v>
      </c>
      <c r="HX55">
        <v>97.224999999999994</v>
      </c>
      <c r="HY55" s="1">
        <v>37148</v>
      </c>
      <c r="HZ55">
        <v>93.424999999999997</v>
      </c>
      <c r="IA55" s="1">
        <v>37516</v>
      </c>
      <c r="IB55">
        <v>98.32</v>
      </c>
      <c r="IC55" s="1">
        <v>37496</v>
      </c>
      <c r="ID55">
        <v>98.245000000000005</v>
      </c>
      <c r="IE55" s="1">
        <v>37335</v>
      </c>
      <c r="IF55">
        <v>93.424999999999997</v>
      </c>
      <c r="IG55" s="1">
        <v>37631</v>
      </c>
      <c r="IH55">
        <v>98.784999999999997</v>
      </c>
      <c r="II55" s="1">
        <v>37364</v>
      </c>
      <c r="IJ55">
        <v>93.424999999999997</v>
      </c>
      <c r="IK55" s="1">
        <v>37420</v>
      </c>
      <c r="IL55">
        <v>93.424999999999997</v>
      </c>
      <c r="IM55" s="1">
        <v>37453</v>
      </c>
      <c r="IN55">
        <v>93.424999999999997</v>
      </c>
      <c r="IO55" s="1">
        <v>37483</v>
      </c>
      <c r="IP55">
        <v>93.424999999999997</v>
      </c>
      <c r="IQ55" s="1">
        <v>37831</v>
      </c>
      <c r="IR55">
        <v>98.924999999999997</v>
      </c>
      <c r="IS55" s="1">
        <v>37839</v>
      </c>
      <c r="IT55">
        <v>98.724999999999994</v>
      </c>
      <c r="IU55" s="1">
        <v>37879</v>
      </c>
      <c r="IV55">
        <v>98.81</v>
      </c>
      <c r="IW55" s="1">
        <v>37700</v>
      </c>
      <c r="IX55">
        <v>93.424999999999997</v>
      </c>
      <c r="IY55" s="1">
        <v>38002</v>
      </c>
      <c r="IZ55">
        <v>98.754999999999995</v>
      </c>
      <c r="JA55" s="1">
        <v>38075</v>
      </c>
      <c r="JB55">
        <v>98.76</v>
      </c>
      <c r="JC55" s="1">
        <v>38076</v>
      </c>
      <c r="JD55">
        <v>98.67</v>
      </c>
      <c r="JE55" s="1">
        <v>38084</v>
      </c>
      <c r="JF55">
        <v>98.35</v>
      </c>
      <c r="JG55" s="1">
        <v>38085</v>
      </c>
      <c r="JH55">
        <v>98.35</v>
      </c>
      <c r="JI55" s="1">
        <v>38085</v>
      </c>
      <c r="JJ55">
        <v>98.35</v>
      </c>
      <c r="JK55" s="1">
        <v>38085</v>
      </c>
      <c r="JL55">
        <v>98.35</v>
      </c>
      <c r="JM55" s="1">
        <v>38085</v>
      </c>
      <c r="JN55">
        <v>98.35</v>
      </c>
      <c r="JO55" s="1">
        <v>38085</v>
      </c>
      <c r="JP55">
        <v>98.35</v>
      </c>
      <c r="JQ55" s="1">
        <v>38085</v>
      </c>
      <c r="JR55">
        <v>98.35</v>
      </c>
      <c r="JS55" s="1">
        <v>38085</v>
      </c>
      <c r="JT55">
        <v>98.35</v>
      </c>
      <c r="JU55" s="1">
        <v>38121</v>
      </c>
      <c r="JV55">
        <v>97.594999999999999</v>
      </c>
      <c r="JW55" s="1">
        <v>38154</v>
      </c>
      <c r="JX55">
        <v>96.95</v>
      </c>
      <c r="JY55" s="1">
        <v>38406</v>
      </c>
      <c r="JZ55">
        <v>96.28</v>
      </c>
      <c r="KA55" s="1">
        <v>38245</v>
      </c>
      <c r="KB55">
        <v>96.944999999999993</v>
      </c>
      <c r="KC55" s="1">
        <v>38309</v>
      </c>
      <c r="KD55">
        <v>96.89</v>
      </c>
      <c r="KE55" s="1">
        <v>38398</v>
      </c>
      <c r="KF55">
        <v>96.49</v>
      </c>
      <c r="KG55" s="1">
        <v>38338</v>
      </c>
      <c r="KH55">
        <v>96.87</v>
      </c>
      <c r="KI55" s="1">
        <v>38429</v>
      </c>
      <c r="KJ55">
        <v>96.114999999999995</v>
      </c>
      <c r="KK55" s="1">
        <v>38519</v>
      </c>
      <c r="KL55">
        <v>96.08</v>
      </c>
      <c r="KM55" s="1">
        <v>38460</v>
      </c>
      <c r="KN55">
        <v>96.33</v>
      </c>
      <c r="KO55" s="1">
        <v>38548</v>
      </c>
      <c r="KP55">
        <v>95.94</v>
      </c>
      <c r="KQ55" s="1">
        <v>38611</v>
      </c>
      <c r="KR55">
        <v>95.614999999999995</v>
      </c>
      <c r="KS55" s="1">
        <v>38673</v>
      </c>
      <c r="KT55">
        <v>95.12</v>
      </c>
      <c r="KU55" s="1">
        <v>38764</v>
      </c>
      <c r="KV55">
        <v>95.075000000000003</v>
      </c>
      <c r="KW55" s="1">
        <v>38702</v>
      </c>
      <c r="KX55">
        <v>95.325000000000003</v>
      </c>
      <c r="KY55" s="1">
        <v>38796</v>
      </c>
      <c r="KZ55">
        <v>95.2</v>
      </c>
      <c r="LA55" s="1">
        <v>38868</v>
      </c>
      <c r="LB55">
        <v>94.704999999999998</v>
      </c>
      <c r="LC55" s="1">
        <v>38887</v>
      </c>
      <c r="LD55">
        <v>94.61</v>
      </c>
      <c r="LE55" s="1">
        <v>38915</v>
      </c>
      <c r="LF55">
        <v>94.655000000000001</v>
      </c>
      <c r="LG55" s="1">
        <v>39007</v>
      </c>
      <c r="LH55">
        <v>94.965000000000003</v>
      </c>
      <c r="LI55" s="1">
        <v>38978</v>
      </c>
      <c r="LJ55">
        <v>94.935000000000002</v>
      </c>
      <c r="LK55" s="1">
        <v>39065</v>
      </c>
      <c r="LL55">
        <v>95.265000000000001</v>
      </c>
      <c r="LM55" s="1">
        <v>39133</v>
      </c>
      <c r="LN55">
        <v>95.155000000000001</v>
      </c>
      <c r="LO55" s="1">
        <v>39160</v>
      </c>
      <c r="LP55">
        <v>95.29</v>
      </c>
      <c r="LQ55" s="1">
        <v>39190</v>
      </c>
      <c r="LR55">
        <v>95.344999999999999</v>
      </c>
      <c r="LS55" s="1">
        <v>39279</v>
      </c>
      <c r="LT55">
        <v>94.92</v>
      </c>
      <c r="LU55" s="1">
        <v>39339</v>
      </c>
      <c r="LV55">
        <v>95.784999999999997</v>
      </c>
      <c r="LW55" s="1">
        <v>39371</v>
      </c>
      <c r="LX55">
        <v>95.7</v>
      </c>
      <c r="LY55" s="1">
        <v>39497</v>
      </c>
      <c r="LZ55">
        <v>97.754999999999995</v>
      </c>
      <c r="MA55" s="1">
        <v>39430</v>
      </c>
      <c r="MB55">
        <v>96.62</v>
      </c>
      <c r="MC55" s="1">
        <v>39525</v>
      </c>
      <c r="MD55">
        <v>98.15</v>
      </c>
      <c r="ME55" s="1">
        <v>39583</v>
      </c>
      <c r="MF55">
        <v>96.935000000000002</v>
      </c>
      <c r="MG55" s="1">
        <v>39612</v>
      </c>
      <c r="MH55">
        <v>96.17</v>
      </c>
      <c r="MI55" s="1">
        <v>39645</v>
      </c>
      <c r="MJ55">
        <v>97.204999999999998</v>
      </c>
      <c r="MK55" s="1">
        <v>39706</v>
      </c>
      <c r="ML55">
        <v>97.42</v>
      </c>
      <c r="MM55" s="1">
        <v>39736</v>
      </c>
      <c r="MN55">
        <v>97.22</v>
      </c>
      <c r="MO55" s="1">
        <v>39797</v>
      </c>
      <c r="MP55">
        <v>98.555000000000007</v>
      </c>
      <c r="MQ55" s="1">
        <v>39861</v>
      </c>
      <c r="MR55">
        <v>98.51</v>
      </c>
      <c r="MS55" s="1">
        <v>39891</v>
      </c>
      <c r="MT55">
        <v>98.61</v>
      </c>
      <c r="MU55" s="1">
        <v>39948</v>
      </c>
      <c r="MV55">
        <v>98.43</v>
      </c>
      <c r="MW55" s="1">
        <v>39981</v>
      </c>
      <c r="MX55">
        <v>97.75</v>
      </c>
      <c r="MY55" s="1">
        <v>40010</v>
      </c>
      <c r="MZ55">
        <v>97.91</v>
      </c>
      <c r="NA55" s="1">
        <v>40071</v>
      </c>
      <c r="NB55">
        <v>97.93</v>
      </c>
      <c r="NC55" s="1">
        <v>40101</v>
      </c>
      <c r="ND55">
        <v>97.84</v>
      </c>
      <c r="NE55" s="1">
        <v>40162</v>
      </c>
      <c r="NF55">
        <v>98.03</v>
      </c>
      <c r="NG55" s="1">
        <v>40226</v>
      </c>
      <c r="NH55">
        <v>98.17</v>
      </c>
      <c r="NI55" s="1">
        <v>40256</v>
      </c>
      <c r="NJ55">
        <v>98.125</v>
      </c>
      <c r="NK55" s="1">
        <v>40310</v>
      </c>
      <c r="NL55">
        <v>98.41</v>
      </c>
      <c r="NM55" s="1">
        <v>40344</v>
      </c>
      <c r="NN55">
        <v>98.71</v>
      </c>
      <c r="NO55" s="1">
        <v>40375</v>
      </c>
      <c r="NP55">
        <v>99.02</v>
      </c>
      <c r="NQ55" s="1">
        <v>40436</v>
      </c>
      <c r="NR55">
        <v>99.234999999999999</v>
      </c>
      <c r="NS55" s="1">
        <v>40465</v>
      </c>
      <c r="NT55">
        <v>99.474999999999994</v>
      </c>
      <c r="NU55" s="1">
        <v>40527</v>
      </c>
      <c r="NV55">
        <v>98.86</v>
      </c>
      <c r="NW55" s="1">
        <v>40589</v>
      </c>
      <c r="NX55">
        <v>98.355000000000004</v>
      </c>
      <c r="NY55" s="1">
        <v>40620</v>
      </c>
      <c r="NZ55">
        <v>98.83</v>
      </c>
      <c r="OA55" s="1">
        <v>40675</v>
      </c>
      <c r="OB55">
        <v>98.704999999999998</v>
      </c>
      <c r="OC55" s="1">
        <v>40648</v>
      </c>
      <c r="OD55">
        <v>98.594999999999999</v>
      </c>
      <c r="OE55" s="1">
        <v>40675</v>
      </c>
      <c r="OF55">
        <v>98.62</v>
      </c>
      <c r="OG55" s="1">
        <v>40675</v>
      </c>
      <c r="OH55">
        <v>98.474999999999994</v>
      </c>
      <c r="OI55" s="1">
        <v>40675</v>
      </c>
      <c r="OJ55">
        <v>98.254999999999995</v>
      </c>
      <c r="OK55" s="1">
        <v>40675</v>
      </c>
      <c r="OL55">
        <v>98.174999999999997</v>
      </c>
      <c r="OM55" s="1">
        <v>40675</v>
      </c>
      <c r="ON55">
        <v>98.125</v>
      </c>
      <c r="OO55" s="1">
        <v>40675</v>
      </c>
      <c r="OP55">
        <v>97.92</v>
      </c>
      <c r="OQ55" s="1">
        <v>40675</v>
      </c>
      <c r="OR55">
        <v>97.86</v>
      </c>
      <c r="OS55" s="1">
        <v>40739</v>
      </c>
      <c r="OT55">
        <v>98.424999999999997</v>
      </c>
      <c r="OU55" s="1">
        <v>40710</v>
      </c>
      <c r="OV55">
        <v>98.284999999999997</v>
      </c>
      <c r="OW55" s="1">
        <v>40801</v>
      </c>
      <c r="OX55">
        <v>99.234999999999999</v>
      </c>
      <c r="OY55" s="1">
        <v>40829</v>
      </c>
      <c r="OZ55">
        <v>99.055000000000007</v>
      </c>
      <c r="PA55" s="1">
        <v>40892</v>
      </c>
      <c r="PB55">
        <v>99.194999999999993</v>
      </c>
      <c r="PC55" s="1">
        <v>40987</v>
      </c>
      <c r="PD55">
        <v>98.894999999999996</v>
      </c>
      <c r="PE55" s="1">
        <v>40926</v>
      </c>
      <c r="PF55">
        <v>99.405000000000001</v>
      </c>
      <c r="PG55" s="1">
        <v>41015</v>
      </c>
      <c r="PH55">
        <v>99.28</v>
      </c>
      <c r="PI55" s="1">
        <v>41074</v>
      </c>
      <c r="PJ55">
        <v>99.46</v>
      </c>
      <c r="PK55" s="1">
        <v>41106</v>
      </c>
      <c r="PL55">
        <v>99.59</v>
      </c>
      <c r="PM55" s="1">
        <v>41166</v>
      </c>
      <c r="PN55">
        <v>99.52</v>
      </c>
      <c r="PO55" s="1">
        <v>41197</v>
      </c>
      <c r="PP55">
        <v>99.56</v>
      </c>
      <c r="PQ55" s="1">
        <v>41256</v>
      </c>
      <c r="PR55">
        <v>99.605000000000004</v>
      </c>
      <c r="PS55" s="1">
        <v>41291</v>
      </c>
      <c r="PT55">
        <v>99.41</v>
      </c>
      <c r="PU55" s="1">
        <v>41352</v>
      </c>
      <c r="PV55">
        <v>99.394999999999996</v>
      </c>
      <c r="PW55" s="1">
        <v>41382</v>
      </c>
      <c r="PX55">
        <v>99.49</v>
      </c>
      <c r="PY55" s="1">
        <v>41438</v>
      </c>
      <c r="PZ55">
        <v>98.944999999999993</v>
      </c>
      <c r="QA55" s="1">
        <v>41470</v>
      </c>
      <c r="QB55">
        <v>98.63</v>
      </c>
      <c r="QC55" s="1">
        <v>41529</v>
      </c>
      <c r="QD55">
        <v>98.17</v>
      </c>
      <c r="QE55" s="1">
        <v>41561</v>
      </c>
      <c r="QF55">
        <v>98.694999999999993</v>
      </c>
      <c r="QG55" s="1">
        <v>41620</v>
      </c>
      <c r="QH55">
        <v>98.65</v>
      </c>
      <c r="QI55" s="1">
        <v>41655</v>
      </c>
      <c r="QJ55">
        <v>98.33</v>
      </c>
      <c r="QK55" s="1">
        <v>41716</v>
      </c>
      <c r="QL55">
        <v>98.39</v>
      </c>
      <c r="QM55" s="1">
        <v>41773</v>
      </c>
      <c r="QN55">
        <v>98.105000000000004</v>
      </c>
    </row>
    <row r="56" spans="1:456">
      <c r="A56" s="1">
        <v>32587</v>
      </c>
      <c r="B56">
        <v>89.2</v>
      </c>
      <c r="C56" s="1">
        <v>32706</v>
      </c>
      <c r="D56">
        <v>91.58</v>
      </c>
      <c r="E56" s="1">
        <v>32735</v>
      </c>
      <c r="F56">
        <v>91.4</v>
      </c>
      <c r="G56" s="1">
        <v>32820</v>
      </c>
      <c r="H56">
        <v>91.72</v>
      </c>
      <c r="I56" s="1">
        <v>32850</v>
      </c>
      <c r="J56">
        <v>91.88</v>
      </c>
      <c r="K56" s="1">
        <v>32834</v>
      </c>
      <c r="L56">
        <v>92.15</v>
      </c>
      <c r="M56" s="1">
        <v>32951</v>
      </c>
      <c r="N56">
        <v>91.63</v>
      </c>
      <c r="O56" s="1">
        <v>32952</v>
      </c>
      <c r="P56">
        <v>91.59</v>
      </c>
      <c r="Q56" s="1">
        <v>33018</v>
      </c>
      <c r="R56">
        <v>91.73</v>
      </c>
      <c r="S56" s="1">
        <v>33101</v>
      </c>
      <c r="T56">
        <v>92.15</v>
      </c>
      <c r="U56" s="1">
        <v>33107</v>
      </c>
      <c r="V56">
        <v>92.07</v>
      </c>
      <c r="W56" s="1">
        <v>33177</v>
      </c>
      <c r="X56">
        <v>92.31</v>
      </c>
      <c r="Y56" s="1">
        <v>33213</v>
      </c>
      <c r="Z56">
        <v>92.69</v>
      </c>
      <c r="AA56" s="1">
        <v>33252</v>
      </c>
      <c r="AB56">
        <v>93.35</v>
      </c>
      <c r="AC56" s="1">
        <v>33281</v>
      </c>
      <c r="AD56">
        <v>93.87</v>
      </c>
      <c r="AE56" s="1">
        <v>33281</v>
      </c>
      <c r="AF56">
        <v>93.9</v>
      </c>
      <c r="AG56" s="1">
        <v>33288</v>
      </c>
      <c r="AH56">
        <v>93.84</v>
      </c>
      <c r="AI56" s="1">
        <v>33350</v>
      </c>
      <c r="AJ56">
        <v>94.02</v>
      </c>
      <c r="AK56" s="1">
        <v>33350</v>
      </c>
      <c r="AL56">
        <v>93.93</v>
      </c>
      <c r="AM56" s="1">
        <v>33408</v>
      </c>
      <c r="AN56">
        <v>93.87</v>
      </c>
      <c r="AO56" s="1">
        <v>33436</v>
      </c>
      <c r="AP56">
        <v>93.94</v>
      </c>
      <c r="AQ56" s="1">
        <v>33359</v>
      </c>
      <c r="AR56">
        <v>93.77</v>
      </c>
      <c r="AS56" s="1">
        <v>33499</v>
      </c>
      <c r="AT56">
        <v>94.61</v>
      </c>
      <c r="AU56" s="1">
        <v>33527</v>
      </c>
      <c r="AV56">
        <v>94.91</v>
      </c>
      <c r="AW56" s="1">
        <v>33539</v>
      </c>
      <c r="AX56">
        <v>94.89</v>
      </c>
      <c r="AY56" s="1">
        <v>33576</v>
      </c>
      <c r="AZ56">
        <v>95.53</v>
      </c>
      <c r="BA56" s="1">
        <v>33575</v>
      </c>
      <c r="BB56">
        <v>95.47</v>
      </c>
      <c r="BC56" s="1">
        <v>33676</v>
      </c>
      <c r="BD56">
        <v>95.57</v>
      </c>
      <c r="BE56" s="1">
        <v>33681</v>
      </c>
      <c r="BF56">
        <v>95.51</v>
      </c>
      <c r="BG56" s="1">
        <v>33686</v>
      </c>
      <c r="BH56">
        <v>95.22</v>
      </c>
      <c r="BI56" s="1">
        <v>33696</v>
      </c>
      <c r="BJ56">
        <v>95.31</v>
      </c>
      <c r="BK56" s="1">
        <v>33742</v>
      </c>
      <c r="BL56">
        <v>95.75</v>
      </c>
      <c r="BM56" s="1">
        <v>33793</v>
      </c>
      <c r="BN56">
        <v>96.18</v>
      </c>
      <c r="BO56" s="1">
        <v>33819</v>
      </c>
      <c r="BP56">
        <v>96.48</v>
      </c>
      <c r="BQ56" s="1">
        <v>33892</v>
      </c>
      <c r="BR56">
        <v>96.96</v>
      </c>
      <c r="BS56" s="1">
        <v>33955</v>
      </c>
      <c r="BT56">
        <v>96.53</v>
      </c>
      <c r="BU56" s="1">
        <v>34010</v>
      </c>
      <c r="BV56">
        <v>96.7</v>
      </c>
      <c r="BW56" s="1">
        <v>34101</v>
      </c>
      <c r="BX56">
        <v>96.93</v>
      </c>
      <c r="BY56" s="1">
        <v>33945</v>
      </c>
      <c r="BZ56">
        <v>96.36</v>
      </c>
      <c r="CA56" s="1">
        <v>34108</v>
      </c>
      <c r="CB56">
        <v>96.77</v>
      </c>
      <c r="CC56" s="1">
        <v>34145</v>
      </c>
      <c r="CD56">
        <v>96.5</v>
      </c>
      <c r="CE56" s="1">
        <v>34193</v>
      </c>
      <c r="CF56">
        <v>96.62</v>
      </c>
      <c r="CG56" s="1">
        <v>34319</v>
      </c>
      <c r="CH56">
        <v>96.76</v>
      </c>
      <c r="CI56" s="1">
        <v>34411</v>
      </c>
      <c r="CJ56">
        <v>96.24</v>
      </c>
      <c r="CK56" s="1">
        <v>34411</v>
      </c>
      <c r="CL56">
        <v>96.1</v>
      </c>
      <c r="CM56" s="1">
        <v>34411</v>
      </c>
      <c r="CN56">
        <v>96</v>
      </c>
      <c r="CO56" s="1">
        <v>34416</v>
      </c>
      <c r="CP56">
        <v>95.9</v>
      </c>
      <c r="CQ56" s="1">
        <v>34494</v>
      </c>
      <c r="CR56">
        <v>95</v>
      </c>
      <c r="CS56" s="1">
        <v>34494</v>
      </c>
      <c r="CT56">
        <v>95.21</v>
      </c>
      <c r="CU56" s="1">
        <v>34621</v>
      </c>
      <c r="CV56">
        <v>94.31</v>
      </c>
      <c r="CW56" s="1">
        <v>34414</v>
      </c>
      <c r="CX56">
        <v>95.2</v>
      </c>
      <c r="CY56" s="1">
        <v>34621</v>
      </c>
      <c r="CZ56">
        <v>93.84</v>
      </c>
      <c r="DA56" s="1">
        <v>34621</v>
      </c>
      <c r="DB56">
        <v>94.12</v>
      </c>
      <c r="DC56" s="1">
        <v>34675</v>
      </c>
      <c r="DD56">
        <v>92.69</v>
      </c>
      <c r="DE56" s="1">
        <v>34758</v>
      </c>
      <c r="DF56">
        <v>93.55</v>
      </c>
      <c r="DG56" s="1">
        <v>34883</v>
      </c>
      <c r="DH56">
        <v>94.43</v>
      </c>
      <c r="DI56" s="1">
        <v>34886</v>
      </c>
      <c r="DJ56">
        <v>94.63</v>
      </c>
      <c r="DK56" s="1">
        <v>34921</v>
      </c>
      <c r="DL56">
        <v>94.31</v>
      </c>
      <c r="DM56" s="1">
        <v>35038</v>
      </c>
      <c r="DN56">
        <v>94.68</v>
      </c>
      <c r="DO56" s="1">
        <v>35240</v>
      </c>
      <c r="DP56">
        <v>93.97</v>
      </c>
      <c r="DQ56" s="1">
        <v>35006</v>
      </c>
      <c r="DR56">
        <v>94.66</v>
      </c>
      <c r="DS56" s="1">
        <v>35038</v>
      </c>
      <c r="DT56">
        <v>94.84</v>
      </c>
      <c r="DU56" s="1">
        <v>35038</v>
      </c>
      <c r="DV56">
        <v>94.89</v>
      </c>
      <c r="DW56" s="1">
        <v>35145</v>
      </c>
      <c r="DX56">
        <v>94.72</v>
      </c>
      <c r="DY56" s="1">
        <v>35170</v>
      </c>
      <c r="DZ56">
        <v>94.53</v>
      </c>
      <c r="EA56" s="1">
        <v>35167</v>
      </c>
      <c r="EB56">
        <v>94.43</v>
      </c>
      <c r="EC56" s="1">
        <v>35170</v>
      </c>
      <c r="ED56">
        <v>94.43</v>
      </c>
      <c r="EE56" s="1">
        <v>35240</v>
      </c>
      <c r="EF56">
        <v>93.87</v>
      </c>
      <c r="EG56" s="1">
        <v>35384</v>
      </c>
      <c r="EH56">
        <v>94.64</v>
      </c>
      <c r="EI56" s="1">
        <v>35440</v>
      </c>
      <c r="EJ56">
        <v>94.39</v>
      </c>
      <c r="EK56" s="1">
        <v>35457</v>
      </c>
      <c r="EL56">
        <v>94.27</v>
      </c>
      <c r="EM56" s="1">
        <v>35570</v>
      </c>
      <c r="EN56">
        <v>94.1</v>
      </c>
      <c r="EO56" s="1">
        <v>35543</v>
      </c>
      <c r="EP56">
        <v>93.97</v>
      </c>
      <c r="EQ56" s="1">
        <v>35570</v>
      </c>
      <c r="ER56">
        <v>94.03</v>
      </c>
      <c r="ES56" s="1">
        <v>35655</v>
      </c>
      <c r="ET56">
        <v>94.22</v>
      </c>
      <c r="EU56" s="1">
        <v>35655</v>
      </c>
      <c r="EV56">
        <v>94.18</v>
      </c>
      <c r="EW56" s="1">
        <v>35788</v>
      </c>
      <c r="EX56">
        <v>94.41</v>
      </c>
      <c r="EY56" s="1">
        <v>35790</v>
      </c>
      <c r="EZ56">
        <v>94.38</v>
      </c>
      <c r="FA56" s="1">
        <v>35849</v>
      </c>
      <c r="FB56">
        <v>94.62</v>
      </c>
      <c r="FC56" s="1">
        <v>35926</v>
      </c>
      <c r="FD56">
        <v>94.36</v>
      </c>
      <c r="FE56" s="1">
        <v>35927</v>
      </c>
      <c r="FF56">
        <v>94.38</v>
      </c>
      <c r="FG56" s="1">
        <v>35927</v>
      </c>
      <c r="FH56">
        <v>94.4</v>
      </c>
      <c r="FI56" s="1">
        <v>35927</v>
      </c>
      <c r="FJ56">
        <v>94.37</v>
      </c>
      <c r="FK56" s="1">
        <v>35927</v>
      </c>
      <c r="FL56">
        <v>94.37</v>
      </c>
      <c r="FM56" s="1">
        <v>36019</v>
      </c>
      <c r="FN56">
        <v>94.62</v>
      </c>
      <c r="FO56" s="1">
        <v>36103</v>
      </c>
      <c r="FP56">
        <v>95.49</v>
      </c>
      <c r="FQ56" s="1">
        <v>36138</v>
      </c>
      <c r="FR56">
        <v>95.43</v>
      </c>
      <c r="FS56" s="1">
        <v>36236</v>
      </c>
      <c r="FT56">
        <v>95.16</v>
      </c>
      <c r="FU56" s="1">
        <v>36241</v>
      </c>
      <c r="FV56">
        <v>95</v>
      </c>
      <c r="FW56" s="1">
        <v>36236</v>
      </c>
      <c r="FX56">
        <v>95.1</v>
      </c>
      <c r="FY56" s="1">
        <v>36241</v>
      </c>
      <c r="FZ56">
        <v>94.95</v>
      </c>
      <c r="GA56" s="1">
        <v>36395</v>
      </c>
      <c r="GB56">
        <v>94.525000000000006</v>
      </c>
      <c r="GC56" s="1">
        <v>36490</v>
      </c>
      <c r="GD56">
        <v>94.325000000000003</v>
      </c>
      <c r="GE56" s="1">
        <v>36564</v>
      </c>
      <c r="GF56">
        <v>93.74</v>
      </c>
      <c r="GG56" s="1">
        <v>36564</v>
      </c>
      <c r="GH56">
        <v>93.85</v>
      </c>
      <c r="GI56" s="1">
        <v>36628</v>
      </c>
      <c r="GJ56">
        <v>93.54</v>
      </c>
      <c r="GK56" s="1">
        <v>36669</v>
      </c>
      <c r="GL56">
        <v>92.77</v>
      </c>
      <c r="GM56" s="1">
        <v>36669</v>
      </c>
      <c r="GN56">
        <v>92.915000000000006</v>
      </c>
      <c r="GO56" s="1">
        <v>36628</v>
      </c>
      <c r="GP56">
        <v>93.49</v>
      </c>
      <c r="GQ56" s="1">
        <v>36789</v>
      </c>
      <c r="GR56">
        <v>93.564999999999998</v>
      </c>
      <c r="GS56" s="1">
        <v>36720</v>
      </c>
      <c r="GT56">
        <v>93.254999999999995</v>
      </c>
      <c r="GU56" s="1">
        <v>36789</v>
      </c>
      <c r="GV56">
        <v>93.59</v>
      </c>
      <c r="GW56" s="1">
        <v>36937</v>
      </c>
      <c r="GX56">
        <v>95.045000000000002</v>
      </c>
      <c r="GY56" s="1">
        <v>36944</v>
      </c>
      <c r="GZ56">
        <v>95.194999999999993</v>
      </c>
      <c r="HA56" s="1">
        <v>36945</v>
      </c>
      <c r="HB56">
        <v>95.38</v>
      </c>
      <c r="HC56" s="1">
        <v>37007</v>
      </c>
      <c r="HD56">
        <v>96.075000000000003</v>
      </c>
      <c r="HE56" s="1">
        <v>37084</v>
      </c>
      <c r="HF56">
        <v>96.49</v>
      </c>
      <c r="HG56" s="1">
        <v>37134</v>
      </c>
      <c r="HH56">
        <v>96.82</v>
      </c>
      <c r="HI56" s="1">
        <v>37134</v>
      </c>
      <c r="HJ56">
        <v>96.83</v>
      </c>
      <c r="HK56" s="1">
        <v>37123</v>
      </c>
      <c r="HL56">
        <v>96.61</v>
      </c>
      <c r="HM56" s="1">
        <v>37123</v>
      </c>
      <c r="HN56">
        <v>96.55</v>
      </c>
      <c r="HO56" s="1">
        <v>37210</v>
      </c>
      <c r="HP56">
        <v>97.73</v>
      </c>
      <c r="HQ56" s="1">
        <v>37328</v>
      </c>
      <c r="HR56">
        <v>97.66</v>
      </c>
      <c r="HS56" s="1">
        <v>37329</v>
      </c>
      <c r="HT56">
        <v>97.325000000000003</v>
      </c>
      <c r="HU56" s="1">
        <v>37369</v>
      </c>
      <c r="HV56">
        <v>97.39</v>
      </c>
      <c r="HW56" s="1">
        <v>37370</v>
      </c>
      <c r="HX56">
        <v>97.265000000000001</v>
      </c>
      <c r="HY56" s="1">
        <v>37151</v>
      </c>
      <c r="HZ56">
        <v>93.424999999999997</v>
      </c>
      <c r="IA56" s="1">
        <v>37517</v>
      </c>
      <c r="IB56">
        <v>98.34</v>
      </c>
      <c r="IC56" s="1">
        <v>37497</v>
      </c>
      <c r="ID56">
        <v>98.29</v>
      </c>
      <c r="IE56" s="1">
        <v>37336</v>
      </c>
      <c r="IF56">
        <v>93.424999999999997</v>
      </c>
      <c r="IG56" s="1">
        <v>37634</v>
      </c>
      <c r="IH56">
        <v>98.805000000000007</v>
      </c>
      <c r="II56" s="1">
        <v>37365</v>
      </c>
      <c r="IJ56">
        <v>93.424999999999997</v>
      </c>
      <c r="IK56" s="1">
        <v>37421</v>
      </c>
      <c r="IL56">
        <v>93.424999999999997</v>
      </c>
      <c r="IM56" s="1">
        <v>37454</v>
      </c>
      <c r="IN56">
        <v>93.424999999999997</v>
      </c>
      <c r="IO56" s="1">
        <v>37484</v>
      </c>
      <c r="IP56">
        <v>93.424999999999997</v>
      </c>
      <c r="IQ56" s="1">
        <v>37832</v>
      </c>
      <c r="IR56">
        <v>98.935000000000002</v>
      </c>
      <c r="IS56" s="1">
        <v>37840</v>
      </c>
      <c r="IT56">
        <v>98.805000000000007</v>
      </c>
      <c r="IU56" s="1">
        <v>37880</v>
      </c>
      <c r="IV56">
        <v>98.805000000000007</v>
      </c>
      <c r="IW56" s="1">
        <v>37701</v>
      </c>
      <c r="IX56">
        <v>93.424999999999997</v>
      </c>
      <c r="IY56" s="1">
        <v>38006</v>
      </c>
      <c r="IZ56">
        <v>98.75</v>
      </c>
      <c r="JA56" s="1">
        <v>38076</v>
      </c>
      <c r="JB56">
        <v>98.76</v>
      </c>
      <c r="JC56" s="1">
        <v>38077</v>
      </c>
      <c r="JD56">
        <v>98.685000000000002</v>
      </c>
      <c r="JE56" s="1">
        <v>38085</v>
      </c>
      <c r="JF56">
        <v>98.35</v>
      </c>
      <c r="JG56" s="1">
        <v>38089</v>
      </c>
      <c r="JH56">
        <v>98.35</v>
      </c>
      <c r="JI56" s="1">
        <v>38089</v>
      </c>
      <c r="JJ56">
        <v>98.35</v>
      </c>
      <c r="JK56" s="1">
        <v>38089</v>
      </c>
      <c r="JL56">
        <v>98.35</v>
      </c>
      <c r="JM56" s="1">
        <v>38089</v>
      </c>
      <c r="JN56">
        <v>98.35</v>
      </c>
      <c r="JO56" s="1">
        <v>38089</v>
      </c>
      <c r="JP56">
        <v>98.35</v>
      </c>
      <c r="JQ56" s="1">
        <v>38089</v>
      </c>
      <c r="JR56">
        <v>98.35</v>
      </c>
      <c r="JS56" s="1">
        <v>38089</v>
      </c>
      <c r="JT56">
        <v>98.35</v>
      </c>
      <c r="JU56" s="1">
        <v>38124</v>
      </c>
      <c r="JV56">
        <v>97.594999999999999</v>
      </c>
      <c r="JW56" s="1">
        <v>38155</v>
      </c>
      <c r="JX56">
        <v>96.95</v>
      </c>
      <c r="JY56" s="1">
        <v>38407</v>
      </c>
      <c r="JZ56">
        <v>96.275000000000006</v>
      </c>
      <c r="KA56" s="1">
        <v>38246</v>
      </c>
      <c r="KB56">
        <v>96.944999999999993</v>
      </c>
      <c r="KC56" s="1">
        <v>38310</v>
      </c>
      <c r="KD56">
        <v>96.89</v>
      </c>
      <c r="KE56" s="1">
        <v>38399</v>
      </c>
      <c r="KF56">
        <v>96.3</v>
      </c>
      <c r="KG56" s="1">
        <v>38341</v>
      </c>
      <c r="KH56">
        <v>96.87</v>
      </c>
      <c r="KI56" s="1">
        <v>38432</v>
      </c>
      <c r="KJ56">
        <v>96.11</v>
      </c>
      <c r="KK56" s="1">
        <v>38520</v>
      </c>
      <c r="KL56">
        <v>96.08</v>
      </c>
      <c r="KM56" s="1">
        <v>38461</v>
      </c>
      <c r="KN56">
        <v>96.33</v>
      </c>
      <c r="KO56" s="1">
        <v>38551</v>
      </c>
      <c r="KP56">
        <v>95.94</v>
      </c>
      <c r="KQ56" s="1">
        <v>38614</v>
      </c>
      <c r="KR56">
        <v>95.614999999999995</v>
      </c>
      <c r="KS56" s="1">
        <v>38674</v>
      </c>
      <c r="KT56">
        <v>95.245000000000005</v>
      </c>
      <c r="KU56" s="1">
        <v>38765</v>
      </c>
      <c r="KV56">
        <v>95.094999999999999</v>
      </c>
      <c r="KW56" s="1">
        <v>38705</v>
      </c>
      <c r="KX56">
        <v>95.305000000000007</v>
      </c>
      <c r="KY56" s="1">
        <v>38797</v>
      </c>
      <c r="KZ56">
        <v>95.194999999999993</v>
      </c>
      <c r="LA56" s="1">
        <v>38869</v>
      </c>
      <c r="LB56">
        <v>94.704999999999998</v>
      </c>
      <c r="LC56" s="1">
        <v>38888</v>
      </c>
      <c r="LD56">
        <v>94.605000000000004</v>
      </c>
      <c r="LE56" s="1">
        <v>38916</v>
      </c>
      <c r="LF56">
        <v>94.584999999999994</v>
      </c>
      <c r="LG56" s="1">
        <v>39008</v>
      </c>
      <c r="LH56">
        <v>94.97</v>
      </c>
      <c r="LI56" s="1">
        <v>38979</v>
      </c>
      <c r="LJ56">
        <v>94.98</v>
      </c>
      <c r="LK56" s="1">
        <v>39066</v>
      </c>
      <c r="LL56">
        <v>95.28</v>
      </c>
      <c r="LM56" s="1">
        <v>39134</v>
      </c>
      <c r="LN56">
        <v>95.12</v>
      </c>
      <c r="LO56" s="1">
        <v>39161</v>
      </c>
      <c r="LP56">
        <v>95.31</v>
      </c>
      <c r="LQ56" s="1">
        <v>39191</v>
      </c>
      <c r="LR56">
        <v>95.344999999999999</v>
      </c>
      <c r="LS56" s="1">
        <v>39280</v>
      </c>
      <c r="LT56">
        <v>94.88</v>
      </c>
      <c r="LU56" s="1">
        <v>39342</v>
      </c>
      <c r="LV56">
        <v>95.79</v>
      </c>
      <c r="LW56" s="1">
        <v>39372</v>
      </c>
      <c r="LX56">
        <v>95.83</v>
      </c>
      <c r="LY56" s="1">
        <v>39498</v>
      </c>
      <c r="LZ56">
        <v>97.41</v>
      </c>
      <c r="MA56" s="1">
        <v>39433</v>
      </c>
      <c r="MB56">
        <v>96.625</v>
      </c>
      <c r="MC56" s="1">
        <v>39526</v>
      </c>
      <c r="MD56">
        <v>98.204999999999998</v>
      </c>
      <c r="ME56" s="1">
        <v>39584</v>
      </c>
      <c r="MF56">
        <v>96.935000000000002</v>
      </c>
      <c r="MG56" s="1">
        <v>39615</v>
      </c>
      <c r="MH56">
        <v>96.194999999999993</v>
      </c>
      <c r="MI56" s="1">
        <v>39646</v>
      </c>
      <c r="MJ56">
        <v>96.98</v>
      </c>
      <c r="MK56" s="1">
        <v>39707</v>
      </c>
      <c r="ML56">
        <v>97.385000000000005</v>
      </c>
      <c r="MM56" s="1">
        <v>39737</v>
      </c>
      <c r="MN56">
        <v>97.37</v>
      </c>
      <c r="MO56" s="1">
        <v>39798</v>
      </c>
      <c r="MP56">
        <v>98.69</v>
      </c>
      <c r="MQ56" s="1">
        <v>39862</v>
      </c>
      <c r="MR56">
        <v>98.48</v>
      </c>
      <c r="MS56" s="1">
        <v>39892</v>
      </c>
      <c r="MT56">
        <v>98.6</v>
      </c>
      <c r="MU56" s="1">
        <v>39951</v>
      </c>
      <c r="MV56">
        <v>98.375</v>
      </c>
      <c r="MW56" s="1">
        <v>39982</v>
      </c>
      <c r="MX56">
        <v>97.56</v>
      </c>
      <c r="MY56" s="1">
        <v>40011</v>
      </c>
      <c r="MZ56">
        <v>97.79</v>
      </c>
      <c r="NA56" s="1">
        <v>40072</v>
      </c>
      <c r="NB56">
        <v>97.855000000000004</v>
      </c>
      <c r="NC56" s="1">
        <v>40102</v>
      </c>
      <c r="ND56">
        <v>97.82</v>
      </c>
      <c r="NE56" s="1">
        <v>40163</v>
      </c>
      <c r="NF56">
        <v>98.08</v>
      </c>
      <c r="NG56" s="1">
        <v>40227</v>
      </c>
      <c r="NH56">
        <v>98.144999999999996</v>
      </c>
      <c r="NI56" s="1">
        <v>40259</v>
      </c>
      <c r="NJ56">
        <v>98.155000000000001</v>
      </c>
      <c r="NK56" s="1">
        <v>40311</v>
      </c>
      <c r="NL56">
        <v>98.474999999999994</v>
      </c>
      <c r="NM56" s="1">
        <v>40345</v>
      </c>
      <c r="NN56">
        <v>98.754999999999995</v>
      </c>
      <c r="NO56" s="1">
        <v>40378</v>
      </c>
      <c r="NP56">
        <v>99.04</v>
      </c>
      <c r="NQ56" s="1">
        <v>40437</v>
      </c>
      <c r="NR56">
        <v>99.24</v>
      </c>
      <c r="NS56" s="1">
        <v>40466</v>
      </c>
      <c r="NT56">
        <v>99.484999999999999</v>
      </c>
      <c r="NU56" s="1">
        <v>40528</v>
      </c>
      <c r="NV56">
        <v>98.844999999999999</v>
      </c>
      <c r="NW56" s="1">
        <v>40590</v>
      </c>
      <c r="NX56">
        <v>98.344999999999999</v>
      </c>
      <c r="NY56" s="1">
        <v>40623</v>
      </c>
      <c r="NZ56">
        <v>98.734999999999999</v>
      </c>
      <c r="OA56" s="1">
        <v>40676</v>
      </c>
      <c r="OB56">
        <v>98.734999999999999</v>
      </c>
      <c r="OC56" s="1">
        <v>40651</v>
      </c>
      <c r="OD56">
        <v>98.7</v>
      </c>
      <c r="OE56" s="1">
        <v>40676</v>
      </c>
      <c r="OF56">
        <v>98.655000000000001</v>
      </c>
      <c r="OG56" s="1">
        <v>40676</v>
      </c>
      <c r="OH56">
        <v>98.51</v>
      </c>
      <c r="OI56" s="1">
        <v>40676</v>
      </c>
      <c r="OJ56">
        <v>98.29</v>
      </c>
      <c r="OK56" s="1">
        <v>40676</v>
      </c>
      <c r="OL56">
        <v>98.21</v>
      </c>
      <c r="OM56" s="1">
        <v>40676</v>
      </c>
      <c r="ON56">
        <v>98.16</v>
      </c>
      <c r="OO56" s="1">
        <v>40676</v>
      </c>
      <c r="OP56">
        <v>97.954999999999998</v>
      </c>
      <c r="OQ56" s="1">
        <v>40676</v>
      </c>
      <c r="OR56">
        <v>97.9</v>
      </c>
      <c r="OS56" s="1">
        <v>40742</v>
      </c>
      <c r="OT56">
        <v>98.46</v>
      </c>
      <c r="OU56" s="1">
        <v>40711</v>
      </c>
      <c r="OV56">
        <v>98.27</v>
      </c>
      <c r="OW56" s="1">
        <v>40802</v>
      </c>
      <c r="OX56">
        <v>99.234999999999999</v>
      </c>
      <c r="OY56" s="1">
        <v>40830</v>
      </c>
      <c r="OZ56">
        <v>99.034999999999997</v>
      </c>
      <c r="PA56" s="1">
        <v>40893</v>
      </c>
      <c r="PB56">
        <v>99.194999999999993</v>
      </c>
      <c r="PC56" s="1">
        <v>40988</v>
      </c>
      <c r="PD56">
        <v>98.864999999999995</v>
      </c>
      <c r="PE56" s="1">
        <v>40927</v>
      </c>
      <c r="PF56">
        <v>99.36</v>
      </c>
      <c r="PG56" s="1">
        <v>41016</v>
      </c>
      <c r="PH56">
        <v>99.295000000000002</v>
      </c>
      <c r="PI56" s="1">
        <v>41075</v>
      </c>
      <c r="PJ56">
        <v>99.504999999999995</v>
      </c>
      <c r="PK56" s="1">
        <v>41107</v>
      </c>
      <c r="PL56">
        <v>99.564999999999998</v>
      </c>
      <c r="PM56" s="1">
        <v>41169</v>
      </c>
      <c r="PN56">
        <v>99.52</v>
      </c>
      <c r="PO56" s="1">
        <v>41198</v>
      </c>
      <c r="PP56">
        <v>99.545000000000002</v>
      </c>
      <c r="PQ56" s="1">
        <v>41257</v>
      </c>
      <c r="PR56">
        <v>99.605000000000004</v>
      </c>
      <c r="PS56" s="1">
        <v>41292</v>
      </c>
      <c r="PT56">
        <v>99.415000000000006</v>
      </c>
      <c r="PU56" s="1">
        <v>41353</v>
      </c>
      <c r="PV56">
        <v>99.385000000000005</v>
      </c>
      <c r="PW56" s="1">
        <v>41383</v>
      </c>
      <c r="PX56">
        <v>99.47</v>
      </c>
      <c r="PY56" s="1">
        <v>41439</v>
      </c>
      <c r="PZ56">
        <v>99.034999999999997</v>
      </c>
      <c r="QA56" s="1">
        <v>41471</v>
      </c>
      <c r="QB56">
        <v>98.67</v>
      </c>
      <c r="QC56" s="1">
        <v>41530</v>
      </c>
      <c r="QD56">
        <v>98.155000000000001</v>
      </c>
      <c r="QE56" s="1">
        <v>41562</v>
      </c>
      <c r="QF56">
        <v>98.685000000000002</v>
      </c>
      <c r="QG56" s="1">
        <v>41621</v>
      </c>
      <c r="QH56">
        <v>98.644999999999996</v>
      </c>
      <c r="QI56" s="1">
        <v>41656</v>
      </c>
      <c r="QJ56">
        <v>98.33</v>
      </c>
      <c r="QK56" s="1">
        <v>41717</v>
      </c>
      <c r="QL56">
        <v>98.174999999999997</v>
      </c>
      <c r="QM56" s="1">
        <v>41774</v>
      </c>
      <c r="QN56">
        <v>98.13</v>
      </c>
    </row>
    <row r="57" spans="1:456">
      <c r="A57" s="1">
        <v>32588</v>
      </c>
      <c r="B57">
        <v>89.14</v>
      </c>
      <c r="C57" s="1">
        <v>32707</v>
      </c>
      <c r="D57">
        <v>91.49</v>
      </c>
      <c r="E57" s="1">
        <v>32736</v>
      </c>
      <c r="F57">
        <v>91.41</v>
      </c>
      <c r="G57" s="1">
        <v>32821</v>
      </c>
      <c r="H57">
        <v>91.72</v>
      </c>
      <c r="I57" s="1">
        <v>32853</v>
      </c>
      <c r="J57">
        <v>91.85</v>
      </c>
      <c r="K57" s="1">
        <v>32836</v>
      </c>
      <c r="L57">
        <v>92.17</v>
      </c>
      <c r="M57" s="1">
        <v>32952</v>
      </c>
      <c r="N57">
        <v>91.64</v>
      </c>
      <c r="O57" s="1">
        <v>32953</v>
      </c>
      <c r="P57">
        <v>91.56</v>
      </c>
      <c r="Q57" s="1">
        <v>33022</v>
      </c>
      <c r="R57">
        <v>91.75</v>
      </c>
      <c r="S57" s="1">
        <v>33102</v>
      </c>
      <c r="T57">
        <v>92.13</v>
      </c>
      <c r="U57" s="1">
        <v>33108</v>
      </c>
      <c r="V57">
        <v>92.08</v>
      </c>
      <c r="W57" s="1">
        <v>33178</v>
      </c>
      <c r="X57">
        <v>92.35</v>
      </c>
      <c r="Y57" s="1">
        <v>33214</v>
      </c>
      <c r="Z57">
        <v>92.9</v>
      </c>
      <c r="AA57" s="1">
        <v>33253</v>
      </c>
      <c r="AB57">
        <v>93.37</v>
      </c>
      <c r="AC57" s="1">
        <v>33282</v>
      </c>
      <c r="AD57">
        <v>93.91</v>
      </c>
      <c r="AE57" s="1">
        <v>33282</v>
      </c>
      <c r="AF57">
        <v>93.92</v>
      </c>
      <c r="AG57" s="1">
        <v>33289</v>
      </c>
      <c r="AH57">
        <v>93.84</v>
      </c>
      <c r="AI57" s="1">
        <v>33351</v>
      </c>
      <c r="AJ57">
        <v>94.06</v>
      </c>
      <c r="AK57" s="1">
        <v>33351</v>
      </c>
      <c r="AL57">
        <v>93.97</v>
      </c>
      <c r="AM57" s="1">
        <v>33409</v>
      </c>
      <c r="AN57">
        <v>93.9</v>
      </c>
      <c r="AO57" s="1">
        <v>33437</v>
      </c>
      <c r="AP57">
        <v>93.94</v>
      </c>
      <c r="AQ57" s="1">
        <v>33360</v>
      </c>
      <c r="AR57">
        <v>93.77</v>
      </c>
      <c r="AS57" s="1">
        <v>33500</v>
      </c>
      <c r="AT57">
        <v>94.58</v>
      </c>
      <c r="AU57" s="1">
        <v>33528</v>
      </c>
      <c r="AV57">
        <v>94.85</v>
      </c>
      <c r="AW57" s="1">
        <v>33540</v>
      </c>
      <c r="AX57">
        <v>95</v>
      </c>
      <c r="AY57" s="1">
        <v>33577</v>
      </c>
      <c r="AZ57">
        <v>95.54</v>
      </c>
      <c r="BA57" s="1">
        <v>33576</v>
      </c>
      <c r="BB57">
        <v>95.52</v>
      </c>
      <c r="BC57" s="1">
        <v>33679</v>
      </c>
      <c r="BD57">
        <v>95.6</v>
      </c>
      <c r="BE57" s="1">
        <v>33682</v>
      </c>
      <c r="BF57">
        <v>95.54</v>
      </c>
      <c r="BG57" s="1">
        <v>33687</v>
      </c>
      <c r="BH57">
        <v>95.3</v>
      </c>
      <c r="BI57" s="1">
        <v>33697</v>
      </c>
      <c r="BJ57">
        <v>95.48</v>
      </c>
      <c r="BK57" s="1">
        <v>33743</v>
      </c>
      <c r="BL57">
        <v>95.88</v>
      </c>
      <c r="BM57" s="1">
        <v>33794</v>
      </c>
      <c r="BN57">
        <v>96.19</v>
      </c>
      <c r="BO57" s="1">
        <v>33820</v>
      </c>
      <c r="BP57">
        <v>96.51</v>
      </c>
      <c r="BQ57" s="1">
        <v>33893</v>
      </c>
      <c r="BR57">
        <v>96.95</v>
      </c>
      <c r="BS57" s="1">
        <v>33956</v>
      </c>
      <c r="BT57">
        <v>96.57</v>
      </c>
      <c r="BU57" s="1">
        <v>34011</v>
      </c>
      <c r="BV57">
        <v>96.73</v>
      </c>
      <c r="BW57" s="1">
        <v>34102</v>
      </c>
      <c r="BX57">
        <v>96.9</v>
      </c>
      <c r="BY57" s="1">
        <v>33946</v>
      </c>
      <c r="BZ57">
        <v>96.4</v>
      </c>
      <c r="CA57" s="1">
        <v>34109</v>
      </c>
      <c r="CB57">
        <v>96.78</v>
      </c>
      <c r="CC57" s="1">
        <v>34148</v>
      </c>
      <c r="CD57">
        <v>96.53</v>
      </c>
      <c r="CE57" s="1">
        <v>34194</v>
      </c>
      <c r="CF57">
        <v>96.7</v>
      </c>
      <c r="CG57" s="1">
        <v>34320</v>
      </c>
      <c r="CH57">
        <v>96.8</v>
      </c>
      <c r="CI57" s="1">
        <v>34414</v>
      </c>
      <c r="CJ57">
        <v>96.22</v>
      </c>
      <c r="CK57" s="1">
        <v>34414</v>
      </c>
      <c r="CL57">
        <v>96.08</v>
      </c>
      <c r="CM57" s="1">
        <v>34414</v>
      </c>
      <c r="CN57">
        <v>95.96</v>
      </c>
      <c r="CO57" s="1">
        <v>34417</v>
      </c>
      <c r="CP57">
        <v>95.86</v>
      </c>
      <c r="CQ57" s="1">
        <v>34495</v>
      </c>
      <c r="CR57">
        <v>95</v>
      </c>
      <c r="CS57" s="1">
        <v>34495</v>
      </c>
      <c r="CT57">
        <v>95.18</v>
      </c>
      <c r="CU57" s="1">
        <v>34624</v>
      </c>
      <c r="CV57">
        <v>94.3</v>
      </c>
      <c r="CW57" s="1">
        <v>34415</v>
      </c>
      <c r="CX57">
        <v>95.2</v>
      </c>
      <c r="CY57" s="1">
        <v>34624</v>
      </c>
      <c r="CZ57">
        <v>93.82</v>
      </c>
      <c r="DA57" s="1">
        <v>34624</v>
      </c>
      <c r="DB57">
        <v>94.1</v>
      </c>
      <c r="DC57" s="1">
        <v>34676</v>
      </c>
      <c r="DD57">
        <v>92.69</v>
      </c>
      <c r="DE57" s="1">
        <v>34759</v>
      </c>
      <c r="DF57">
        <v>93.55</v>
      </c>
      <c r="DG57" s="1">
        <v>34885</v>
      </c>
      <c r="DH57">
        <v>94.45</v>
      </c>
      <c r="DI57" s="1">
        <v>34887</v>
      </c>
      <c r="DJ57">
        <v>94.63</v>
      </c>
      <c r="DK57" s="1">
        <v>34922</v>
      </c>
      <c r="DL57">
        <v>94.27</v>
      </c>
      <c r="DM57" s="1">
        <v>35039</v>
      </c>
      <c r="DN57">
        <v>94.68</v>
      </c>
      <c r="DO57" s="1">
        <v>35241</v>
      </c>
      <c r="DP57">
        <v>93.99</v>
      </c>
      <c r="DQ57" s="1">
        <v>35009</v>
      </c>
      <c r="DR57">
        <v>94.63</v>
      </c>
      <c r="DS57" s="1">
        <v>35039</v>
      </c>
      <c r="DT57">
        <v>94.84</v>
      </c>
      <c r="DU57" s="1">
        <v>35039</v>
      </c>
      <c r="DV57">
        <v>94.89</v>
      </c>
      <c r="DW57" s="1">
        <v>35146</v>
      </c>
      <c r="DX57">
        <v>94.71</v>
      </c>
      <c r="DY57" s="1">
        <v>35171</v>
      </c>
      <c r="DZ57">
        <v>94.54</v>
      </c>
      <c r="EA57" s="1">
        <v>35170</v>
      </c>
      <c r="EB57">
        <v>94.47</v>
      </c>
      <c r="EC57" s="1">
        <v>35171</v>
      </c>
      <c r="ED57">
        <v>94.43</v>
      </c>
      <c r="EE57" s="1">
        <v>35241</v>
      </c>
      <c r="EF57">
        <v>93.89</v>
      </c>
      <c r="EG57" s="1">
        <v>35387</v>
      </c>
      <c r="EH57">
        <v>94.64</v>
      </c>
      <c r="EI57" s="1">
        <v>35443</v>
      </c>
      <c r="EJ57">
        <v>94.39</v>
      </c>
      <c r="EK57" s="1">
        <v>35458</v>
      </c>
      <c r="EL57">
        <v>94.31</v>
      </c>
      <c r="EM57" s="1">
        <v>35571</v>
      </c>
      <c r="EN57">
        <v>94.11</v>
      </c>
      <c r="EO57" s="1">
        <v>35544</v>
      </c>
      <c r="EP57">
        <v>93.92</v>
      </c>
      <c r="EQ57" s="1">
        <v>35571</v>
      </c>
      <c r="ER57">
        <v>94.04</v>
      </c>
      <c r="ES57" s="1">
        <v>35656</v>
      </c>
      <c r="ET57">
        <v>94.25</v>
      </c>
      <c r="EU57" s="1">
        <v>35656</v>
      </c>
      <c r="EV57">
        <v>94.21</v>
      </c>
      <c r="EW57" s="1">
        <v>35790</v>
      </c>
      <c r="EX57">
        <v>94.41</v>
      </c>
      <c r="EY57" s="1">
        <v>35793</v>
      </c>
      <c r="EZ57">
        <v>94.37</v>
      </c>
      <c r="FA57" s="1">
        <v>35850</v>
      </c>
      <c r="FB57">
        <v>94.54</v>
      </c>
      <c r="FC57" s="1">
        <v>35927</v>
      </c>
      <c r="FD57">
        <v>94.4</v>
      </c>
      <c r="FE57" s="1">
        <v>35928</v>
      </c>
      <c r="FF57">
        <v>94.38</v>
      </c>
      <c r="FG57" s="1">
        <v>35928</v>
      </c>
      <c r="FH57">
        <v>94.4</v>
      </c>
      <c r="FI57" s="1">
        <v>35928</v>
      </c>
      <c r="FJ57">
        <v>94.37</v>
      </c>
      <c r="FK57" s="1">
        <v>35928</v>
      </c>
      <c r="FL57">
        <v>94.37</v>
      </c>
      <c r="FM57" s="1">
        <v>36020</v>
      </c>
      <c r="FN57">
        <v>94.6</v>
      </c>
      <c r="FO57" s="1">
        <v>36104</v>
      </c>
      <c r="FP57">
        <v>95.47</v>
      </c>
      <c r="FQ57" s="1">
        <v>36139</v>
      </c>
      <c r="FR57">
        <v>95.45</v>
      </c>
      <c r="FS57" s="1">
        <v>36237</v>
      </c>
      <c r="FT57">
        <v>95.17</v>
      </c>
      <c r="FU57" s="1">
        <v>36242</v>
      </c>
      <c r="FV57">
        <v>95.02</v>
      </c>
      <c r="FW57" s="1">
        <v>36237</v>
      </c>
      <c r="FX57">
        <v>95.11</v>
      </c>
      <c r="FY57" s="1">
        <v>36242</v>
      </c>
      <c r="FZ57">
        <v>94.97</v>
      </c>
      <c r="GA57" s="1">
        <v>36396</v>
      </c>
      <c r="GB57">
        <v>94.56</v>
      </c>
      <c r="GC57" s="1">
        <v>36493</v>
      </c>
      <c r="GD57">
        <v>94.31</v>
      </c>
      <c r="GE57" s="1">
        <v>36565</v>
      </c>
      <c r="GF57">
        <v>93.74</v>
      </c>
      <c r="GG57" s="1">
        <v>36565</v>
      </c>
      <c r="GH57">
        <v>93.85</v>
      </c>
      <c r="GI57" s="1">
        <v>36629</v>
      </c>
      <c r="GJ57">
        <v>93.545000000000002</v>
      </c>
      <c r="GK57" s="1">
        <v>36670</v>
      </c>
      <c r="GL57">
        <v>92.765000000000001</v>
      </c>
      <c r="GM57" s="1">
        <v>36670</v>
      </c>
      <c r="GN57">
        <v>92.91</v>
      </c>
      <c r="GO57" s="1">
        <v>36629</v>
      </c>
      <c r="GP57">
        <v>93.495000000000005</v>
      </c>
      <c r="GQ57" s="1">
        <v>36790</v>
      </c>
      <c r="GR57">
        <v>93.564999999999998</v>
      </c>
      <c r="GS57" s="1">
        <v>36721</v>
      </c>
      <c r="GT57">
        <v>93.234999999999999</v>
      </c>
      <c r="GU57" s="1">
        <v>36790</v>
      </c>
      <c r="GV57">
        <v>93.59</v>
      </c>
      <c r="GW57" s="1">
        <v>36938</v>
      </c>
      <c r="GX57">
        <v>95.105000000000004</v>
      </c>
      <c r="GY57" s="1">
        <v>36945</v>
      </c>
      <c r="GZ57">
        <v>95.25</v>
      </c>
      <c r="HA57" s="1">
        <v>36948</v>
      </c>
      <c r="HB57">
        <v>95.43</v>
      </c>
      <c r="HC57" s="1">
        <v>37008</v>
      </c>
      <c r="HD57">
        <v>96.004999999999995</v>
      </c>
      <c r="HE57" s="1">
        <v>37085</v>
      </c>
      <c r="HF57">
        <v>96.49</v>
      </c>
      <c r="HG57" s="1">
        <v>37138</v>
      </c>
      <c r="HH57">
        <v>96.674999999999997</v>
      </c>
      <c r="HI57" s="1">
        <v>37138</v>
      </c>
      <c r="HJ57">
        <v>96.655000000000001</v>
      </c>
      <c r="HK57" s="1">
        <v>37124</v>
      </c>
      <c r="HL57">
        <v>96.665000000000006</v>
      </c>
      <c r="HM57" s="1">
        <v>37124</v>
      </c>
      <c r="HN57">
        <v>96.61</v>
      </c>
      <c r="HO57" s="1">
        <v>37211</v>
      </c>
      <c r="HP57">
        <v>97.6</v>
      </c>
      <c r="HQ57" s="1">
        <v>37329</v>
      </c>
      <c r="HR57">
        <v>97.57</v>
      </c>
      <c r="HS57" s="1">
        <v>37330</v>
      </c>
      <c r="HT57">
        <v>97.3</v>
      </c>
      <c r="HU57" s="1">
        <v>37370</v>
      </c>
      <c r="HV57">
        <v>97.43</v>
      </c>
      <c r="HW57" s="1">
        <v>37371</v>
      </c>
      <c r="HX57">
        <v>97.35</v>
      </c>
      <c r="HY57" s="1">
        <v>37152</v>
      </c>
      <c r="HZ57">
        <v>93.424999999999997</v>
      </c>
      <c r="IA57" s="1">
        <v>37518</v>
      </c>
      <c r="IB57">
        <v>98.405000000000001</v>
      </c>
      <c r="IC57" s="1">
        <v>37498</v>
      </c>
      <c r="ID57">
        <v>98.26</v>
      </c>
      <c r="IE57" s="1">
        <v>37337</v>
      </c>
      <c r="IF57">
        <v>93.424999999999997</v>
      </c>
      <c r="IG57" s="1">
        <v>37635</v>
      </c>
      <c r="IH57">
        <v>98.81</v>
      </c>
      <c r="II57" s="1">
        <v>37368</v>
      </c>
      <c r="IJ57">
        <v>93.424999999999997</v>
      </c>
      <c r="IK57" s="1">
        <v>37424</v>
      </c>
      <c r="IL57">
        <v>93.424999999999997</v>
      </c>
      <c r="IM57" s="1">
        <v>37455</v>
      </c>
      <c r="IN57">
        <v>93.424999999999997</v>
      </c>
      <c r="IO57" s="1">
        <v>37487</v>
      </c>
      <c r="IP57">
        <v>93.424999999999997</v>
      </c>
      <c r="IQ57" s="1">
        <v>37833</v>
      </c>
      <c r="IR57">
        <v>98.79</v>
      </c>
      <c r="IS57" s="1">
        <v>37841</v>
      </c>
      <c r="IT57">
        <v>98.81</v>
      </c>
      <c r="IU57" s="1">
        <v>37881</v>
      </c>
      <c r="IV57">
        <v>98.814999999999998</v>
      </c>
      <c r="IW57" s="1">
        <v>37704</v>
      </c>
      <c r="IX57">
        <v>93.424999999999997</v>
      </c>
      <c r="IY57" s="1">
        <v>38007</v>
      </c>
      <c r="IZ57">
        <v>98.75</v>
      </c>
      <c r="JA57" s="1">
        <v>38077</v>
      </c>
      <c r="JB57">
        <v>98.77</v>
      </c>
      <c r="JC57" s="1">
        <v>38078</v>
      </c>
      <c r="JD57">
        <v>98.65</v>
      </c>
      <c r="JE57" s="1">
        <v>38089</v>
      </c>
      <c r="JF57">
        <v>98.35</v>
      </c>
      <c r="JG57" s="1">
        <v>38090</v>
      </c>
      <c r="JH57">
        <v>98.35</v>
      </c>
      <c r="JI57" s="1">
        <v>38090</v>
      </c>
      <c r="JJ57">
        <v>98.35</v>
      </c>
      <c r="JK57" s="1">
        <v>38090</v>
      </c>
      <c r="JL57">
        <v>98.35</v>
      </c>
      <c r="JM57" s="1">
        <v>38090</v>
      </c>
      <c r="JN57">
        <v>98.35</v>
      </c>
      <c r="JO57" s="1">
        <v>38090</v>
      </c>
      <c r="JP57">
        <v>98.35</v>
      </c>
      <c r="JQ57" s="1">
        <v>38090</v>
      </c>
      <c r="JR57">
        <v>98.35</v>
      </c>
      <c r="JS57" s="1">
        <v>38090</v>
      </c>
      <c r="JT57">
        <v>98.35</v>
      </c>
      <c r="JU57" s="1">
        <v>38125</v>
      </c>
      <c r="JV57">
        <v>97.594999999999999</v>
      </c>
      <c r="JW57" s="1">
        <v>38156</v>
      </c>
      <c r="JX57">
        <v>96.95</v>
      </c>
      <c r="JY57" s="1">
        <v>38408</v>
      </c>
      <c r="JZ57">
        <v>96.29</v>
      </c>
      <c r="KA57" s="1">
        <v>38247</v>
      </c>
      <c r="KB57">
        <v>96.94</v>
      </c>
      <c r="KC57" s="1">
        <v>38313</v>
      </c>
      <c r="KD57">
        <v>96.89</v>
      </c>
      <c r="KE57" s="1">
        <v>38400</v>
      </c>
      <c r="KF57">
        <v>96.3</v>
      </c>
      <c r="KG57" s="1">
        <v>38342</v>
      </c>
      <c r="KH57">
        <v>96.75</v>
      </c>
      <c r="KI57" s="1">
        <v>38433</v>
      </c>
      <c r="KJ57">
        <v>96.11</v>
      </c>
      <c r="KK57" s="1">
        <v>38523</v>
      </c>
      <c r="KL57">
        <v>96.08</v>
      </c>
      <c r="KM57" s="1">
        <v>38462</v>
      </c>
      <c r="KN57">
        <v>96.22</v>
      </c>
      <c r="KO57" s="1">
        <v>38552</v>
      </c>
      <c r="KP57">
        <v>95.9</v>
      </c>
      <c r="KQ57" s="1">
        <v>38615</v>
      </c>
      <c r="KR57">
        <v>95.61</v>
      </c>
      <c r="KS57" s="1">
        <v>38677</v>
      </c>
      <c r="KT57">
        <v>95.245000000000005</v>
      </c>
      <c r="KU57" s="1">
        <v>38769</v>
      </c>
      <c r="KV57">
        <v>95.094999999999999</v>
      </c>
      <c r="KW57" s="1">
        <v>38706</v>
      </c>
      <c r="KX57">
        <v>95.305000000000007</v>
      </c>
      <c r="KY57" s="1">
        <v>38798</v>
      </c>
      <c r="KZ57">
        <v>95.11</v>
      </c>
      <c r="LA57" s="1">
        <v>38870</v>
      </c>
      <c r="LB57">
        <v>94.825000000000003</v>
      </c>
      <c r="LC57" s="1">
        <v>38889</v>
      </c>
      <c r="LD57">
        <v>94.605000000000004</v>
      </c>
      <c r="LE57" s="1">
        <v>38917</v>
      </c>
      <c r="LF57">
        <v>94.625</v>
      </c>
      <c r="LG57" s="1">
        <v>39009</v>
      </c>
      <c r="LH57">
        <v>94.95</v>
      </c>
      <c r="LI57" s="1">
        <v>38980</v>
      </c>
      <c r="LJ57">
        <v>94.944999999999993</v>
      </c>
      <c r="LK57" s="1">
        <v>39069</v>
      </c>
      <c r="LL57">
        <v>95.344999999999999</v>
      </c>
      <c r="LM57" s="1">
        <v>39135</v>
      </c>
      <c r="LN57">
        <v>95.064999999999998</v>
      </c>
      <c r="LO57" s="1">
        <v>39162</v>
      </c>
      <c r="LP57">
        <v>95.415000000000006</v>
      </c>
      <c r="LQ57" s="1">
        <v>39192</v>
      </c>
      <c r="LR57">
        <v>95.33</v>
      </c>
      <c r="LS57" s="1">
        <v>39281</v>
      </c>
      <c r="LT57">
        <v>94.94</v>
      </c>
      <c r="LU57" s="1">
        <v>39343</v>
      </c>
      <c r="LV57">
        <v>95.98</v>
      </c>
      <c r="LW57" s="1">
        <v>39373</v>
      </c>
      <c r="LX57">
        <v>95.92</v>
      </c>
      <c r="LY57" s="1">
        <v>39499</v>
      </c>
      <c r="LZ57">
        <v>97.57</v>
      </c>
      <c r="MA57" s="1">
        <v>39434</v>
      </c>
      <c r="MB57">
        <v>96.674999999999997</v>
      </c>
      <c r="MC57" s="1">
        <v>39527</v>
      </c>
      <c r="MD57">
        <v>98.114999999999995</v>
      </c>
      <c r="ME57" s="1">
        <v>39587</v>
      </c>
      <c r="MF57">
        <v>96.984999999999999</v>
      </c>
      <c r="MG57" s="1">
        <v>39616</v>
      </c>
      <c r="MH57">
        <v>96.305000000000007</v>
      </c>
      <c r="MI57" s="1">
        <v>39647</v>
      </c>
      <c r="MJ57">
        <v>96.885000000000005</v>
      </c>
      <c r="MK57" s="1">
        <v>39708</v>
      </c>
      <c r="ML57">
        <v>97.655000000000001</v>
      </c>
      <c r="MM57" s="1">
        <v>39738</v>
      </c>
      <c r="MN57">
        <v>97.41</v>
      </c>
      <c r="MO57" s="1">
        <v>39799</v>
      </c>
      <c r="MP57">
        <v>98.665000000000006</v>
      </c>
      <c r="MQ57" s="1">
        <v>39863</v>
      </c>
      <c r="MR57">
        <v>98.44</v>
      </c>
      <c r="MS57" s="1">
        <v>39895</v>
      </c>
      <c r="MT57">
        <v>98.605000000000004</v>
      </c>
      <c r="MU57" s="1">
        <v>39952</v>
      </c>
      <c r="MV57">
        <v>98.35</v>
      </c>
      <c r="MW57" s="1">
        <v>39983</v>
      </c>
      <c r="MX57">
        <v>97.584999999999994</v>
      </c>
      <c r="MY57" s="1">
        <v>40014</v>
      </c>
      <c r="MZ57">
        <v>97.834999999999994</v>
      </c>
      <c r="NA57" s="1">
        <v>40073</v>
      </c>
      <c r="NB57">
        <v>97.89</v>
      </c>
      <c r="NC57" s="1">
        <v>40105</v>
      </c>
      <c r="ND57">
        <v>97.85</v>
      </c>
      <c r="NE57" s="1">
        <v>40164</v>
      </c>
      <c r="NF57">
        <v>98.215000000000003</v>
      </c>
      <c r="NG57" s="1">
        <v>40228</v>
      </c>
      <c r="NH57">
        <v>98.06</v>
      </c>
      <c r="NI57" s="1">
        <v>40260</v>
      </c>
      <c r="NJ57">
        <v>98.174999999999997</v>
      </c>
      <c r="NK57" s="1">
        <v>40312</v>
      </c>
      <c r="NL57">
        <v>98.594999999999999</v>
      </c>
      <c r="NM57" s="1">
        <v>40346</v>
      </c>
      <c r="NN57">
        <v>98.83</v>
      </c>
      <c r="NO57" s="1">
        <v>40379</v>
      </c>
      <c r="NP57">
        <v>99.06</v>
      </c>
      <c r="NQ57" s="1">
        <v>40438</v>
      </c>
      <c r="NR57">
        <v>99.24</v>
      </c>
      <c r="NS57" s="1">
        <v>40469</v>
      </c>
      <c r="NT57">
        <v>99.51</v>
      </c>
      <c r="NU57" s="1">
        <v>40529</v>
      </c>
      <c r="NV57">
        <v>98.93</v>
      </c>
      <c r="NW57" s="1">
        <v>40591</v>
      </c>
      <c r="NX57">
        <v>98.435000000000002</v>
      </c>
      <c r="NY57" s="1">
        <v>40624</v>
      </c>
      <c r="NZ57">
        <v>98.71</v>
      </c>
      <c r="OA57" s="1">
        <v>40679</v>
      </c>
      <c r="OB57">
        <v>98.784999999999997</v>
      </c>
      <c r="OC57" s="1">
        <v>40652</v>
      </c>
      <c r="OD57">
        <v>98.704999999999998</v>
      </c>
      <c r="OE57" s="1">
        <v>40679</v>
      </c>
      <c r="OF57">
        <v>98.71</v>
      </c>
      <c r="OG57" s="1">
        <v>40679</v>
      </c>
      <c r="OH57">
        <v>98.57</v>
      </c>
      <c r="OI57" s="1">
        <v>40679</v>
      </c>
      <c r="OJ57">
        <v>98.35</v>
      </c>
      <c r="OK57" s="1">
        <v>40679</v>
      </c>
      <c r="OL57">
        <v>98.27</v>
      </c>
      <c r="OM57" s="1">
        <v>40679</v>
      </c>
      <c r="ON57">
        <v>98.22</v>
      </c>
      <c r="OO57" s="1">
        <v>40679</v>
      </c>
      <c r="OP57">
        <v>98.015000000000001</v>
      </c>
      <c r="OQ57" s="1">
        <v>40679</v>
      </c>
      <c r="OR57">
        <v>97.96</v>
      </c>
      <c r="OS57" s="1">
        <v>40743</v>
      </c>
      <c r="OT57">
        <v>98.474999999999994</v>
      </c>
      <c r="OU57" s="1">
        <v>40714</v>
      </c>
      <c r="OV57">
        <v>98.275000000000006</v>
      </c>
      <c r="OW57" s="1">
        <v>40805</v>
      </c>
      <c r="OX57">
        <v>99.31</v>
      </c>
      <c r="OY57" s="1">
        <v>40833</v>
      </c>
      <c r="OZ57">
        <v>99.084999999999994</v>
      </c>
      <c r="PA57" s="1">
        <v>40896</v>
      </c>
      <c r="PB57">
        <v>99.35</v>
      </c>
      <c r="PC57" s="1">
        <v>40989</v>
      </c>
      <c r="PD57">
        <v>98.94</v>
      </c>
      <c r="PE57" s="1">
        <v>40928</v>
      </c>
      <c r="PF57">
        <v>99.325000000000003</v>
      </c>
      <c r="PG57" s="1">
        <v>41017</v>
      </c>
      <c r="PH57">
        <v>99.31</v>
      </c>
      <c r="PI57" s="1">
        <v>41078</v>
      </c>
      <c r="PJ57">
        <v>99.525000000000006</v>
      </c>
      <c r="PK57" s="1">
        <v>41108</v>
      </c>
      <c r="PL57">
        <v>99.575000000000003</v>
      </c>
      <c r="PM57" s="1">
        <v>41170</v>
      </c>
      <c r="PN57">
        <v>99.54</v>
      </c>
      <c r="PO57" s="1">
        <v>41199</v>
      </c>
      <c r="PP57">
        <v>99.465000000000003</v>
      </c>
      <c r="PQ57" s="1">
        <v>41260</v>
      </c>
      <c r="PR57">
        <v>99.51</v>
      </c>
      <c r="PS57" s="1">
        <v>41296</v>
      </c>
      <c r="PT57">
        <v>99.44</v>
      </c>
      <c r="PU57" s="1">
        <v>41354</v>
      </c>
      <c r="PV57">
        <v>99.38</v>
      </c>
      <c r="PW57" s="1">
        <v>41386</v>
      </c>
      <c r="PX57">
        <v>99.48</v>
      </c>
      <c r="PY57" s="1">
        <v>41442</v>
      </c>
      <c r="PZ57">
        <v>99.03</v>
      </c>
      <c r="QA57" s="1">
        <v>41472</v>
      </c>
      <c r="QB57">
        <v>98.74</v>
      </c>
      <c r="QC57" s="1">
        <v>41533</v>
      </c>
      <c r="QD57">
        <v>98.26</v>
      </c>
      <c r="QE57" s="1">
        <v>41563</v>
      </c>
      <c r="QF57">
        <v>98.7</v>
      </c>
      <c r="QG57" s="1">
        <v>41624</v>
      </c>
      <c r="QH57">
        <v>98.61</v>
      </c>
      <c r="QI57" s="1">
        <v>41660</v>
      </c>
      <c r="QJ57">
        <v>98.334999999999994</v>
      </c>
      <c r="QK57" s="1">
        <v>41718</v>
      </c>
      <c r="QL57">
        <v>98.135000000000005</v>
      </c>
      <c r="QM57" s="1">
        <v>41775</v>
      </c>
      <c r="QN57">
        <v>98.125</v>
      </c>
    </row>
    <row r="58" spans="1:456">
      <c r="A58" s="1">
        <v>32589</v>
      </c>
      <c r="B58">
        <v>89.27</v>
      </c>
      <c r="C58" s="1">
        <v>32708</v>
      </c>
      <c r="D58">
        <v>91.57</v>
      </c>
      <c r="E58" s="1">
        <v>32737</v>
      </c>
      <c r="F58">
        <v>91.38</v>
      </c>
      <c r="G58" s="1">
        <v>32822</v>
      </c>
      <c r="H58">
        <v>91.7</v>
      </c>
      <c r="I58" s="1">
        <v>32854</v>
      </c>
      <c r="J58">
        <v>91.84</v>
      </c>
      <c r="K58" s="1">
        <v>32839</v>
      </c>
      <c r="L58">
        <v>92.07</v>
      </c>
      <c r="M58" s="1">
        <v>32953</v>
      </c>
      <c r="N58">
        <v>91.64</v>
      </c>
      <c r="O58" s="1">
        <v>32954</v>
      </c>
      <c r="P58">
        <v>91.63</v>
      </c>
      <c r="Q58" s="1">
        <v>33023</v>
      </c>
      <c r="R58">
        <v>91.78</v>
      </c>
      <c r="S58" s="1">
        <v>33105</v>
      </c>
      <c r="T58">
        <v>92.1</v>
      </c>
      <c r="U58" s="1">
        <v>33109</v>
      </c>
      <c r="V58">
        <v>92.07</v>
      </c>
      <c r="W58" s="1">
        <v>33179</v>
      </c>
      <c r="X58">
        <v>92.33</v>
      </c>
      <c r="Y58" s="1">
        <v>33217</v>
      </c>
      <c r="Z58">
        <v>92.94</v>
      </c>
      <c r="AA58" s="1">
        <v>33254</v>
      </c>
      <c r="AB58">
        <v>93.32</v>
      </c>
      <c r="AC58" s="1">
        <v>33283</v>
      </c>
      <c r="AD58">
        <v>93.9</v>
      </c>
      <c r="AE58" s="1">
        <v>33283</v>
      </c>
      <c r="AF58">
        <v>93.91</v>
      </c>
      <c r="AG58" s="1">
        <v>33290</v>
      </c>
      <c r="AH58">
        <v>93.84</v>
      </c>
      <c r="AI58" s="1">
        <v>33352</v>
      </c>
      <c r="AJ58">
        <v>94.06</v>
      </c>
      <c r="AK58" s="1">
        <v>33352</v>
      </c>
      <c r="AL58">
        <v>93.99</v>
      </c>
      <c r="AM58" s="1">
        <v>33410</v>
      </c>
      <c r="AN58">
        <v>93.93</v>
      </c>
      <c r="AO58" s="1">
        <v>33438</v>
      </c>
      <c r="AP58">
        <v>94</v>
      </c>
      <c r="AQ58" s="1">
        <v>33361</v>
      </c>
      <c r="AR58">
        <v>93.7</v>
      </c>
      <c r="AS58" s="1">
        <v>33501</v>
      </c>
      <c r="AT58">
        <v>94.62</v>
      </c>
      <c r="AU58" s="1">
        <v>33529</v>
      </c>
      <c r="AV58">
        <v>94.85</v>
      </c>
      <c r="AW58" s="1">
        <v>33541</v>
      </c>
      <c r="AX58">
        <v>95.07</v>
      </c>
      <c r="AY58" s="1">
        <v>33578</v>
      </c>
      <c r="AZ58">
        <v>95.65</v>
      </c>
      <c r="BA58" s="1">
        <v>33577</v>
      </c>
      <c r="BB58">
        <v>95.49</v>
      </c>
      <c r="BC58" s="1">
        <v>33680</v>
      </c>
      <c r="BD58">
        <v>95.66</v>
      </c>
      <c r="BE58" s="1">
        <v>33683</v>
      </c>
      <c r="BF58">
        <v>95.46</v>
      </c>
      <c r="BG58" s="1">
        <v>33688</v>
      </c>
      <c r="BH58">
        <v>95.36</v>
      </c>
      <c r="BI58" s="1">
        <v>33700</v>
      </c>
      <c r="BJ58">
        <v>95.53</v>
      </c>
      <c r="BK58" s="1">
        <v>33744</v>
      </c>
      <c r="BL58">
        <v>95.84</v>
      </c>
      <c r="BM58" s="1">
        <v>33795</v>
      </c>
      <c r="BN58">
        <v>96.23</v>
      </c>
      <c r="BO58" s="1">
        <v>33821</v>
      </c>
      <c r="BP58">
        <v>96.53</v>
      </c>
      <c r="BQ58" s="1">
        <v>33896</v>
      </c>
      <c r="BR58">
        <v>96.87</v>
      </c>
      <c r="BS58" s="1">
        <v>33959</v>
      </c>
      <c r="BT58">
        <v>96.58</v>
      </c>
      <c r="BU58" s="1">
        <v>34012</v>
      </c>
      <c r="BV58">
        <v>96.73</v>
      </c>
      <c r="BW58" s="1">
        <v>34103</v>
      </c>
      <c r="BX58">
        <v>96.86</v>
      </c>
      <c r="BY58" s="1">
        <v>33947</v>
      </c>
      <c r="BZ58">
        <v>96.42</v>
      </c>
      <c r="CA58" s="1">
        <v>34110</v>
      </c>
      <c r="CB58">
        <v>96.69</v>
      </c>
      <c r="CC58" s="1">
        <v>34149</v>
      </c>
      <c r="CD58">
        <v>96.57</v>
      </c>
      <c r="CE58" s="1">
        <v>34197</v>
      </c>
      <c r="CF58">
        <v>96.71</v>
      </c>
      <c r="CG58" s="1">
        <v>34323</v>
      </c>
      <c r="CH58">
        <v>96.78</v>
      </c>
      <c r="CI58" s="1">
        <v>34415</v>
      </c>
      <c r="CJ58">
        <v>96.26</v>
      </c>
      <c r="CK58" s="1">
        <v>34415</v>
      </c>
      <c r="CL58">
        <v>96.11</v>
      </c>
      <c r="CM58" s="1">
        <v>34415</v>
      </c>
      <c r="CN58">
        <v>95.99</v>
      </c>
      <c r="CO58" s="1">
        <v>34418</v>
      </c>
      <c r="CP58">
        <v>95.86</v>
      </c>
      <c r="CQ58" s="1">
        <v>34498</v>
      </c>
      <c r="CR58">
        <v>95</v>
      </c>
      <c r="CS58" s="1">
        <v>34498</v>
      </c>
      <c r="CT58">
        <v>95.15</v>
      </c>
      <c r="CU58" s="1">
        <v>34625</v>
      </c>
      <c r="CV58">
        <v>94.32</v>
      </c>
      <c r="CW58" s="1">
        <v>34416</v>
      </c>
      <c r="CX58">
        <v>95.2</v>
      </c>
      <c r="CY58" s="1">
        <v>34625</v>
      </c>
      <c r="CZ58">
        <v>93.84</v>
      </c>
      <c r="DA58" s="1">
        <v>34625</v>
      </c>
      <c r="DB58">
        <v>94.12</v>
      </c>
      <c r="DC58" s="1">
        <v>34677</v>
      </c>
      <c r="DD58">
        <v>92.71</v>
      </c>
      <c r="DE58" s="1">
        <v>34760</v>
      </c>
      <c r="DF58">
        <v>93.53</v>
      </c>
      <c r="DG58" s="1">
        <v>34886</v>
      </c>
      <c r="DH58">
        <v>94.57</v>
      </c>
      <c r="DI58" s="1">
        <v>34890</v>
      </c>
      <c r="DJ58">
        <v>94.63</v>
      </c>
      <c r="DK58" s="1">
        <v>34925</v>
      </c>
      <c r="DL58">
        <v>94.27</v>
      </c>
      <c r="DM58" s="1">
        <v>35040</v>
      </c>
      <c r="DN58">
        <v>94.64</v>
      </c>
      <c r="DO58" s="1">
        <v>35242</v>
      </c>
      <c r="DP58">
        <v>93.98</v>
      </c>
      <c r="DQ58" s="1">
        <v>35010</v>
      </c>
      <c r="DR58">
        <v>94.6</v>
      </c>
      <c r="DS58" s="1">
        <v>35040</v>
      </c>
      <c r="DT58">
        <v>94.8</v>
      </c>
      <c r="DU58" s="1">
        <v>35040</v>
      </c>
      <c r="DV58">
        <v>94.85</v>
      </c>
      <c r="DW58" s="1">
        <v>35149</v>
      </c>
      <c r="DX58">
        <v>94.74</v>
      </c>
      <c r="DY58" s="1">
        <v>35172</v>
      </c>
      <c r="DZ58">
        <v>94.52</v>
      </c>
      <c r="EA58" s="1">
        <v>35171</v>
      </c>
      <c r="EB58">
        <v>94.48</v>
      </c>
      <c r="EC58" s="1">
        <v>35172</v>
      </c>
      <c r="ED58">
        <v>94.41</v>
      </c>
      <c r="EE58" s="1">
        <v>35242</v>
      </c>
      <c r="EF58">
        <v>93.88</v>
      </c>
      <c r="EG58" s="1">
        <v>35388</v>
      </c>
      <c r="EH58">
        <v>94.66</v>
      </c>
      <c r="EI58" s="1">
        <v>35444</v>
      </c>
      <c r="EJ58">
        <v>94.44</v>
      </c>
      <c r="EK58" s="1">
        <v>35459</v>
      </c>
      <c r="EL58">
        <v>94.31</v>
      </c>
      <c r="EM58" s="1">
        <v>35572</v>
      </c>
      <c r="EN58">
        <v>94.08</v>
      </c>
      <c r="EO58" s="1">
        <v>35545</v>
      </c>
      <c r="EP58">
        <v>93.91</v>
      </c>
      <c r="EQ58" s="1">
        <v>35572</v>
      </c>
      <c r="ER58">
        <v>94</v>
      </c>
      <c r="ES58" s="1">
        <v>35657</v>
      </c>
      <c r="ET58">
        <v>94.28</v>
      </c>
      <c r="EU58" s="1">
        <v>35657</v>
      </c>
      <c r="EV58">
        <v>94.24</v>
      </c>
      <c r="EW58" s="1">
        <v>35793</v>
      </c>
      <c r="EX58">
        <v>94.4</v>
      </c>
      <c r="EY58" s="1">
        <v>35794</v>
      </c>
      <c r="EZ58">
        <v>94.35</v>
      </c>
      <c r="FA58" s="1">
        <v>35851</v>
      </c>
      <c r="FB58">
        <v>94.55</v>
      </c>
      <c r="FC58" s="1">
        <v>35928</v>
      </c>
      <c r="FD58">
        <v>94.41</v>
      </c>
      <c r="FE58" s="1">
        <v>35929</v>
      </c>
      <c r="FF58">
        <v>94.33</v>
      </c>
      <c r="FG58" s="1">
        <v>35929</v>
      </c>
      <c r="FH58">
        <v>94.35</v>
      </c>
      <c r="FI58" s="1">
        <v>35929</v>
      </c>
      <c r="FJ58">
        <v>94.32</v>
      </c>
      <c r="FK58" s="1">
        <v>35929</v>
      </c>
      <c r="FL58">
        <v>94.32</v>
      </c>
      <c r="FM58" s="1">
        <v>36021</v>
      </c>
      <c r="FN58">
        <v>94.63</v>
      </c>
      <c r="FO58" s="1">
        <v>36105</v>
      </c>
      <c r="FP58">
        <v>95.36</v>
      </c>
      <c r="FQ58" s="1">
        <v>36140</v>
      </c>
      <c r="FR58">
        <v>95.45</v>
      </c>
      <c r="FS58" s="1">
        <v>36238</v>
      </c>
      <c r="FT58">
        <v>95.16</v>
      </c>
      <c r="FU58" s="1">
        <v>36243</v>
      </c>
      <c r="FV58">
        <v>95.02</v>
      </c>
      <c r="FW58" s="1">
        <v>36238</v>
      </c>
      <c r="FX58">
        <v>95.11</v>
      </c>
      <c r="FY58" s="1">
        <v>36243</v>
      </c>
      <c r="FZ58">
        <v>94.97</v>
      </c>
      <c r="GA58" s="1">
        <v>36397</v>
      </c>
      <c r="GB58">
        <v>94.58</v>
      </c>
      <c r="GC58" s="1">
        <v>36494</v>
      </c>
      <c r="GD58">
        <v>94.305000000000007</v>
      </c>
      <c r="GE58" s="1">
        <v>36566</v>
      </c>
      <c r="GF58">
        <v>93.754999999999995</v>
      </c>
      <c r="GG58" s="1">
        <v>36566</v>
      </c>
      <c r="GH58">
        <v>93.864999999999995</v>
      </c>
      <c r="GI58" s="1">
        <v>36630</v>
      </c>
      <c r="GJ58">
        <v>93.55</v>
      </c>
      <c r="GK58" s="1">
        <v>36671</v>
      </c>
      <c r="GL58">
        <v>92.775000000000006</v>
      </c>
      <c r="GM58" s="1">
        <v>36671</v>
      </c>
      <c r="GN58">
        <v>92.92</v>
      </c>
      <c r="GO58" s="1">
        <v>36630</v>
      </c>
      <c r="GP58">
        <v>93.504999999999995</v>
      </c>
      <c r="GQ58" s="1">
        <v>36791</v>
      </c>
      <c r="GR58">
        <v>93.584999999999994</v>
      </c>
      <c r="GS58" s="1">
        <v>36724</v>
      </c>
      <c r="GT58">
        <v>93.18</v>
      </c>
      <c r="GU58" s="1">
        <v>36791</v>
      </c>
      <c r="GV58">
        <v>93.62</v>
      </c>
      <c r="GW58" s="1">
        <v>36942</v>
      </c>
      <c r="GX58">
        <v>95.16</v>
      </c>
      <c r="GY58" s="1">
        <v>36948</v>
      </c>
      <c r="GZ58">
        <v>95.3</v>
      </c>
      <c r="HA58" s="1">
        <v>36949</v>
      </c>
      <c r="HB58">
        <v>95.43</v>
      </c>
      <c r="HC58" s="1">
        <v>37011</v>
      </c>
      <c r="HD58">
        <v>95.965000000000003</v>
      </c>
      <c r="HE58" s="1">
        <v>37088</v>
      </c>
      <c r="HF58">
        <v>96.484999999999999</v>
      </c>
      <c r="HG58" s="1">
        <v>37139</v>
      </c>
      <c r="HH58">
        <v>96.694999999999993</v>
      </c>
      <c r="HI58" s="1">
        <v>37139</v>
      </c>
      <c r="HJ58">
        <v>96.665000000000006</v>
      </c>
      <c r="HK58" s="1">
        <v>37125</v>
      </c>
      <c r="HL58">
        <v>96.655000000000001</v>
      </c>
      <c r="HM58" s="1">
        <v>37125</v>
      </c>
      <c r="HN58">
        <v>96.594999999999999</v>
      </c>
      <c r="HO58" s="1">
        <v>37214</v>
      </c>
      <c r="HP58">
        <v>97.75</v>
      </c>
      <c r="HQ58" s="1">
        <v>37330</v>
      </c>
      <c r="HR58">
        <v>97.55</v>
      </c>
      <c r="HS58" s="1">
        <v>37333</v>
      </c>
      <c r="HT58">
        <v>97.34</v>
      </c>
      <c r="HU58" s="1">
        <v>37371</v>
      </c>
      <c r="HV58">
        <v>97.454999999999998</v>
      </c>
      <c r="HW58" s="1">
        <v>37372</v>
      </c>
      <c r="HX58">
        <v>97.424999999999997</v>
      </c>
      <c r="HY58" s="1">
        <v>37153</v>
      </c>
      <c r="HZ58">
        <v>93.424999999999997</v>
      </c>
      <c r="IA58" s="1">
        <v>37519</v>
      </c>
      <c r="IB58">
        <v>98.43</v>
      </c>
      <c r="IC58" s="1">
        <v>37502</v>
      </c>
      <c r="ID58">
        <v>98.36</v>
      </c>
      <c r="IE58" s="1">
        <v>37340</v>
      </c>
      <c r="IF58">
        <v>93.424999999999997</v>
      </c>
      <c r="IG58" s="1">
        <v>37636</v>
      </c>
      <c r="IH58">
        <v>98.814999999999998</v>
      </c>
      <c r="II58" s="1">
        <v>37369</v>
      </c>
      <c r="IJ58">
        <v>93.424999999999997</v>
      </c>
      <c r="IK58" s="1">
        <v>37425</v>
      </c>
      <c r="IL58">
        <v>93.424999999999997</v>
      </c>
      <c r="IM58" s="1">
        <v>37456</v>
      </c>
      <c r="IN58">
        <v>93.424999999999997</v>
      </c>
      <c r="IO58" s="1">
        <v>37488</v>
      </c>
      <c r="IP58">
        <v>93.424999999999997</v>
      </c>
      <c r="IQ58" s="1">
        <v>37834</v>
      </c>
      <c r="IR58">
        <v>98.78</v>
      </c>
      <c r="IS58" s="1">
        <v>37844</v>
      </c>
      <c r="IT58">
        <v>98.775000000000006</v>
      </c>
      <c r="IU58" s="1">
        <v>37882</v>
      </c>
      <c r="IV58">
        <v>98.795000000000002</v>
      </c>
      <c r="IW58" s="1">
        <v>37705</v>
      </c>
      <c r="IX58">
        <v>93.424999999999997</v>
      </c>
      <c r="IY58" s="1">
        <v>38008</v>
      </c>
      <c r="IZ58">
        <v>98.795000000000002</v>
      </c>
      <c r="JA58" s="1">
        <v>38078</v>
      </c>
      <c r="JB58">
        <v>98.734999999999999</v>
      </c>
      <c r="JC58" s="1">
        <v>38079</v>
      </c>
      <c r="JD58">
        <v>98.424999999999997</v>
      </c>
      <c r="JE58" s="1">
        <v>38090</v>
      </c>
      <c r="JF58">
        <v>98.35</v>
      </c>
      <c r="JG58" s="1">
        <v>38091</v>
      </c>
      <c r="JH58">
        <v>98.35</v>
      </c>
      <c r="JI58" s="1">
        <v>38091</v>
      </c>
      <c r="JJ58">
        <v>98.35</v>
      </c>
      <c r="JK58" s="1">
        <v>38091</v>
      </c>
      <c r="JL58">
        <v>98.35</v>
      </c>
      <c r="JM58" s="1">
        <v>38091</v>
      </c>
      <c r="JN58">
        <v>98.35</v>
      </c>
      <c r="JO58" s="1">
        <v>38091</v>
      </c>
      <c r="JP58">
        <v>98.35</v>
      </c>
      <c r="JQ58" s="1">
        <v>38091</v>
      </c>
      <c r="JR58">
        <v>98.35</v>
      </c>
      <c r="JS58" s="1">
        <v>38091</v>
      </c>
      <c r="JT58">
        <v>98.35</v>
      </c>
      <c r="JU58" s="1">
        <v>38126</v>
      </c>
      <c r="JV58">
        <v>97.594999999999999</v>
      </c>
      <c r="JW58" s="1">
        <v>38159</v>
      </c>
      <c r="JX58">
        <v>96.95</v>
      </c>
      <c r="JY58" s="1">
        <v>38411</v>
      </c>
      <c r="JZ58">
        <v>96.29</v>
      </c>
      <c r="KA58" s="1">
        <v>38250</v>
      </c>
      <c r="KB58">
        <v>96.94</v>
      </c>
      <c r="KC58" s="1">
        <v>38314</v>
      </c>
      <c r="KD58">
        <v>96.89</v>
      </c>
      <c r="KE58" s="1">
        <v>38401</v>
      </c>
      <c r="KF58">
        <v>96.33</v>
      </c>
      <c r="KG58" s="1">
        <v>38343</v>
      </c>
      <c r="KH58">
        <v>96.75</v>
      </c>
      <c r="KI58" s="1">
        <v>38434</v>
      </c>
      <c r="KJ58">
        <v>96.11</v>
      </c>
      <c r="KK58" s="1">
        <v>38524</v>
      </c>
      <c r="KL58">
        <v>96.08</v>
      </c>
      <c r="KM58" s="1">
        <v>38463</v>
      </c>
      <c r="KN58">
        <v>96.17</v>
      </c>
      <c r="KO58" s="1">
        <v>38553</v>
      </c>
      <c r="KP58">
        <v>95.915000000000006</v>
      </c>
      <c r="KQ58" s="1">
        <v>38616</v>
      </c>
      <c r="KR58">
        <v>95.61</v>
      </c>
      <c r="KS58" s="1">
        <v>38678</v>
      </c>
      <c r="KT58">
        <v>95.245000000000005</v>
      </c>
      <c r="KU58" s="1">
        <v>38770</v>
      </c>
      <c r="KV58">
        <v>95.094999999999999</v>
      </c>
      <c r="KW58" s="1">
        <v>38707</v>
      </c>
      <c r="KX58">
        <v>95.23</v>
      </c>
      <c r="KY58" s="1">
        <v>38799</v>
      </c>
      <c r="KZ58">
        <v>95.064999999999998</v>
      </c>
      <c r="LA58" s="1">
        <v>38873</v>
      </c>
      <c r="LB58">
        <v>94.754999999999995</v>
      </c>
      <c r="LC58" s="1">
        <v>38890</v>
      </c>
      <c r="LD58">
        <v>94.555000000000007</v>
      </c>
      <c r="LE58" s="1">
        <v>38918</v>
      </c>
      <c r="LF58">
        <v>94.665000000000006</v>
      </c>
      <c r="LG58" s="1">
        <v>39010</v>
      </c>
      <c r="LH58">
        <v>94.94</v>
      </c>
      <c r="LI58" s="1">
        <v>38981</v>
      </c>
      <c r="LJ58">
        <v>95.135000000000005</v>
      </c>
      <c r="LK58" s="1">
        <v>39070</v>
      </c>
      <c r="LL58">
        <v>95.344999999999999</v>
      </c>
      <c r="LM58" s="1">
        <v>39136</v>
      </c>
      <c r="LN58">
        <v>95.105000000000004</v>
      </c>
      <c r="LO58" s="1">
        <v>39163</v>
      </c>
      <c r="LP58">
        <v>95.35</v>
      </c>
      <c r="LQ58" s="1">
        <v>39195</v>
      </c>
      <c r="LR58">
        <v>95.344999999999999</v>
      </c>
      <c r="LS58" s="1">
        <v>39282</v>
      </c>
      <c r="LT58">
        <v>94.94</v>
      </c>
      <c r="LU58" s="1">
        <v>39344</v>
      </c>
      <c r="LV58">
        <v>95.88</v>
      </c>
      <c r="LW58" s="1">
        <v>39374</v>
      </c>
      <c r="LX58">
        <v>96.025000000000006</v>
      </c>
      <c r="LY58" s="1">
        <v>39500</v>
      </c>
      <c r="LZ58">
        <v>97.545000000000002</v>
      </c>
      <c r="MA58" s="1">
        <v>39435</v>
      </c>
      <c r="MB58">
        <v>96.74</v>
      </c>
      <c r="MC58" s="1">
        <v>39531</v>
      </c>
      <c r="MD58">
        <v>97.885000000000005</v>
      </c>
      <c r="ME58" s="1">
        <v>39588</v>
      </c>
      <c r="MF58">
        <v>97.084999999999994</v>
      </c>
      <c r="MG58" s="1">
        <v>39617</v>
      </c>
      <c r="MH58">
        <v>96.424999999999997</v>
      </c>
      <c r="MI58" s="1">
        <v>39650</v>
      </c>
      <c r="MJ58">
        <v>96.915000000000006</v>
      </c>
      <c r="MK58" s="1">
        <v>39709</v>
      </c>
      <c r="ML58">
        <v>97.68</v>
      </c>
      <c r="MM58" s="1">
        <v>39741</v>
      </c>
      <c r="MN58">
        <v>97.454999999999998</v>
      </c>
      <c r="MO58" s="1">
        <v>39800</v>
      </c>
      <c r="MP58">
        <v>98.674999999999997</v>
      </c>
      <c r="MQ58" s="1">
        <v>39864</v>
      </c>
      <c r="MR58">
        <v>98.454999999999998</v>
      </c>
      <c r="MS58" s="1">
        <v>39896</v>
      </c>
      <c r="MT58">
        <v>98.6</v>
      </c>
      <c r="MU58" s="1">
        <v>39953</v>
      </c>
      <c r="MV58">
        <v>98.405000000000001</v>
      </c>
      <c r="MW58" s="1">
        <v>39986</v>
      </c>
      <c r="MX58">
        <v>97.73</v>
      </c>
      <c r="MY58" s="1">
        <v>40015</v>
      </c>
      <c r="MZ58">
        <v>97.99</v>
      </c>
      <c r="NA58" s="1">
        <v>40074</v>
      </c>
      <c r="NB58">
        <v>97.81</v>
      </c>
      <c r="NC58" s="1">
        <v>40106</v>
      </c>
      <c r="ND58">
        <v>97.96</v>
      </c>
      <c r="NE58" s="1">
        <v>40165</v>
      </c>
      <c r="NF58">
        <v>98.174999999999997</v>
      </c>
      <c r="NG58" s="1">
        <v>40231</v>
      </c>
      <c r="NH58">
        <v>98.125</v>
      </c>
      <c r="NI58" s="1">
        <v>40261</v>
      </c>
      <c r="NJ58">
        <v>98.094999999999999</v>
      </c>
      <c r="NK58" s="1">
        <v>40315</v>
      </c>
      <c r="NL58">
        <v>98.61</v>
      </c>
      <c r="NM58" s="1">
        <v>40347</v>
      </c>
      <c r="NN58">
        <v>98.844999999999999</v>
      </c>
      <c r="NO58" s="1">
        <v>40380</v>
      </c>
      <c r="NP58">
        <v>99.08</v>
      </c>
      <c r="NQ58" s="1">
        <v>40441</v>
      </c>
      <c r="NR58">
        <v>99.26</v>
      </c>
      <c r="NS58" s="1">
        <v>40470</v>
      </c>
      <c r="NT58">
        <v>99.534999999999997</v>
      </c>
      <c r="NU58" s="1">
        <v>40532</v>
      </c>
      <c r="NV58">
        <v>98.97</v>
      </c>
      <c r="NW58" s="1">
        <v>40592</v>
      </c>
      <c r="NX58">
        <v>98.49</v>
      </c>
      <c r="NY58" s="1">
        <v>40625</v>
      </c>
      <c r="NZ58">
        <v>98.715000000000003</v>
      </c>
      <c r="OA58" s="1">
        <v>40680</v>
      </c>
      <c r="OB58">
        <v>98.82</v>
      </c>
      <c r="OC58" s="1">
        <v>40653</v>
      </c>
      <c r="OD58">
        <v>98.67</v>
      </c>
      <c r="OE58" s="1">
        <v>40680</v>
      </c>
      <c r="OF58">
        <v>98.745000000000005</v>
      </c>
      <c r="OG58" s="1">
        <v>40680</v>
      </c>
      <c r="OH58">
        <v>98.605000000000004</v>
      </c>
      <c r="OI58" s="1">
        <v>40680</v>
      </c>
      <c r="OJ58">
        <v>98.39</v>
      </c>
      <c r="OK58" s="1">
        <v>40680</v>
      </c>
      <c r="OL58">
        <v>98.31</v>
      </c>
      <c r="OM58" s="1">
        <v>40680</v>
      </c>
      <c r="ON58">
        <v>98.26</v>
      </c>
      <c r="OO58" s="1">
        <v>40680</v>
      </c>
      <c r="OP58">
        <v>98.055000000000007</v>
      </c>
      <c r="OQ58" s="1">
        <v>40680</v>
      </c>
      <c r="OR58">
        <v>98</v>
      </c>
      <c r="OS58" s="1">
        <v>40744</v>
      </c>
      <c r="OT58">
        <v>98.43</v>
      </c>
      <c r="OU58" s="1">
        <v>40715</v>
      </c>
      <c r="OV58">
        <v>98.254999999999995</v>
      </c>
      <c r="OW58" s="1">
        <v>40806</v>
      </c>
      <c r="OX58">
        <v>99.314999999999998</v>
      </c>
      <c r="OY58" s="1">
        <v>40834</v>
      </c>
      <c r="OZ58">
        <v>99.125</v>
      </c>
      <c r="PA58" s="1">
        <v>40897</v>
      </c>
      <c r="PB58">
        <v>99.31</v>
      </c>
      <c r="PC58" s="1">
        <v>40990</v>
      </c>
      <c r="PD58">
        <v>98.97</v>
      </c>
      <c r="PE58" s="1">
        <v>40931</v>
      </c>
      <c r="PF58">
        <v>99.305000000000007</v>
      </c>
      <c r="PG58" s="1">
        <v>41018</v>
      </c>
      <c r="PH58">
        <v>99.325000000000003</v>
      </c>
      <c r="PI58" s="1">
        <v>41079</v>
      </c>
      <c r="PJ58">
        <v>99.51</v>
      </c>
      <c r="PK58" s="1">
        <v>41109</v>
      </c>
      <c r="PL58">
        <v>99.575000000000003</v>
      </c>
      <c r="PM58" s="1">
        <v>41171</v>
      </c>
      <c r="PN58">
        <v>99.545000000000002</v>
      </c>
      <c r="PO58" s="1">
        <v>41200</v>
      </c>
      <c r="PP58">
        <v>99.454999999999998</v>
      </c>
      <c r="PQ58" s="1">
        <v>41261</v>
      </c>
      <c r="PR58">
        <v>99.465000000000003</v>
      </c>
      <c r="PS58" s="1">
        <v>41297</v>
      </c>
      <c r="PT58">
        <v>99.45</v>
      </c>
      <c r="PU58" s="1">
        <v>41355</v>
      </c>
      <c r="PV58">
        <v>99.375</v>
      </c>
      <c r="PW58" s="1">
        <v>41387</v>
      </c>
      <c r="PX58">
        <v>99.484999999999999</v>
      </c>
      <c r="PY58" s="1">
        <v>41443</v>
      </c>
      <c r="PZ58">
        <v>99.03</v>
      </c>
      <c r="QA58" s="1">
        <v>41473</v>
      </c>
      <c r="QB58">
        <v>98.74</v>
      </c>
      <c r="QC58" s="1">
        <v>41534</v>
      </c>
      <c r="QD58">
        <v>98.314999999999998</v>
      </c>
      <c r="QE58" s="1">
        <v>41564</v>
      </c>
      <c r="QF58">
        <v>98.78</v>
      </c>
      <c r="QG58" s="1">
        <v>41625</v>
      </c>
      <c r="QH58">
        <v>98.66</v>
      </c>
      <c r="QI58" s="1">
        <v>41661</v>
      </c>
      <c r="QJ58">
        <v>98.27</v>
      </c>
      <c r="QK58" s="1">
        <v>41719</v>
      </c>
      <c r="QL58">
        <v>98.114999999999995</v>
      </c>
      <c r="QM58" s="1">
        <v>41778</v>
      </c>
      <c r="QN58">
        <v>98.18</v>
      </c>
    </row>
    <row r="59" spans="1:456">
      <c r="A59" s="1">
        <v>32590</v>
      </c>
      <c r="B59">
        <v>89.3</v>
      </c>
      <c r="C59" s="1">
        <v>32709</v>
      </c>
      <c r="D59">
        <v>91.65</v>
      </c>
      <c r="E59" s="1">
        <v>32738</v>
      </c>
      <c r="F59">
        <v>91.35</v>
      </c>
      <c r="G59" s="1">
        <v>32825</v>
      </c>
      <c r="H59">
        <v>91.72</v>
      </c>
      <c r="I59" s="1">
        <v>32855</v>
      </c>
      <c r="J59">
        <v>91.84</v>
      </c>
      <c r="K59" s="1">
        <v>32840</v>
      </c>
      <c r="L59">
        <v>92.02</v>
      </c>
      <c r="M59" s="1">
        <v>32954</v>
      </c>
      <c r="N59">
        <v>91.68</v>
      </c>
      <c r="O59" s="1">
        <v>32955</v>
      </c>
      <c r="P59">
        <v>91.63</v>
      </c>
      <c r="Q59" s="1">
        <v>33024</v>
      </c>
      <c r="R59">
        <v>91.76</v>
      </c>
      <c r="S59" s="1">
        <v>33106</v>
      </c>
      <c r="T59">
        <v>92.09</v>
      </c>
      <c r="U59" s="1">
        <v>33112</v>
      </c>
      <c r="V59">
        <v>92.12</v>
      </c>
      <c r="W59" s="1">
        <v>33182</v>
      </c>
      <c r="X59">
        <v>92.36</v>
      </c>
      <c r="Y59" s="1">
        <v>33218</v>
      </c>
      <c r="Z59">
        <v>92.95</v>
      </c>
      <c r="AA59" s="1">
        <v>33255</v>
      </c>
      <c r="AB59">
        <v>93.38</v>
      </c>
      <c r="AC59" s="1">
        <v>33284</v>
      </c>
      <c r="AD59">
        <v>93.87</v>
      </c>
      <c r="AE59" s="1">
        <v>33284</v>
      </c>
      <c r="AF59">
        <v>93.86</v>
      </c>
      <c r="AG59" s="1">
        <v>33291</v>
      </c>
      <c r="AH59">
        <v>93.8</v>
      </c>
      <c r="AI59" s="1">
        <v>33353</v>
      </c>
      <c r="AJ59">
        <v>94.08</v>
      </c>
      <c r="AK59" s="1">
        <v>33353</v>
      </c>
      <c r="AL59">
        <v>94.01</v>
      </c>
      <c r="AM59" s="1">
        <v>33413</v>
      </c>
      <c r="AN59">
        <v>93.92</v>
      </c>
      <c r="AO59" s="1">
        <v>33441</v>
      </c>
      <c r="AP59">
        <v>94</v>
      </c>
      <c r="AQ59" s="1">
        <v>33364</v>
      </c>
      <c r="AR59">
        <v>93.69</v>
      </c>
      <c r="AS59" s="1">
        <v>33504</v>
      </c>
      <c r="AT59">
        <v>94.61</v>
      </c>
      <c r="AU59" s="1">
        <v>33532</v>
      </c>
      <c r="AV59">
        <v>94.83</v>
      </c>
      <c r="AW59" s="1">
        <v>33542</v>
      </c>
      <c r="AX59">
        <v>95.07</v>
      </c>
      <c r="AY59" s="1">
        <v>33581</v>
      </c>
      <c r="AZ59">
        <v>95.74</v>
      </c>
      <c r="BA59" s="1">
        <v>33578</v>
      </c>
      <c r="BB59">
        <v>95.59</v>
      </c>
      <c r="BC59" s="1">
        <v>33681</v>
      </c>
      <c r="BD59">
        <v>95.66</v>
      </c>
      <c r="BE59" s="1">
        <v>33686</v>
      </c>
      <c r="BF59">
        <v>95.5</v>
      </c>
      <c r="BG59" s="1">
        <v>33689</v>
      </c>
      <c r="BH59">
        <v>95.34</v>
      </c>
      <c r="BI59" s="1">
        <v>33701</v>
      </c>
      <c r="BJ59">
        <v>95.57</v>
      </c>
      <c r="BK59" s="1">
        <v>33745</v>
      </c>
      <c r="BL59">
        <v>95.75</v>
      </c>
      <c r="BM59" s="1">
        <v>33798</v>
      </c>
      <c r="BN59">
        <v>96.23</v>
      </c>
      <c r="BO59" s="1">
        <v>33822</v>
      </c>
      <c r="BP59">
        <v>96.58</v>
      </c>
      <c r="BQ59" s="1">
        <v>33897</v>
      </c>
      <c r="BR59">
        <v>96.7</v>
      </c>
      <c r="BS59" s="1">
        <v>33960</v>
      </c>
      <c r="BT59">
        <v>96.61</v>
      </c>
      <c r="BU59" s="1">
        <v>34016</v>
      </c>
      <c r="BV59">
        <v>96.74</v>
      </c>
      <c r="BW59" s="1">
        <v>34106</v>
      </c>
      <c r="BX59">
        <v>96.81</v>
      </c>
      <c r="BY59" s="1">
        <v>33948</v>
      </c>
      <c r="BZ59">
        <v>96.42</v>
      </c>
      <c r="CA59" s="1">
        <v>34113</v>
      </c>
      <c r="CB59">
        <v>96.64</v>
      </c>
      <c r="CC59" s="1">
        <v>34150</v>
      </c>
      <c r="CD59">
        <v>96.56</v>
      </c>
      <c r="CE59" s="1">
        <v>34198</v>
      </c>
      <c r="CF59">
        <v>96.7</v>
      </c>
      <c r="CG59" s="1">
        <v>34324</v>
      </c>
      <c r="CH59">
        <v>96.76</v>
      </c>
      <c r="CI59" s="1">
        <v>34416</v>
      </c>
      <c r="CJ59">
        <v>96.3</v>
      </c>
      <c r="CK59" s="1">
        <v>34416</v>
      </c>
      <c r="CL59">
        <v>96.14</v>
      </c>
      <c r="CM59" s="1">
        <v>34416</v>
      </c>
      <c r="CN59">
        <v>96.02</v>
      </c>
      <c r="CO59" s="1">
        <v>34421</v>
      </c>
      <c r="CP59">
        <v>95.85</v>
      </c>
      <c r="CQ59" s="1">
        <v>34499</v>
      </c>
      <c r="CR59">
        <v>95</v>
      </c>
      <c r="CS59" s="1">
        <v>34499</v>
      </c>
      <c r="CT59">
        <v>95.2</v>
      </c>
      <c r="CU59" s="1">
        <v>34626</v>
      </c>
      <c r="CV59">
        <v>94.29</v>
      </c>
      <c r="CW59" s="1">
        <v>34417</v>
      </c>
      <c r="CX59">
        <v>95.2</v>
      </c>
      <c r="CY59" s="1">
        <v>34626</v>
      </c>
      <c r="CZ59">
        <v>93.81</v>
      </c>
      <c r="DA59" s="1">
        <v>34626</v>
      </c>
      <c r="DB59">
        <v>94.09</v>
      </c>
      <c r="DC59" s="1">
        <v>34680</v>
      </c>
      <c r="DD59">
        <v>92.65</v>
      </c>
      <c r="DE59" s="1">
        <v>34761</v>
      </c>
      <c r="DF59">
        <v>93.47</v>
      </c>
      <c r="DG59" s="1">
        <v>34887</v>
      </c>
      <c r="DH59">
        <v>94.56</v>
      </c>
      <c r="DI59" s="1">
        <v>34891</v>
      </c>
      <c r="DJ59">
        <v>94.6</v>
      </c>
      <c r="DK59" s="1">
        <v>34926</v>
      </c>
      <c r="DL59">
        <v>94.25</v>
      </c>
      <c r="DM59" s="1">
        <v>35041</v>
      </c>
      <c r="DN59">
        <v>94.59</v>
      </c>
      <c r="DO59" s="1">
        <v>35243</v>
      </c>
      <c r="DP59">
        <v>94</v>
      </c>
      <c r="DQ59" s="1">
        <v>35011</v>
      </c>
      <c r="DR59">
        <v>94.65</v>
      </c>
      <c r="DS59" s="1">
        <v>35041</v>
      </c>
      <c r="DT59">
        <v>94.73</v>
      </c>
      <c r="DU59" s="1">
        <v>35041</v>
      </c>
      <c r="DV59">
        <v>94.82</v>
      </c>
      <c r="DW59" s="1">
        <v>35150</v>
      </c>
      <c r="DX59">
        <v>94.75</v>
      </c>
      <c r="DY59" s="1">
        <v>35173</v>
      </c>
      <c r="DZ59">
        <v>94.51</v>
      </c>
      <c r="EA59" s="1">
        <v>35172</v>
      </c>
      <c r="EB59">
        <v>94.46</v>
      </c>
      <c r="EC59" s="1">
        <v>35173</v>
      </c>
      <c r="ED59">
        <v>94.4</v>
      </c>
      <c r="EE59" s="1">
        <v>35243</v>
      </c>
      <c r="EF59">
        <v>93.9</v>
      </c>
      <c r="EG59" s="1">
        <v>35389</v>
      </c>
      <c r="EH59">
        <v>94.67</v>
      </c>
      <c r="EI59" s="1">
        <v>35445</v>
      </c>
      <c r="EJ59">
        <v>94.44</v>
      </c>
      <c r="EK59" s="1">
        <v>35460</v>
      </c>
      <c r="EL59">
        <v>94.33</v>
      </c>
      <c r="EM59" s="1">
        <v>35573</v>
      </c>
      <c r="EN59">
        <v>94.11</v>
      </c>
      <c r="EO59" s="1">
        <v>35548</v>
      </c>
      <c r="EP59">
        <v>93.93</v>
      </c>
      <c r="EQ59" s="1">
        <v>35573</v>
      </c>
      <c r="ER59">
        <v>94.02</v>
      </c>
      <c r="ES59" s="1">
        <v>35660</v>
      </c>
      <c r="ET59">
        <v>94.31</v>
      </c>
      <c r="EU59" s="1">
        <v>35660</v>
      </c>
      <c r="EV59">
        <v>94.27</v>
      </c>
      <c r="EW59" s="1">
        <v>35794</v>
      </c>
      <c r="EX59">
        <v>94.38</v>
      </c>
      <c r="EY59" s="1">
        <v>35795</v>
      </c>
      <c r="EZ59">
        <v>94.38</v>
      </c>
      <c r="FA59" s="1">
        <v>35852</v>
      </c>
      <c r="FB59">
        <v>94.54</v>
      </c>
      <c r="FC59" s="1">
        <v>35929</v>
      </c>
      <c r="FD59">
        <v>94.36</v>
      </c>
      <c r="FE59" s="1">
        <v>35930</v>
      </c>
      <c r="FF59">
        <v>94.35</v>
      </c>
      <c r="FG59" s="1">
        <v>35930</v>
      </c>
      <c r="FH59">
        <v>94.37</v>
      </c>
      <c r="FI59" s="1">
        <v>35930</v>
      </c>
      <c r="FJ59">
        <v>94.34</v>
      </c>
      <c r="FK59" s="1">
        <v>35930</v>
      </c>
      <c r="FL59">
        <v>94.34</v>
      </c>
      <c r="FM59" s="1">
        <v>36024</v>
      </c>
      <c r="FN59">
        <v>94.63</v>
      </c>
      <c r="FO59" s="1">
        <v>36108</v>
      </c>
      <c r="FP59">
        <v>95.36</v>
      </c>
      <c r="FQ59" s="1">
        <v>36143</v>
      </c>
      <c r="FR59">
        <v>95.45</v>
      </c>
      <c r="FS59" s="1">
        <v>36241</v>
      </c>
      <c r="FT59">
        <v>95.15</v>
      </c>
      <c r="FU59" s="1">
        <v>36244</v>
      </c>
      <c r="FV59">
        <v>95.01</v>
      </c>
      <c r="FW59" s="1">
        <v>36241</v>
      </c>
      <c r="FX59">
        <v>95.1</v>
      </c>
      <c r="FY59" s="1">
        <v>36244</v>
      </c>
      <c r="FZ59">
        <v>94.96</v>
      </c>
      <c r="GA59" s="1">
        <v>36398</v>
      </c>
      <c r="GB59">
        <v>94.58</v>
      </c>
      <c r="GC59" s="1">
        <v>36495</v>
      </c>
      <c r="GD59">
        <v>94.284999999999997</v>
      </c>
      <c r="GE59" s="1">
        <v>36567</v>
      </c>
      <c r="GF59">
        <v>93.775000000000006</v>
      </c>
      <c r="GG59" s="1">
        <v>36567</v>
      </c>
      <c r="GH59">
        <v>93.875</v>
      </c>
      <c r="GI59" s="1">
        <v>36633</v>
      </c>
      <c r="GJ59">
        <v>93.555000000000007</v>
      </c>
      <c r="GK59" s="1">
        <v>36672</v>
      </c>
      <c r="GL59">
        <v>92.78</v>
      </c>
      <c r="GM59" s="1">
        <v>36672</v>
      </c>
      <c r="GN59">
        <v>92.924999999999997</v>
      </c>
      <c r="GO59" s="1">
        <v>36633</v>
      </c>
      <c r="GP59">
        <v>93.51</v>
      </c>
      <c r="GQ59" s="1">
        <v>36794</v>
      </c>
      <c r="GR59">
        <v>93.575000000000003</v>
      </c>
      <c r="GS59" s="1">
        <v>36725</v>
      </c>
      <c r="GT59">
        <v>93.18</v>
      </c>
      <c r="GU59" s="1">
        <v>36794</v>
      </c>
      <c r="GV59">
        <v>93.61</v>
      </c>
      <c r="GW59" s="1">
        <v>36943</v>
      </c>
      <c r="GX59">
        <v>95.194999999999993</v>
      </c>
      <c r="GY59" s="1">
        <v>36949</v>
      </c>
      <c r="GZ59">
        <v>95.305000000000007</v>
      </c>
      <c r="HA59" s="1">
        <v>36950</v>
      </c>
      <c r="HB59">
        <v>95.435000000000002</v>
      </c>
      <c r="HC59" s="1">
        <v>37012</v>
      </c>
      <c r="HD59">
        <v>96.025000000000006</v>
      </c>
      <c r="HE59" s="1">
        <v>37089</v>
      </c>
      <c r="HF59">
        <v>96.49</v>
      </c>
      <c r="HG59" s="1">
        <v>37140</v>
      </c>
      <c r="HH59">
        <v>96.784999999999997</v>
      </c>
      <c r="HI59" s="1">
        <v>37140</v>
      </c>
      <c r="HJ59">
        <v>96.78</v>
      </c>
      <c r="HK59" s="1">
        <v>37126</v>
      </c>
      <c r="HL59">
        <v>96.665000000000006</v>
      </c>
      <c r="HM59" s="1">
        <v>37126</v>
      </c>
      <c r="HN59">
        <v>96.605000000000004</v>
      </c>
      <c r="HO59" s="1">
        <v>37215</v>
      </c>
      <c r="HP59">
        <v>97.71</v>
      </c>
      <c r="HQ59" s="1">
        <v>37333</v>
      </c>
      <c r="HR59">
        <v>97.56</v>
      </c>
      <c r="HS59" s="1">
        <v>37334</v>
      </c>
      <c r="HT59">
        <v>97.35</v>
      </c>
      <c r="HU59" s="1">
        <v>37372</v>
      </c>
      <c r="HV59">
        <v>97.53</v>
      </c>
      <c r="HW59" s="1">
        <v>37375</v>
      </c>
      <c r="HX59">
        <v>97.43</v>
      </c>
      <c r="HY59" s="1">
        <v>37154</v>
      </c>
      <c r="HZ59">
        <v>93.424999999999997</v>
      </c>
      <c r="IA59" s="1">
        <v>37522</v>
      </c>
      <c r="IB59">
        <v>98.44</v>
      </c>
      <c r="IC59" s="1">
        <v>37503</v>
      </c>
      <c r="ID59">
        <v>98.38</v>
      </c>
      <c r="IE59" s="1">
        <v>37341</v>
      </c>
      <c r="IF59">
        <v>93.424999999999997</v>
      </c>
      <c r="IG59" s="1">
        <v>37637</v>
      </c>
      <c r="IH59">
        <v>98.814999999999998</v>
      </c>
      <c r="II59" s="1">
        <v>37370</v>
      </c>
      <c r="IJ59">
        <v>93.424999999999997</v>
      </c>
      <c r="IK59" s="1">
        <v>37426</v>
      </c>
      <c r="IL59">
        <v>93.424999999999997</v>
      </c>
      <c r="IM59" s="1">
        <v>37459</v>
      </c>
      <c r="IN59">
        <v>93.424999999999997</v>
      </c>
      <c r="IO59" s="1">
        <v>37489</v>
      </c>
      <c r="IP59">
        <v>93.424999999999997</v>
      </c>
      <c r="IQ59" s="1">
        <v>37837</v>
      </c>
      <c r="IR59">
        <v>98.8</v>
      </c>
      <c r="IS59" s="1">
        <v>37845</v>
      </c>
      <c r="IT59">
        <v>98.825000000000003</v>
      </c>
      <c r="IU59" s="1">
        <v>37883</v>
      </c>
      <c r="IV59">
        <v>98.795000000000002</v>
      </c>
      <c r="IW59" s="1">
        <v>37706</v>
      </c>
      <c r="IX59">
        <v>93.424999999999997</v>
      </c>
      <c r="IY59" s="1">
        <v>38009</v>
      </c>
      <c r="IZ59">
        <v>98.77</v>
      </c>
      <c r="JA59" s="1">
        <v>38079</v>
      </c>
      <c r="JB59">
        <v>98.555000000000007</v>
      </c>
      <c r="JC59" s="1">
        <v>38082</v>
      </c>
      <c r="JD59">
        <v>98.42</v>
      </c>
      <c r="JE59" s="1">
        <v>38091</v>
      </c>
      <c r="JF59">
        <v>98.35</v>
      </c>
      <c r="JG59" s="1">
        <v>38092</v>
      </c>
      <c r="JH59">
        <v>98.35</v>
      </c>
      <c r="JI59" s="1">
        <v>38092</v>
      </c>
      <c r="JJ59">
        <v>98.35</v>
      </c>
      <c r="JK59" s="1">
        <v>38092</v>
      </c>
      <c r="JL59">
        <v>98.35</v>
      </c>
      <c r="JM59" s="1">
        <v>38092</v>
      </c>
      <c r="JN59">
        <v>98.35</v>
      </c>
      <c r="JO59" s="1">
        <v>38092</v>
      </c>
      <c r="JP59">
        <v>98.35</v>
      </c>
      <c r="JQ59" s="1">
        <v>38092</v>
      </c>
      <c r="JR59">
        <v>98.35</v>
      </c>
      <c r="JS59" s="1">
        <v>38092</v>
      </c>
      <c r="JT59">
        <v>98.35</v>
      </c>
      <c r="JU59" s="1">
        <v>38127</v>
      </c>
      <c r="JV59">
        <v>97.594999999999999</v>
      </c>
      <c r="JW59" s="1">
        <v>38160</v>
      </c>
      <c r="JX59">
        <v>96.95</v>
      </c>
      <c r="JY59" s="1">
        <v>38412</v>
      </c>
      <c r="JZ59">
        <v>96.29</v>
      </c>
      <c r="KA59" s="1">
        <v>38251</v>
      </c>
      <c r="KB59">
        <v>96.935000000000002</v>
      </c>
      <c r="KC59" s="1">
        <v>38315</v>
      </c>
      <c r="KD59">
        <v>96.89</v>
      </c>
      <c r="KE59" s="1">
        <v>38405</v>
      </c>
      <c r="KF59">
        <v>96.28</v>
      </c>
      <c r="KG59" s="1">
        <v>38344</v>
      </c>
      <c r="KH59">
        <v>96.88</v>
      </c>
      <c r="KI59" s="1">
        <v>38435</v>
      </c>
      <c r="KJ59">
        <v>96.11</v>
      </c>
      <c r="KK59" s="1">
        <v>38525</v>
      </c>
      <c r="KL59">
        <v>96.08</v>
      </c>
      <c r="KM59" s="1">
        <v>38464</v>
      </c>
      <c r="KN59">
        <v>96.17</v>
      </c>
      <c r="KO59" s="1">
        <v>38554</v>
      </c>
      <c r="KP59">
        <v>95.875</v>
      </c>
      <c r="KQ59" s="1">
        <v>38617</v>
      </c>
      <c r="KR59">
        <v>95.61</v>
      </c>
      <c r="KS59" s="1">
        <v>38679</v>
      </c>
      <c r="KT59">
        <v>95.334999999999994</v>
      </c>
      <c r="KU59" s="1">
        <v>38771</v>
      </c>
      <c r="KV59">
        <v>95.05</v>
      </c>
      <c r="KW59" s="1">
        <v>38708</v>
      </c>
      <c r="KX59">
        <v>95.23</v>
      </c>
      <c r="KY59" s="1">
        <v>38800</v>
      </c>
      <c r="KZ59">
        <v>95.135000000000005</v>
      </c>
      <c r="LA59" s="1">
        <v>38874</v>
      </c>
      <c r="LB59">
        <v>94.73</v>
      </c>
      <c r="LC59" s="1">
        <v>38891</v>
      </c>
      <c r="LD59">
        <v>94.525000000000006</v>
      </c>
      <c r="LE59" s="1">
        <v>38919</v>
      </c>
      <c r="LF59">
        <v>94.665000000000006</v>
      </c>
      <c r="LG59" s="1">
        <v>39013</v>
      </c>
      <c r="LH59">
        <v>94.9</v>
      </c>
      <c r="LI59" s="1">
        <v>38982</v>
      </c>
      <c r="LJ59">
        <v>95.165000000000006</v>
      </c>
      <c r="LK59" s="1">
        <v>39071</v>
      </c>
      <c r="LL59">
        <v>95.334999999999994</v>
      </c>
      <c r="LM59" s="1">
        <v>39139</v>
      </c>
      <c r="LN59">
        <v>95.15</v>
      </c>
      <c r="LO59" s="1">
        <v>39164</v>
      </c>
      <c r="LP59">
        <v>95.31</v>
      </c>
      <c r="LQ59" s="1">
        <v>39196</v>
      </c>
      <c r="LR59">
        <v>95.37</v>
      </c>
      <c r="LS59" s="1">
        <v>39283</v>
      </c>
      <c r="LT59">
        <v>95</v>
      </c>
      <c r="LU59" s="1">
        <v>39345</v>
      </c>
      <c r="LV59">
        <v>95.724999999999994</v>
      </c>
      <c r="LW59" s="1">
        <v>39377</v>
      </c>
      <c r="LX59">
        <v>96.02</v>
      </c>
      <c r="LY59" s="1">
        <v>39503</v>
      </c>
      <c r="LZ59">
        <v>97.46</v>
      </c>
      <c r="MA59" s="1">
        <v>39436</v>
      </c>
      <c r="MB59">
        <v>96.834999999999994</v>
      </c>
      <c r="MC59" s="1">
        <v>39532</v>
      </c>
      <c r="MD59">
        <v>97.924999999999997</v>
      </c>
      <c r="ME59" s="1">
        <v>39589</v>
      </c>
      <c r="MF59">
        <v>96.99</v>
      </c>
      <c r="MG59" s="1">
        <v>39618</v>
      </c>
      <c r="MH59">
        <v>96.4</v>
      </c>
      <c r="MI59" s="1">
        <v>39651</v>
      </c>
      <c r="MJ59">
        <v>96.855000000000004</v>
      </c>
      <c r="MK59" s="1">
        <v>39710</v>
      </c>
      <c r="ML59">
        <v>97.05</v>
      </c>
      <c r="MM59" s="1">
        <v>39742</v>
      </c>
      <c r="MN59">
        <v>97.63</v>
      </c>
      <c r="MO59" s="1">
        <v>39801</v>
      </c>
      <c r="MP59">
        <v>98.68</v>
      </c>
      <c r="MQ59" s="1">
        <v>39867</v>
      </c>
      <c r="MR59">
        <v>98.45</v>
      </c>
      <c r="MS59" s="1">
        <v>39897</v>
      </c>
      <c r="MT59">
        <v>98.56</v>
      </c>
      <c r="MU59" s="1">
        <v>39954</v>
      </c>
      <c r="MV59">
        <v>98.39</v>
      </c>
      <c r="MW59" s="1">
        <v>39987</v>
      </c>
      <c r="MX59">
        <v>97.76</v>
      </c>
      <c r="MY59" s="1">
        <v>40016</v>
      </c>
      <c r="MZ59">
        <v>97.974999999999994</v>
      </c>
      <c r="NA59" s="1">
        <v>40077</v>
      </c>
      <c r="NB59">
        <v>97.795000000000002</v>
      </c>
      <c r="NC59" s="1">
        <v>40107</v>
      </c>
      <c r="ND59">
        <v>97.894999999999996</v>
      </c>
      <c r="NE59" s="1">
        <v>40168</v>
      </c>
      <c r="NF59">
        <v>98.034999999999997</v>
      </c>
      <c r="NG59" s="1">
        <v>40232</v>
      </c>
      <c r="NH59">
        <v>98.194999999999993</v>
      </c>
      <c r="NI59" s="1">
        <v>40262</v>
      </c>
      <c r="NJ59">
        <v>98.08</v>
      </c>
      <c r="NK59" s="1">
        <v>40316</v>
      </c>
      <c r="NL59">
        <v>98.655000000000001</v>
      </c>
      <c r="NM59" s="1">
        <v>40350</v>
      </c>
      <c r="NN59">
        <v>98.844999999999999</v>
      </c>
      <c r="NO59" s="1">
        <v>40381</v>
      </c>
      <c r="NP59">
        <v>99.105000000000004</v>
      </c>
      <c r="NQ59" s="1">
        <v>40442</v>
      </c>
      <c r="NR59">
        <v>99.334999999999994</v>
      </c>
      <c r="NS59" s="1">
        <v>40471</v>
      </c>
      <c r="NT59">
        <v>99.57</v>
      </c>
      <c r="NU59" s="1">
        <v>40533</v>
      </c>
      <c r="NV59">
        <v>98.974999999999994</v>
      </c>
      <c r="NW59" s="1">
        <v>40596</v>
      </c>
      <c r="NX59">
        <v>98.55</v>
      </c>
      <c r="NY59" s="1">
        <v>40626</v>
      </c>
      <c r="NZ59">
        <v>98.694999999999993</v>
      </c>
      <c r="OA59" s="1">
        <v>40681</v>
      </c>
      <c r="OB59">
        <v>98.754999999999995</v>
      </c>
      <c r="OC59" s="1">
        <v>40654</v>
      </c>
      <c r="OD59">
        <v>98.674999999999997</v>
      </c>
      <c r="OE59" s="1">
        <v>40681</v>
      </c>
      <c r="OF59">
        <v>98.68</v>
      </c>
      <c r="OG59" s="1">
        <v>40681</v>
      </c>
      <c r="OH59">
        <v>98.53</v>
      </c>
      <c r="OI59" s="1">
        <v>40681</v>
      </c>
      <c r="OJ59">
        <v>98.314999999999998</v>
      </c>
      <c r="OK59" s="1">
        <v>40681</v>
      </c>
      <c r="OL59">
        <v>98.23</v>
      </c>
      <c r="OM59" s="1">
        <v>40681</v>
      </c>
      <c r="ON59">
        <v>98.18</v>
      </c>
      <c r="OO59" s="1">
        <v>40681</v>
      </c>
      <c r="OP59">
        <v>97.974999999999994</v>
      </c>
      <c r="OQ59" s="1">
        <v>40681</v>
      </c>
      <c r="OR59">
        <v>97.92</v>
      </c>
      <c r="OS59" s="1">
        <v>40745</v>
      </c>
      <c r="OT59">
        <v>98.37</v>
      </c>
      <c r="OU59" s="1">
        <v>40716</v>
      </c>
      <c r="OV59">
        <v>98.26</v>
      </c>
      <c r="OW59" s="1">
        <v>40807</v>
      </c>
      <c r="OX59">
        <v>99.33</v>
      </c>
      <c r="OY59" s="1">
        <v>40835</v>
      </c>
      <c r="OZ59">
        <v>99.13</v>
      </c>
      <c r="PA59" s="1">
        <v>40898</v>
      </c>
      <c r="PB59">
        <v>99.32</v>
      </c>
      <c r="PC59" s="1">
        <v>40991</v>
      </c>
      <c r="PD59">
        <v>99.01</v>
      </c>
      <c r="PE59" s="1">
        <v>40932</v>
      </c>
      <c r="PF59">
        <v>99.325000000000003</v>
      </c>
      <c r="PG59" s="1">
        <v>41019</v>
      </c>
      <c r="PH59">
        <v>99.325000000000003</v>
      </c>
      <c r="PI59" s="1">
        <v>41080</v>
      </c>
      <c r="PJ59">
        <v>99.47</v>
      </c>
      <c r="PK59" s="1">
        <v>41110</v>
      </c>
      <c r="PL59">
        <v>99.594999999999999</v>
      </c>
      <c r="PM59" s="1">
        <v>41172</v>
      </c>
      <c r="PN59">
        <v>99.56</v>
      </c>
      <c r="PO59" s="1">
        <v>41201</v>
      </c>
      <c r="PP59">
        <v>99.47</v>
      </c>
      <c r="PQ59" s="1">
        <v>41262</v>
      </c>
      <c r="PR59">
        <v>99.465000000000003</v>
      </c>
      <c r="PS59" s="1">
        <v>41298</v>
      </c>
      <c r="PT59">
        <v>99.444999999999993</v>
      </c>
      <c r="PU59" s="1">
        <v>41358</v>
      </c>
      <c r="PV59">
        <v>99.375</v>
      </c>
      <c r="PW59" s="1">
        <v>41388</v>
      </c>
      <c r="PX59">
        <v>99.49</v>
      </c>
      <c r="PY59" s="1">
        <v>41444</v>
      </c>
      <c r="PZ59">
        <v>98.81</v>
      </c>
      <c r="QA59" s="1">
        <v>41474</v>
      </c>
      <c r="QB59">
        <v>98.765000000000001</v>
      </c>
      <c r="QC59" s="1">
        <v>41535</v>
      </c>
      <c r="QD59">
        <v>98.51</v>
      </c>
      <c r="QE59" s="1">
        <v>41565</v>
      </c>
      <c r="QF59">
        <v>98.78</v>
      </c>
      <c r="QG59" s="1">
        <v>41626</v>
      </c>
      <c r="QH59">
        <v>98.674999999999997</v>
      </c>
      <c r="QI59" s="1">
        <v>41662</v>
      </c>
      <c r="QJ59">
        <v>98.4</v>
      </c>
      <c r="QK59" s="1">
        <v>41722</v>
      </c>
      <c r="QL59">
        <v>98.064999999999998</v>
      </c>
      <c r="QM59" s="1">
        <v>41779</v>
      </c>
      <c r="QN59">
        <v>98.24</v>
      </c>
    </row>
    <row r="60" spans="1:456">
      <c r="A60" s="1">
        <v>32594</v>
      </c>
      <c r="B60">
        <v>89.23</v>
      </c>
      <c r="C60" s="1">
        <v>32710</v>
      </c>
      <c r="D60">
        <v>91.55</v>
      </c>
      <c r="E60" s="1">
        <v>32741</v>
      </c>
      <c r="F60">
        <v>91.33</v>
      </c>
      <c r="G60" s="1">
        <v>32826</v>
      </c>
      <c r="H60">
        <v>91.76</v>
      </c>
      <c r="I60" s="1">
        <v>32856</v>
      </c>
      <c r="J60">
        <v>91.89</v>
      </c>
      <c r="K60" s="1">
        <v>32841</v>
      </c>
      <c r="L60">
        <v>91.98</v>
      </c>
      <c r="M60" s="1">
        <v>32955</v>
      </c>
      <c r="N60">
        <v>91.68</v>
      </c>
      <c r="O60" s="1">
        <v>32958</v>
      </c>
      <c r="P60">
        <v>91.64</v>
      </c>
      <c r="Q60" s="1">
        <v>33025</v>
      </c>
      <c r="R60">
        <v>91.9</v>
      </c>
      <c r="S60" s="1">
        <v>33107</v>
      </c>
      <c r="T60">
        <v>92.06</v>
      </c>
      <c r="U60" s="1">
        <v>33113</v>
      </c>
      <c r="V60">
        <v>92.12</v>
      </c>
      <c r="W60" s="1">
        <v>33183</v>
      </c>
      <c r="X60">
        <v>92.34</v>
      </c>
      <c r="Y60" s="1">
        <v>33219</v>
      </c>
      <c r="Z60">
        <v>92.98</v>
      </c>
      <c r="AA60" s="1">
        <v>33256</v>
      </c>
      <c r="AB60">
        <v>93.4</v>
      </c>
      <c r="AC60" s="1">
        <v>33288</v>
      </c>
      <c r="AD60">
        <v>93.83</v>
      </c>
      <c r="AE60" s="1">
        <v>33288</v>
      </c>
      <c r="AF60">
        <v>93.84</v>
      </c>
      <c r="AG60" s="1">
        <v>33294</v>
      </c>
      <c r="AH60">
        <v>93.82</v>
      </c>
      <c r="AI60" s="1">
        <v>33354</v>
      </c>
      <c r="AJ60">
        <v>94.09</v>
      </c>
      <c r="AK60" s="1">
        <v>33354</v>
      </c>
      <c r="AL60">
        <v>94.01</v>
      </c>
      <c r="AM60" s="1">
        <v>33414</v>
      </c>
      <c r="AN60">
        <v>93.9</v>
      </c>
      <c r="AO60" s="1">
        <v>33442</v>
      </c>
      <c r="AP60">
        <v>94.01</v>
      </c>
      <c r="AQ60" s="1">
        <v>33365</v>
      </c>
      <c r="AR60">
        <v>93.69</v>
      </c>
      <c r="AS60" s="1">
        <v>33505</v>
      </c>
      <c r="AT60">
        <v>94.64</v>
      </c>
      <c r="AU60" s="1">
        <v>33533</v>
      </c>
      <c r="AV60">
        <v>94.81</v>
      </c>
      <c r="AW60" s="1">
        <v>33543</v>
      </c>
      <c r="AX60">
        <v>95.14</v>
      </c>
      <c r="AY60" s="1">
        <v>33582</v>
      </c>
      <c r="AZ60">
        <v>95.74</v>
      </c>
      <c r="BA60" s="1">
        <v>33581</v>
      </c>
      <c r="BB60">
        <v>95.68</v>
      </c>
      <c r="BC60" s="1">
        <v>33682</v>
      </c>
      <c r="BD60">
        <v>95.68</v>
      </c>
      <c r="BE60" s="1">
        <v>33687</v>
      </c>
      <c r="BF60">
        <v>95.56</v>
      </c>
      <c r="BG60" s="1">
        <v>33690</v>
      </c>
      <c r="BH60">
        <v>95.37</v>
      </c>
      <c r="BI60" s="1">
        <v>33702</v>
      </c>
      <c r="BJ60">
        <v>95.62</v>
      </c>
      <c r="BK60" s="1">
        <v>33746</v>
      </c>
      <c r="BL60">
        <v>95.79</v>
      </c>
      <c r="BM60" s="1">
        <v>33799</v>
      </c>
      <c r="BN60">
        <v>96.3</v>
      </c>
      <c r="BO60" s="1">
        <v>33823</v>
      </c>
      <c r="BP60">
        <v>96.64</v>
      </c>
      <c r="BQ60" s="1">
        <v>33898</v>
      </c>
      <c r="BR60">
        <v>96.78</v>
      </c>
      <c r="BS60" s="1">
        <v>33961</v>
      </c>
      <c r="BT60">
        <v>96.64</v>
      </c>
      <c r="BU60" s="1">
        <v>34017</v>
      </c>
      <c r="BV60">
        <v>96.77</v>
      </c>
      <c r="BW60" s="1">
        <v>34107</v>
      </c>
      <c r="BX60">
        <v>96.78</v>
      </c>
      <c r="BY60" s="1">
        <v>33949</v>
      </c>
      <c r="BZ60">
        <v>96.38</v>
      </c>
      <c r="CA60" s="1">
        <v>34114</v>
      </c>
      <c r="CB60">
        <v>96.66</v>
      </c>
      <c r="CC60" s="1">
        <v>34151</v>
      </c>
      <c r="CD60">
        <v>96.6</v>
      </c>
      <c r="CE60" s="1">
        <v>34199</v>
      </c>
      <c r="CF60">
        <v>96.71</v>
      </c>
      <c r="CG60" s="1">
        <v>34325</v>
      </c>
      <c r="CH60">
        <v>96.77</v>
      </c>
      <c r="CI60" s="1">
        <v>34417</v>
      </c>
      <c r="CJ60">
        <v>96.28</v>
      </c>
      <c r="CK60" s="1">
        <v>34417</v>
      </c>
      <c r="CL60">
        <v>96.11</v>
      </c>
      <c r="CM60" s="1">
        <v>34417</v>
      </c>
      <c r="CN60">
        <v>95.99</v>
      </c>
      <c r="CO60" s="1">
        <v>34422</v>
      </c>
      <c r="CP60">
        <v>95.8</v>
      </c>
      <c r="CQ60" s="1">
        <v>34500</v>
      </c>
      <c r="CR60">
        <v>95</v>
      </c>
      <c r="CS60" s="1">
        <v>34500</v>
      </c>
      <c r="CT60">
        <v>95.14</v>
      </c>
      <c r="CU60" s="1">
        <v>34627</v>
      </c>
      <c r="CV60">
        <v>94.19</v>
      </c>
      <c r="CW60" s="1">
        <v>34418</v>
      </c>
      <c r="CX60">
        <v>95.2</v>
      </c>
      <c r="CY60" s="1">
        <v>34627</v>
      </c>
      <c r="CZ60">
        <v>93.65</v>
      </c>
      <c r="DA60" s="1">
        <v>34627</v>
      </c>
      <c r="DB60">
        <v>93.97</v>
      </c>
      <c r="DC60" s="1">
        <v>34681</v>
      </c>
      <c r="DD60">
        <v>92.5</v>
      </c>
      <c r="DE60" s="1">
        <v>34764</v>
      </c>
      <c r="DF60">
        <v>93.44</v>
      </c>
      <c r="DG60" s="1">
        <v>34890</v>
      </c>
      <c r="DH60">
        <v>94.56</v>
      </c>
      <c r="DI60" s="1">
        <v>34892</v>
      </c>
      <c r="DJ60">
        <v>94.59</v>
      </c>
      <c r="DK60" s="1">
        <v>34927</v>
      </c>
      <c r="DL60">
        <v>94.26</v>
      </c>
      <c r="DM60" s="1">
        <v>35044</v>
      </c>
      <c r="DN60">
        <v>94.6</v>
      </c>
      <c r="DO60" s="1">
        <v>35244</v>
      </c>
      <c r="DP60">
        <v>94.18</v>
      </c>
      <c r="DQ60" s="1">
        <v>35012</v>
      </c>
      <c r="DR60">
        <v>94.63</v>
      </c>
      <c r="DS60" s="1">
        <v>35044</v>
      </c>
      <c r="DT60">
        <v>94.74</v>
      </c>
      <c r="DU60" s="1">
        <v>35044</v>
      </c>
      <c r="DV60">
        <v>94.81</v>
      </c>
      <c r="DW60" s="1">
        <v>35151</v>
      </c>
      <c r="DX60">
        <v>94.74</v>
      </c>
      <c r="DY60" s="1">
        <v>35174</v>
      </c>
      <c r="DZ60">
        <v>94.55</v>
      </c>
      <c r="EA60" s="1">
        <v>35173</v>
      </c>
      <c r="EB60">
        <v>94.45</v>
      </c>
      <c r="EC60" s="1">
        <v>35174</v>
      </c>
      <c r="ED60">
        <v>94.44</v>
      </c>
      <c r="EE60" s="1">
        <v>35244</v>
      </c>
      <c r="EF60">
        <v>94.09</v>
      </c>
      <c r="EG60" s="1">
        <v>35390</v>
      </c>
      <c r="EH60">
        <v>94.67</v>
      </c>
      <c r="EI60" s="1">
        <v>35446</v>
      </c>
      <c r="EJ60">
        <v>94.41</v>
      </c>
      <c r="EK60" s="1">
        <v>35461</v>
      </c>
      <c r="EL60">
        <v>94.38</v>
      </c>
      <c r="EM60" s="1">
        <v>35577</v>
      </c>
      <c r="EN60">
        <v>94.09</v>
      </c>
      <c r="EO60" s="1">
        <v>35549</v>
      </c>
      <c r="EP60">
        <v>94.07</v>
      </c>
      <c r="EQ60" s="1">
        <v>35577</v>
      </c>
      <c r="ER60">
        <v>93.98</v>
      </c>
      <c r="ES60" s="1">
        <v>35661</v>
      </c>
      <c r="ET60">
        <v>94.29</v>
      </c>
      <c r="EU60" s="1">
        <v>35661</v>
      </c>
      <c r="EV60">
        <v>94.25</v>
      </c>
      <c r="EW60" s="1">
        <v>35795</v>
      </c>
      <c r="EX60">
        <v>94.41</v>
      </c>
      <c r="EY60" s="1">
        <v>35797</v>
      </c>
      <c r="EZ60">
        <v>94.4</v>
      </c>
      <c r="FA60" s="1">
        <v>35853</v>
      </c>
      <c r="FB60">
        <v>94.53</v>
      </c>
      <c r="FC60" s="1">
        <v>35930</v>
      </c>
      <c r="FD60">
        <v>94.38</v>
      </c>
      <c r="FE60" s="1">
        <v>35933</v>
      </c>
      <c r="FF60">
        <v>94.38</v>
      </c>
      <c r="FG60" s="1">
        <v>35933</v>
      </c>
      <c r="FH60">
        <v>94.38</v>
      </c>
      <c r="FI60" s="1">
        <v>35933</v>
      </c>
      <c r="FJ60">
        <v>94.37</v>
      </c>
      <c r="FK60" s="1">
        <v>35933</v>
      </c>
      <c r="FL60">
        <v>94.37</v>
      </c>
      <c r="FM60" s="1">
        <v>36025</v>
      </c>
      <c r="FN60">
        <v>94.61</v>
      </c>
      <c r="FO60" s="1">
        <v>36109</v>
      </c>
      <c r="FP60">
        <v>95.4</v>
      </c>
      <c r="FQ60" s="1">
        <v>36144</v>
      </c>
      <c r="FR60">
        <v>95.44</v>
      </c>
      <c r="FS60" s="1">
        <v>36242</v>
      </c>
      <c r="FT60">
        <v>95.17</v>
      </c>
      <c r="FU60" s="1">
        <v>36245</v>
      </c>
      <c r="FV60">
        <v>95.03</v>
      </c>
      <c r="FW60" s="1">
        <v>36242</v>
      </c>
      <c r="FX60">
        <v>95.12</v>
      </c>
      <c r="FY60" s="1">
        <v>36245</v>
      </c>
      <c r="FZ60">
        <v>94.98</v>
      </c>
      <c r="GA60" s="1">
        <v>36399</v>
      </c>
      <c r="GB60">
        <v>94.57</v>
      </c>
      <c r="GC60" s="1">
        <v>36496</v>
      </c>
      <c r="GD60">
        <v>94.275000000000006</v>
      </c>
      <c r="GE60" s="1">
        <v>36570</v>
      </c>
      <c r="GF60">
        <v>93.79</v>
      </c>
      <c r="GG60" s="1">
        <v>36570</v>
      </c>
      <c r="GH60">
        <v>93.894999999999996</v>
      </c>
      <c r="GI60" s="1">
        <v>36634</v>
      </c>
      <c r="GJ60">
        <v>93.55</v>
      </c>
      <c r="GK60" s="1">
        <v>36676</v>
      </c>
      <c r="GL60">
        <v>92.745000000000005</v>
      </c>
      <c r="GM60" s="1">
        <v>36676</v>
      </c>
      <c r="GN60">
        <v>92.89</v>
      </c>
      <c r="GO60" s="1">
        <v>36634</v>
      </c>
      <c r="GP60">
        <v>93.5</v>
      </c>
      <c r="GQ60" s="1">
        <v>36795</v>
      </c>
      <c r="GR60">
        <v>93.58</v>
      </c>
      <c r="GS60" s="1">
        <v>36726</v>
      </c>
      <c r="GT60">
        <v>93.17</v>
      </c>
      <c r="GU60" s="1">
        <v>36795</v>
      </c>
      <c r="GV60">
        <v>93.614999999999995</v>
      </c>
      <c r="GW60" s="1">
        <v>36944</v>
      </c>
      <c r="GX60">
        <v>95.275000000000006</v>
      </c>
      <c r="GY60" s="1">
        <v>36950</v>
      </c>
      <c r="GZ60">
        <v>95.31</v>
      </c>
      <c r="HA60" s="1">
        <v>36951</v>
      </c>
      <c r="HB60">
        <v>95.394999999999996</v>
      </c>
      <c r="HC60" s="1">
        <v>37013</v>
      </c>
      <c r="HD60">
        <v>96.015000000000001</v>
      </c>
      <c r="HE60" s="1">
        <v>37090</v>
      </c>
      <c r="HF60">
        <v>96.58</v>
      </c>
      <c r="HG60" s="1">
        <v>37141</v>
      </c>
      <c r="HH60">
        <v>96.92</v>
      </c>
      <c r="HI60" s="1">
        <v>37141</v>
      </c>
      <c r="HJ60">
        <v>96.95</v>
      </c>
      <c r="HK60" s="1">
        <v>37127</v>
      </c>
      <c r="HL60">
        <v>96.65</v>
      </c>
      <c r="HM60" s="1">
        <v>37127</v>
      </c>
      <c r="HN60">
        <v>96.59</v>
      </c>
      <c r="HO60" s="1">
        <v>37216</v>
      </c>
      <c r="HP60">
        <v>97.644999999999996</v>
      </c>
      <c r="HQ60" s="1">
        <v>37334</v>
      </c>
      <c r="HR60">
        <v>97.59</v>
      </c>
      <c r="HS60" s="1">
        <v>37335</v>
      </c>
      <c r="HT60">
        <v>97.28</v>
      </c>
      <c r="HU60" s="1">
        <v>37375</v>
      </c>
      <c r="HV60">
        <v>97.534999999999997</v>
      </c>
      <c r="HW60" s="1">
        <v>37376</v>
      </c>
      <c r="HX60">
        <v>97.43</v>
      </c>
      <c r="HY60" s="1">
        <v>37155</v>
      </c>
      <c r="HZ60">
        <v>93.424999999999997</v>
      </c>
      <c r="IA60" s="1">
        <v>37523</v>
      </c>
      <c r="IB60">
        <v>98.46</v>
      </c>
      <c r="IC60" s="1">
        <v>37504</v>
      </c>
      <c r="ID60">
        <v>98.484999999999999</v>
      </c>
      <c r="IE60" s="1">
        <v>37342</v>
      </c>
      <c r="IF60">
        <v>93.424999999999997</v>
      </c>
      <c r="IG60" s="1">
        <v>37638</v>
      </c>
      <c r="IH60">
        <v>98.83</v>
      </c>
      <c r="II60" s="1">
        <v>37371</v>
      </c>
      <c r="IJ60">
        <v>93.424999999999997</v>
      </c>
      <c r="IK60" s="1">
        <v>37427</v>
      </c>
      <c r="IL60">
        <v>93.424999999999997</v>
      </c>
      <c r="IM60" s="1">
        <v>37460</v>
      </c>
      <c r="IN60">
        <v>93.424999999999997</v>
      </c>
      <c r="IO60" s="1">
        <v>37490</v>
      </c>
      <c r="IP60">
        <v>93.424999999999997</v>
      </c>
      <c r="IQ60" s="1">
        <v>37838</v>
      </c>
      <c r="IR60">
        <v>98.765000000000001</v>
      </c>
      <c r="IS60" s="1">
        <v>37846</v>
      </c>
      <c r="IT60">
        <v>98.78</v>
      </c>
      <c r="IU60" s="1">
        <v>37886</v>
      </c>
      <c r="IV60">
        <v>98.795000000000002</v>
      </c>
      <c r="IW60" s="1">
        <v>37707</v>
      </c>
      <c r="IX60">
        <v>93.424999999999997</v>
      </c>
      <c r="IY60" s="1">
        <v>38012</v>
      </c>
      <c r="IZ60">
        <v>98.745000000000005</v>
      </c>
      <c r="JA60" s="1">
        <v>38082</v>
      </c>
      <c r="JB60">
        <v>98.55</v>
      </c>
      <c r="JC60" s="1">
        <v>38083</v>
      </c>
      <c r="JD60">
        <v>98.474999999999994</v>
      </c>
      <c r="JE60" s="1">
        <v>38092</v>
      </c>
      <c r="JF60">
        <v>98.35</v>
      </c>
      <c r="JG60" s="1">
        <v>38093</v>
      </c>
      <c r="JH60">
        <v>98.35</v>
      </c>
      <c r="JI60" s="1">
        <v>38093</v>
      </c>
      <c r="JJ60">
        <v>98.35</v>
      </c>
      <c r="JK60" s="1">
        <v>38093</v>
      </c>
      <c r="JL60">
        <v>98.35</v>
      </c>
      <c r="JM60" s="1">
        <v>38093</v>
      </c>
      <c r="JN60">
        <v>98.35</v>
      </c>
      <c r="JO60" s="1">
        <v>38093</v>
      </c>
      <c r="JP60">
        <v>98.35</v>
      </c>
      <c r="JQ60" s="1">
        <v>38093</v>
      </c>
      <c r="JR60">
        <v>98.35</v>
      </c>
      <c r="JS60" s="1">
        <v>38093</v>
      </c>
      <c r="JT60">
        <v>98.35</v>
      </c>
      <c r="JU60" s="1">
        <v>38128</v>
      </c>
      <c r="JV60">
        <v>97.594999999999999</v>
      </c>
      <c r="JW60" s="1">
        <v>38161</v>
      </c>
      <c r="JX60">
        <v>96.95</v>
      </c>
      <c r="JY60" s="1">
        <v>38413</v>
      </c>
      <c r="JZ60">
        <v>96.185000000000002</v>
      </c>
      <c r="KA60" s="1">
        <v>38252</v>
      </c>
      <c r="KB60">
        <v>96.935000000000002</v>
      </c>
      <c r="KC60" s="1">
        <v>38317</v>
      </c>
      <c r="KD60">
        <v>96.89</v>
      </c>
      <c r="KE60" s="1">
        <v>38406</v>
      </c>
      <c r="KF60">
        <v>96.28</v>
      </c>
      <c r="KG60" s="1">
        <v>38348</v>
      </c>
      <c r="KH60">
        <v>96.844999999999999</v>
      </c>
      <c r="KI60" s="1">
        <v>38439</v>
      </c>
      <c r="KJ60">
        <v>96.1</v>
      </c>
      <c r="KK60" s="1">
        <v>38526</v>
      </c>
      <c r="KL60">
        <v>96.08</v>
      </c>
      <c r="KM60" s="1">
        <v>38467</v>
      </c>
      <c r="KN60">
        <v>96.17</v>
      </c>
      <c r="KO60" s="1">
        <v>38555</v>
      </c>
      <c r="KP60">
        <v>95.9</v>
      </c>
      <c r="KQ60" s="1">
        <v>38618</v>
      </c>
      <c r="KR60">
        <v>95.61</v>
      </c>
      <c r="KS60" s="1">
        <v>38680</v>
      </c>
      <c r="KT60">
        <v>95.334999999999994</v>
      </c>
      <c r="KU60" s="1">
        <v>38772</v>
      </c>
      <c r="KV60">
        <v>95.05</v>
      </c>
      <c r="KW60" s="1">
        <v>38709</v>
      </c>
      <c r="KX60">
        <v>95.27</v>
      </c>
      <c r="KY60" s="1">
        <v>38803</v>
      </c>
      <c r="KZ60">
        <v>95.13</v>
      </c>
      <c r="LA60" s="1">
        <v>38875</v>
      </c>
      <c r="LB60">
        <v>94.71</v>
      </c>
      <c r="LC60" s="1">
        <v>38894</v>
      </c>
      <c r="LD60">
        <v>94.515000000000001</v>
      </c>
      <c r="LE60" s="1">
        <v>38922</v>
      </c>
      <c r="LF60">
        <v>94.655000000000001</v>
      </c>
      <c r="LG60" s="1">
        <v>39014</v>
      </c>
      <c r="LH60">
        <v>94.92</v>
      </c>
      <c r="LI60" s="1">
        <v>38985</v>
      </c>
      <c r="LJ60">
        <v>95.194999999999993</v>
      </c>
      <c r="LK60" s="1">
        <v>39072</v>
      </c>
      <c r="LL60">
        <v>95.41</v>
      </c>
      <c r="LM60" s="1">
        <v>39140</v>
      </c>
      <c r="LN60">
        <v>95.344999999999999</v>
      </c>
      <c r="LO60" s="1">
        <v>39167</v>
      </c>
      <c r="LP60">
        <v>95.33</v>
      </c>
      <c r="LQ60" s="1">
        <v>39197</v>
      </c>
      <c r="LR60">
        <v>95.344999999999999</v>
      </c>
      <c r="LS60" s="1">
        <v>39286</v>
      </c>
      <c r="LT60">
        <v>94.974999999999994</v>
      </c>
      <c r="LU60" s="1">
        <v>39346</v>
      </c>
      <c r="LV60">
        <v>95.73</v>
      </c>
      <c r="LW60" s="1">
        <v>39378</v>
      </c>
      <c r="LX60">
        <v>96.025000000000006</v>
      </c>
      <c r="LY60" s="1">
        <v>39504</v>
      </c>
      <c r="LZ60">
        <v>97.57</v>
      </c>
      <c r="MA60" s="1">
        <v>39437</v>
      </c>
      <c r="MB60">
        <v>96.745000000000005</v>
      </c>
      <c r="MC60" s="1">
        <v>39533</v>
      </c>
      <c r="MD60">
        <v>97.96</v>
      </c>
      <c r="ME60" s="1">
        <v>39590</v>
      </c>
      <c r="MF60">
        <v>96.825000000000003</v>
      </c>
      <c r="MG60" s="1">
        <v>39619</v>
      </c>
      <c r="MH60">
        <v>96.51</v>
      </c>
      <c r="MI60" s="1">
        <v>39652</v>
      </c>
      <c r="MJ60">
        <v>96.75</v>
      </c>
      <c r="MK60" s="1">
        <v>39713</v>
      </c>
      <c r="ML60">
        <v>96.97</v>
      </c>
      <c r="MM60" s="1">
        <v>39743</v>
      </c>
      <c r="MN60">
        <v>97.715000000000003</v>
      </c>
      <c r="MO60" s="1">
        <v>39804</v>
      </c>
      <c r="MP60">
        <v>98.515000000000001</v>
      </c>
      <c r="MQ60" s="1">
        <v>39868</v>
      </c>
      <c r="MR60">
        <v>98.465000000000003</v>
      </c>
      <c r="MS60" s="1">
        <v>39898</v>
      </c>
      <c r="MT60">
        <v>98.635000000000005</v>
      </c>
      <c r="MU60" s="1">
        <v>39955</v>
      </c>
      <c r="MV60">
        <v>98.35</v>
      </c>
      <c r="MW60" s="1">
        <v>39988</v>
      </c>
      <c r="MX60">
        <v>97.694999999999993</v>
      </c>
      <c r="MY60" s="1">
        <v>40017</v>
      </c>
      <c r="MZ60">
        <v>97.8</v>
      </c>
      <c r="NA60" s="1">
        <v>40078</v>
      </c>
      <c r="NB60">
        <v>97.825000000000003</v>
      </c>
      <c r="NC60" s="1">
        <v>40108</v>
      </c>
      <c r="ND60">
        <v>97.92</v>
      </c>
      <c r="NE60" s="1">
        <v>40169</v>
      </c>
      <c r="NF60">
        <v>97.94</v>
      </c>
      <c r="NG60" s="1">
        <v>40233</v>
      </c>
      <c r="NH60">
        <v>98.224999999999994</v>
      </c>
      <c r="NI60" s="1">
        <v>40263</v>
      </c>
      <c r="NJ60">
        <v>98.114999999999995</v>
      </c>
      <c r="NK60" s="1">
        <v>40317</v>
      </c>
      <c r="NL60">
        <v>98.65</v>
      </c>
      <c r="NM60" s="1">
        <v>40351</v>
      </c>
      <c r="NN60">
        <v>98.9</v>
      </c>
      <c r="NO60" s="1">
        <v>40382</v>
      </c>
      <c r="NP60">
        <v>99.04</v>
      </c>
      <c r="NQ60" s="1">
        <v>40443</v>
      </c>
      <c r="NR60">
        <v>99.334999999999994</v>
      </c>
      <c r="NS60" s="1">
        <v>40472</v>
      </c>
      <c r="NT60">
        <v>99.545000000000002</v>
      </c>
      <c r="NU60" s="1">
        <v>40534</v>
      </c>
      <c r="NV60">
        <v>98.91</v>
      </c>
      <c r="NW60" s="1">
        <v>40597</v>
      </c>
      <c r="NX60">
        <v>98.564999999999998</v>
      </c>
      <c r="NY60" s="1">
        <v>40627</v>
      </c>
      <c r="NZ60">
        <v>98.584999999999994</v>
      </c>
      <c r="OA60" s="1">
        <v>40682</v>
      </c>
      <c r="OB60">
        <v>98.795000000000002</v>
      </c>
      <c r="OC60" s="1">
        <v>40658</v>
      </c>
      <c r="OD60">
        <v>98.724999999999994</v>
      </c>
      <c r="OE60" s="1">
        <v>40682</v>
      </c>
      <c r="OF60">
        <v>98.72</v>
      </c>
      <c r="OG60" s="1">
        <v>40682</v>
      </c>
      <c r="OH60">
        <v>98.564999999999998</v>
      </c>
      <c r="OI60" s="1">
        <v>40682</v>
      </c>
      <c r="OJ60">
        <v>98.34</v>
      </c>
      <c r="OK60" s="1">
        <v>40682</v>
      </c>
      <c r="OL60">
        <v>98.254999999999995</v>
      </c>
      <c r="OM60" s="1">
        <v>40682</v>
      </c>
      <c r="ON60">
        <v>98.204999999999998</v>
      </c>
      <c r="OO60" s="1">
        <v>40682</v>
      </c>
      <c r="OP60">
        <v>98</v>
      </c>
      <c r="OQ60" s="1">
        <v>40682</v>
      </c>
      <c r="OR60">
        <v>97.944999999999993</v>
      </c>
      <c r="OS60" s="1">
        <v>40746</v>
      </c>
      <c r="OT60">
        <v>98.42</v>
      </c>
      <c r="OU60" s="1">
        <v>40717</v>
      </c>
      <c r="OV60">
        <v>98.39</v>
      </c>
      <c r="OW60" s="1">
        <v>40808</v>
      </c>
      <c r="OX60">
        <v>99.41</v>
      </c>
      <c r="OY60" s="1">
        <v>40836</v>
      </c>
      <c r="OZ60">
        <v>99.12</v>
      </c>
      <c r="PA60" s="1">
        <v>40899</v>
      </c>
      <c r="PB60">
        <v>99.295000000000002</v>
      </c>
      <c r="PC60" s="1">
        <v>40994</v>
      </c>
      <c r="PD60">
        <v>99.034999999999997</v>
      </c>
      <c r="PE60" s="1">
        <v>40933</v>
      </c>
      <c r="PF60">
        <v>99.454999999999998</v>
      </c>
      <c r="PG60" s="1">
        <v>41022</v>
      </c>
      <c r="PH60">
        <v>99.35</v>
      </c>
      <c r="PI60" s="1">
        <v>41081</v>
      </c>
      <c r="PJ60">
        <v>99.465000000000003</v>
      </c>
      <c r="PK60" s="1">
        <v>41113</v>
      </c>
      <c r="PL60">
        <v>99.62</v>
      </c>
      <c r="PM60" s="1">
        <v>41173</v>
      </c>
      <c r="PN60">
        <v>99.575000000000003</v>
      </c>
      <c r="PO60" s="1">
        <v>41204</v>
      </c>
      <c r="PP60">
        <v>99.45</v>
      </c>
      <c r="PQ60" s="1">
        <v>41263</v>
      </c>
      <c r="PR60">
        <v>99.46</v>
      </c>
      <c r="PS60" s="1">
        <v>41299</v>
      </c>
      <c r="PT60">
        <v>99.36</v>
      </c>
      <c r="PU60" s="1">
        <v>41359</v>
      </c>
      <c r="PV60">
        <v>99.375</v>
      </c>
      <c r="PW60" s="1">
        <v>41389</v>
      </c>
      <c r="PX60">
        <v>99.49</v>
      </c>
      <c r="PY60" s="1">
        <v>41445</v>
      </c>
      <c r="PZ60">
        <v>98.71</v>
      </c>
      <c r="QA60" s="1">
        <v>41477</v>
      </c>
      <c r="QB60">
        <v>98.775000000000006</v>
      </c>
      <c r="QC60" s="1">
        <v>41536</v>
      </c>
      <c r="QD60">
        <v>98.515000000000001</v>
      </c>
      <c r="QE60" s="1">
        <v>41568</v>
      </c>
      <c r="QF60">
        <v>98.745000000000005</v>
      </c>
      <c r="QG60" s="1">
        <v>41627</v>
      </c>
      <c r="QH60">
        <v>98.564999999999998</v>
      </c>
      <c r="QI60" s="1">
        <v>41663</v>
      </c>
      <c r="QJ60">
        <v>98.45</v>
      </c>
      <c r="QK60" s="1">
        <v>41723</v>
      </c>
      <c r="QL60">
        <v>98.08</v>
      </c>
      <c r="QM60" s="1">
        <v>41780</v>
      </c>
      <c r="QN60">
        <v>98.234999999999999</v>
      </c>
    </row>
    <row r="61" spans="1:456">
      <c r="A61" s="1">
        <v>32595</v>
      </c>
      <c r="B61">
        <v>89.25</v>
      </c>
      <c r="C61" s="1">
        <v>32713</v>
      </c>
      <c r="D61">
        <v>91.55</v>
      </c>
      <c r="E61" s="1">
        <v>32742</v>
      </c>
      <c r="F61">
        <v>91.29</v>
      </c>
      <c r="G61" s="1">
        <v>32827</v>
      </c>
      <c r="H61">
        <v>91.79</v>
      </c>
      <c r="I61" s="1">
        <v>32857</v>
      </c>
      <c r="J61">
        <v>91.88</v>
      </c>
      <c r="K61" s="1">
        <v>32842</v>
      </c>
      <c r="L61">
        <v>92.01</v>
      </c>
      <c r="M61" s="1">
        <v>32958</v>
      </c>
      <c r="N61">
        <v>91.69</v>
      </c>
      <c r="O61" s="1">
        <v>32959</v>
      </c>
      <c r="P61">
        <v>91.62</v>
      </c>
      <c r="Q61" s="1">
        <v>33028</v>
      </c>
      <c r="R61">
        <v>91.88</v>
      </c>
      <c r="S61" s="1">
        <v>33108</v>
      </c>
      <c r="T61">
        <v>92.08</v>
      </c>
      <c r="U61" s="1">
        <v>33114</v>
      </c>
      <c r="V61">
        <v>92.17</v>
      </c>
      <c r="W61" s="1">
        <v>33184</v>
      </c>
      <c r="X61">
        <v>92.34</v>
      </c>
      <c r="Y61" s="1">
        <v>33220</v>
      </c>
      <c r="Z61">
        <v>92.92</v>
      </c>
      <c r="AA61" s="1">
        <v>33259</v>
      </c>
      <c r="AB61">
        <v>93.39</v>
      </c>
      <c r="AC61" s="1">
        <v>33289</v>
      </c>
      <c r="AD61">
        <v>93.83</v>
      </c>
      <c r="AE61" s="1">
        <v>33289</v>
      </c>
      <c r="AF61">
        <v>93.84</v>
      </c>
      <c r="AG61" s="1">
        <v>33295</v>
      </c>
      <c r="AH61">
        <v>93.79</v>
      </c>
      <c r="AI61" s="1">
        <v>33357</v>
      </c>
      <c r="AJ61">
        <v>94.06</v>
      </c>
      <c r="AK61" s="1">
        <v>33357</v>
      </c>
      <c r="AL61">
        <v>94.01</v>
      </c>
      <c r="AM61" s="1">
        <v>33415</v>
      </c>
      <c r="AN61">
        <v>93.9</v>
      </c>
      <c r="AO61" s="1">
        <v>33443</v>
      </c>
      <c r="AP61">
        <v>94.07</v>
      </c>
      <c r="AQ61" s="1">
        <v>33366</v>
      </c>
      <c r="AR61">
        <v>93.69</v>
      </c>
      <c r="AS61" s="1">
        <v>33506</v>
      </c>
      <c r="AT61">
        <v>94.63</v>
      </c>
      <c r="AU61" s="1">
        <v>33534</v>
      </c>
      <c r="AV61">
        <v>94.83</v>
      </c>
      <c r="AW61" s="1">
        <v>33546</v>
      </c>
      <c r="AX61">
        <v>95.14</v>
      </c>
      <c r="AY61" s="1">
        <v>33583</v>
      </c>
      <c r="AZ61">
        <v>95.72</v>
      </c>
      <c r="BA61" s="1">
        <v>33582</v>
      </c>
      <c r="BB61">
        <v>95.68</v>
      </c>
      <c r="BC61" s="1">
        <v>33683</v>
      </c>
      <c r="BD61">
        <v>95.63</v>
      </c>
      <c r="BE61" s="1">
        <v>33688</v>
      </c>
      <c r="BF61">
        <v>95.63</v>
      </c>
      <c r="BG61" s="1">
        <v>33693</v>
      </c>
      <c r="BH61">
        <v>95.38</v>
      </c>
      <c r="BI61" s="1">
        <v>33703</v>
      </c>
      <c r="BJ61">
        <v>95.94</v>
      </c>
      <c r="BK61" s="1">
        <v>33750</v>
      </c>
      <c r="BL61">
        <v>95.67</v>
      </c>
      <c r="BM61" s="1">
        <v>33800</v>
      </c>
      <c r="BN61">
        <v>96.35</v>
      </c>
      <c r="BO61" s="1">
        <v>33826</v>
      </c>
      <c r="BP61">
        <v>96.69</v>
      </c>
      <c r="BQ61" s="1">
        <v>33899</v>
      </c>
      <c r="BR61">
        <v>96.78</v>
      </c>
      <c r="BS61" s="1">
        <v>33962</v>
      </c>
      <c r="BT61">
        <v>96.64</v>
      </c>
      <c r="BU61" s="1">
        <v>34018</v>
      </c>
      <c r="BV61">
        <v>96.87</v>
      </c>
      <c r="BW61" s="1">
        <v>34108</v>
      </c>
      <c r="BX61">
        <v>96.82</v>
      </c>
      <c r="BY61" s="1">
        <v>33952</v>
      </c>
      <c r="BZ61">
        <v>96.34</v>
      </c>
      <c r="CA61" s="1">
        <v>34115</v>
      </c>
      <c r="CB61">
        <v>96.66</v>
      </c>
      <c r="CC61" s="1">
        <v>34152</v>
      </c>
      <c r="CD61">
        <v>96.63</v>
      </c>
      <c r="CE61" s="1">
        <v>34200</v>
      </c>
      <c r="CF61">
        <v>96.75</v>
      </c>
      <c r="CG61" s="1">
        <v>34326</v>
      </c>
      <c r="CH61">
        <v>96.77</v>
      </c>
      <c r="CI61" s="1">
        <v>34418</v>
      </c>
      <c r="CJ61">
        <v>96.29</v>
      </c>
      <c r="CK61" s="1">
        <v>34418</v>
      </c>
      <c r="CL61">
        <v>96.12</v>
      </c>
      <c r="CM61" s="1">
        <v>34418</v>
      </c>
      <c r="CN61">
        <v>95.99</v>
      </c>
      <c r="CO61" s="1">
        <v>34423</v>
      </c>
      <c r="CP61">
        <v>95.8</v>
      </c>
      <c r="CQ61" s="1">
        <v>34501</v>
      </c>
      <c r="CR61">
        <v>95</v>
      </c>
      <c r="CS61" s="1">
        <v>34501</v>
      </c>
      <c r="CT61">
        <v>95.18</v>
      </c>
      <c r="CU61" s="1">
        <v>34628</v>
      </c>
      <c r="CV61">
        <v>94.18</v>
      </c>
      <c r="CW61" s="1">
        <v>34421</v>
      </c>
      <c r="CX61">
        <v>95.2</v>
      </c>
      <c r="CY61" s="1">
        <v>34628</v>
      </c>
      <c r="CZ61">
        <v>93.66</v>
      </c>
      <c r="DA61" s="1">
        <v>34628</v>
      </c>
      <c r="DB61">
        <v>93.98</v>
      </c>
      <c r="DC61" s="1">
        <v>34682</v>
      </c>
      <c r="DD61">
        <v>92.64</v>
      </c>
      <c r="DE61" s="1">
        <v>34765</v>
      </c>
      <c r="DF61">
        <v>93.41</v>
      </c>
      <c r="DG61" s="1">
        <v>34891</v>
      </c>
      <c r="DH61">
        <v>94.52</v>
      </c>
      <c r="DI61" s="1">
        <v>34893</v>
      </c>
      <c r="DJ61">
        <v>94.59</v>
      </c>
      <c r="DK61" s="1">
        <v>34928</v>
      </c>
      <c r="DL61">
        <v>94.26</v>
      </c>
      <c r="DM61" s="1">
        <v>35045</v>
      </c>
      <c r="DN61">
        <v>94.58</v>
      </c>
      <c r="DO61" s="1">
        <v>35247</v>
      </c>
      <c r="DP61">
        <v>94.16</v>
      </c>
      <c r="DQ61" s="1">
        <v>35013</v>
      </c>
      <c r="DR61">
        <v>94.6</v>
      </c>
      <c r="DS61" s="1">
        <v>35045</v>
      </c>
      <c r="DT61">
        <v>94.71</v>
      </c>
      <c r="DU61" s="1">
        <v>35045</v>
      </c>
      <c r="DV61">
        <v>94.78</v>
      </c>
      <c r="DW61" s="1">
        <v>35152</v>
      </c>
      <c r="DX61">
        <v>94.7</v>
      </c>
      <c r="DY61" s="1">
        <v>35177</v>
      </c>
      <c r="DZ61">
        <v>94.57</v>
      </c>
      <c r="EA61" s="1">
        <v>35174</v>
      </c>
      <c r="EB61">
        <v>94.48</v>
      </c>
      <c r="EC61" s="1">
        <v>35177</v>
      </c>
      <c r="ED61">
        <v>94.46</v>
      </c>
      <c r="EE61" s="1">
        <v>35247</v>
      </c>
      <c r="EF61">
        <v>94.07</v>
      </c>
      <c r="EG61" s="1">
        <v>35391</v>
      </c>
      <c r="EH61">
        <v>94.66</v>
      </c>
      <c r="EI61" s="1">
        <v>35447</v>
      </c>
      <c r="EJ61">
        <v>94.42</v>
      </c>
      <c r="EK61" s="1">
        <v>35464</v>
      </c>
      <c r="EL61">
        <v>94.43</v>
      </c>
      <c r="EM61" s="1">
        <v>35578</v>
      </c>
      <c r="EN61">
        <v>94.06</v>
      </c>
      <c r="EO61" s="1">
        <v>35550</v>
      </c>
      <c r="EP61">
        <v>94.07</v>
      </c>
      <c r="EQ61" s="1">
        <v>35578</v>
      </c>
      <c r="ER61">
        <v>93.96</v>
      </c>
      <c r="ES61" s="1">
        <v>35662</v>
      </c>
      <c r="ET61">
        <v>94.27</v>
      </c>
      <c r="EU61" s="1">
        <v>35662</v>
      </c>
      <c r="EV61">
        <v>94.23</v>
      </c>
      <c r="EW61" s="1">
        <v>35797</v>
      </c>
      <c r="EX61">
        <v>94.43</v>
      </c>
      <c r="EY61" s="1">
        <v>35800</v>
      </c>
      <c r="EZ61">
        <v>94.45</v>
      </c>
      <c r="FA61" s="1">
        <v>35856</v>
      </c>
      <c r="FB61">
        <v>94.52</v>
      </c>
      <c r="FC61" s="1">
        <v>35933</v>
      </c>
      <c r="FD61">
        <v>94.39</v>
      </c>
      <c r="FE61" s="1">
        <v>35934</v>
      </c>
      <c r="FF61">
        <v>94.38</v>
      </c>
      <c r="FG61" s="1">
        <v>35934</v>
      </c>
      <c r="FH61">
        <v>94.38</v>
      </c>
      <c r="FI61" s="1">
        <v>35934</v>
      </c>
      <c r="FJ61">
        <v>94.37</v>
      </c>
      <c r="FK61" s="1">
        <v>35934</v>
      </c>
      <c r="FL61">
        <v>94.39</v>
      </c>
      <c r="FM61" s="1">
        <v>36026</v>
      </c>
      <c r="FN61">
        <v>94.6</v>
      </c>
      <c r="FO61" s="1">
        <v>36111</v>
      </c>
      <c r="FP61">
        <v>95.42</v>
      </c>
      <c r="FQ61" s="1">
        <v>36145</v>
      </c>
      <c r="FR61">
        <v>95.48</v>
      </c>
      <c r="FS61" s="1">
        <v>36243</v>
      </c>
      <c r="FT61">
        <v>95.18</v>
      </c>
      <c r="FU61" s="1">
        <v>36248</v>
      </c>
      <c r="FV61">
        <v>95.03</v>
      </c>
      <c r="FW61" s="1">
        <v>36243</v>
      </c>
      <c r="FX61">
        <v>95.12</v>
      </c>
      <c r="FY61" s="1">
        <v>36248</v>
      </c>
      <c r="FZ61">
        <v>94.98</v>
      </c>
      <c r="GA61" s="1">
        <v>36402</v>
      </c>
      <c r="GB61">
        <v>94.49</v>
      </c>
      <c r="GC61" s="1">
        <v>36497</v>
      </c>
      <c r="GD61">
        <v>94.295000000000002</v>
      </c>
      <c r="GE61" s="1">
        <v>36571</v>
      </c>
      <c r="GF61">
        <v>93.79</v>
      </c>
      <c r="GG61" s="1">
        <v>36571</v>
      </c>
      <c r="GH61">
        <v>93.894999999999996</v>
      </c>
      <c r="GI61" s="1">
        <v>36635</v>
      </c>
      <c r="GJ61">
        <v>93.55</v>
      </c>
      <c r="GK61" s="1">
        <v>36677</v>
      </c>
      <c r="GL61">
        <v>92.754999999999995</v>
      </c>
      <c r="GM61" s="1">
        <v>36677</v>
      </c>
      <c r="GN61">
        <v>92.9</v>
      </c>
      <c r="GO61" s="1">
        <v>36635</v>
      </c>
      <c r="GP61">
        <v>93.495000000000005</v>
      </c>
      <c r="GQ61" s="1">
        <v>36796</v>
      </c>
      <c r="GR61">
        <v>93.575000000000003</v>
      </c>
      <c r="GS61" s="1">
        <v>36727</v>
      </c>
      <c r="GT61">
        <v>93.265000000000001</v>
      </c>
      <c r="GU61" s="1">
        <v>36796</v>
      </c>
      <c r="GV61">
        <v>93.61</v>
      </c>
      <c r="GW61" s="1">
        <v>36945</v>
      </c>
      <c r="GX61">
        <v>95.37</v>
      </c>
      <c r="GY61" s="1">
        <v>36951</v>
      </c>
      <c r="GZ61">
        <v>95.3</v>
      </c>
      <c r="HA61" s="1">
        <v>36952</v>
      </c>
      <c r="HB61">
        <v>95.364999999999995</v>
      </c>
      <c r="HC61" s="1">
        <v>37014</v>
      </c>
      <c r="HD61">
        <v>96.05</v>
      </c>
      <c r="HE61" s="1">
        <v>37091</v>
      </c>
      <c r="HF61">
        <v>96.58</v>
      </c>
      <c r="HG61" s="1">
        <v>37144</v>
      </c>
      <c r="HH61">
        <v>96.935000000000002</v>
      </c>
      <c r="HI61" s="1">
        <v>37144</v>
      </c>
      <c r="HJ61">
        <v>96.944999999999993</v>
      </c>
      <c r="HK61" s="1">
        <v>37130</v>
      </c>
      <c r="HL61">
        <v>96.62</v>
      </c>
      <c r="HM61" s="1">
        <v>37130</v>
      </c>
      <c r="HN61">
        <v>96.56</v>
      </c>
      <c r="HO61" s="1">
        <v>37218</v>
      </c>
      <c r="HP61">
        <v>97.605000000000004</v>
      </c>
      <c r="HQ61" s="1">
        <v>37335</v>
      </c>
      <c r="HR61">
        <v>97.53</v>
      </c>
      <c r="HS61" s="1">
        <v>37336</v>
      </c>
      <c r="HT61">
        <v>97.254999999999995</v>
      </c>
      <c r="HU61" s="1">
        <v>37376</v>
      </c>
      <c r="HV61">
        <v>97.564999999999998</v>
      </c>
      <c r="HW61" s="1">
        <v>37377</v>
      </c>
      <c r="HX61">
        <v>97.46</v>
      </c>
      <c r="HY61" s="1">
        <v>37158</v>
      </c>
      <c r="HZ61">
        <v>93.424999999999997</v>
      </c>
      <c r="IA61" s="1">
        <v>37524</v>
      </c>
      <c r="IB61">
        <v>98.44</v>
      </c>
      <c r="IC61" s="1">
        <v>37505</v>
      </c>
      <c r="ID61">
        <v>98.364999999999995</v>
      </c>
      <c r="IE61" s="1">
        <v>37343</v>
      </c>
      <c r="IF61">
        <v>93.424999999999997</v>
      </c>
      <c r="IG61" s="1">
        <v>37642</v>
      </c>
      <c r="IH61">
        <v>98.84</v>
      </c>
      <c r="II61" s="1">
        <v>37372</v>
      </c>
      <c r="IJ61">
        <v>93.424999999999997</v>
      </c>
      <c r="IK61" s="1">
        <v>37428</v>
      </c>
      <c r="IL61">
        <v>93.424999999999997</v>
      </c>
      <c r="IM61" s="1">
        <v>37461</v>
      </c>
      <c r="IN61">
        <v>93.424999999999997</v>
      </c>
      <c r="IO61" s="1">
        <v>37491</v>
      </c>
      <c r="IP61">
        <v>93.424999999999997</v>
      </c>
      <c r="IQ61" s="1">
        <v>37839</v>
      </c>
      <c r="IR61">
        <v>98.775000000000006</v>
      </c>
      <c r="IS61" s="1">
        <v>37847</v>
      </c>
      <c r="IT61">
        <v>98.715000000000003</v>
      </c>
      <c r="IU61" s="1">
        <v>37887</v>
      </c>
      <c r="IV61">
        <v>98.805000000000007</v>
      </c>
      <c r="IW61" s="1">
        <v>37708</v>
      </c>
      <c r="IX61">
        <v>93.424999999999997</v>
      </c>
      <c r="IY61" s="1">
        <v>38013</v>
      </c>
      <c r="IZ61">
        <v>98.76</v>
      </c>
      <c r="JA61" s="1">
        <v>38083</v>
      </c>
      <c r="JB61">
        <v>98.59</v>
      </c>
      <c r="JC61" s="1">
        <v>38084</v>
      </c>
      <c r="JD61">
        <v>98.495000000000005</v>
      </c>
      <c r="JE61" s="1">
        <v>38093</v>
      </c>
      <c r="JF61">
        <v>98.35</v>
      </c>
      <c r="JG61" s="1">
        <v>38096</v>
      </c>
      <c r="JH61">
        <v>98.35</v>
      </c>
      <c r="JI61" s="1">
        <v>38096</v>
      </c>
      <c r="JJ61">
        <v>98.35</v>
      </c>
      <c r="JK61" s="1">
        <v>38096</v>
      </c>
      <c r="JL61">
        <v>98.35</v>
      </c>
      <c r="JM61" s="1">
        <v>38096</v>
      </c>
      <c r="JN61">
        <v>98.35</v>
      </c>
      <c r="JO61" s="1">
        <v>38096</v>
      </c>
      <c r="JP61">
        <v>98.35</v>
      </c>
      <c r="JQ61" s="1">
        <v>38096</v>
      </c>
      <c r="JR61">
        <v>98.35</v>
      </c>
      <c r="JS61" s="1">
        <v>38096</v>
      </c>
      <c r="JT61">
        <v>98.35</v>
      </c>
      <c r="JU61" s="1">
        <v>38131</v>
      </c>
      <c r="JV61">
        <v>97.594999999999999</v>
      </c>
      <c r="JW61" s="1">
        <v>38162</v>
      </c>
      <c r="JX61">
        <v>96.954999999999998</v>
      </c>
      <c r="JY61" s="1">
        <v>38414</v>
      </c>
      <c r="JZ61">
        <v>96.185000000000002</v>
      </c>
      <c r="KA61" s="1">
        <v>38253</v>
      </c>
      <c r="KB61">
        <v>96.93</v>
      </c>
      <c r="KC61" s="1">
        <v>38320</v>
      </c>
      <c r="KD61">
        <v>96.885000000000005</v>
      </c>
      <c r="KE61" s="1">
        <v>38407</v>
      </c>
      <c r="KF61">
        <v>96.275000000000006</v>
      </c>
      <c r="KG61" s="1">
        <v>38349</v>
      </c>
      <c r="KH61">
        <v>96.825000000000003</v>
      </c>
      <c r="KI61" s="1">
        <v>38440</v>
      </c>
      <c r="KJ61">
        <v>95.935000000000002</v>
      </c>
      <c r="KK61" s="1">
        <v>38527</v>
      </c>
      <c r="KL61">
        <v>96.08</v>
      </c>
      <c r="KM61" s="1">
        <v>38468</v>
      </c>
      <c r="KN61">
        <v>96.13</v>
      </c>
      <c r="KO61" s="1">
        <v>38558</v>
      </c>
      <c r="KP61">
        <v>95.9</v>
      </c>
      <c r="KQ61" s="1">
        <v>38621</v>
      </c>
      <c r="KR61">
        <v>95.605000000000004</v>
      </c>
      <c r="KS61" s="1">
        <v>38681</v>
      </c>
      <c r="KT61">
        <v>95.37</v>
      </c>
      <c r="KU61" s="1">
        <v>38775</v>
      </c>
      <c r="KV61">
        <v>95.05</v>
      </c>
      <c r="KW61" s="1">
        <v>38713</v>
      </c>
      <c r="KX61">
        <v>95.275000000000006</v>
      </c>
      <c r="KY61" s="1">
        <v>38804</v>
      </c>
      <c r="KZ61">
        <v>95.03</v>
      </c>
      <c r="LA61" s="1">
        <v>38876</v>
      </c>
      <c r="LB61">
        <v>94.78</v>
      </c>
      <c r="LC61" s="1">
        <v>38895</v>
      </c>
      <c r="LD61">
        <v>94.534999999999997</v>
      </c>
      <c r="LE61" s="1">
        <v>38924</v>
      </c>
      <c r="LF61">
        <v>94.674999999999997</v>
      </c>
      <c r="LG61" s="1">
        <v>39015</v>
      </c>
      <c r="LH61">
        <v>94.965000000000003</v>
      </c>
      <c r="LI61" s="1">
        <v>38986</v>
      </c>
      <c r="LJ61">
        <v>95.17</v>
      </c>
      <c r="LK61" s="1">
        <v>39073</v>
      </c>
      <c r="LL61">
        <v>95.325000000000003</v>
      </c>
      <c r="LM61" s="1">
        <v>39141</v>
      </c>
      <c r="LN61">
        <v>95.32</v>
      </c>
      <c r="LO61" s="1">
        <v>39168</v>
      </c>
      <c r="LP61">
        <v>95.355000000000004</v>
      </c>
      <c r="LQ61" s="1">
        <v>39198</v>
      </c>
      <c r="LR61">
        <v>95.3</v>
      </c>
      <c r="LS61" s="1">
        <v>39287</v>
      </c>
      <c r="LT61">
        <v>95</v>
      </c>
      <c r="LU61" s="1">
        <v>39349</v>
      </c>
      <c r="LV61">
        <v>95.724999999999994</v>
      </c>
      <c r="LW61" s="1">
        <v>39379</v>
      </c>
      <c r="LX61">
        <v>96.12</v>
      </c>
      <c r="LY61" s="1">
        <v>39505</v>
      </c>
      <c r="LZ61">
        <v>97.644999999999996</v>
      </c>
      <c r="MA61" s="1">
        <v>39440</v>
      </c>
      <c r="MB61">
        <v>96.724999999999994</v>
      </c>
      <c r="MC61" s="1">
        <v>39534</v>
      </c>
      <c r="MD61">
        <v>97.98</v>
      </c>
      <c r="ME61" s="1">
        <v>39591</v>
      </c>
      <c r="MF61">
        <v>96.875</v>
      </c>
      <c r="MG61" s="1">
        <v>39622</v>
      </c>
      <c r="MH61">
        <v>96.415000000000006</v>
      </c>
      <c r="MI61" s="1">
        <v>39653</v>
      </c>
      <c r="MJ61">
        <v>96.97</v>
      </c>
      <c r="MK61" s="1">
        <v>39714</v>
      </c>
      <c r="ML61">
        <v>96.9</v>
      </c>
      <c r="MM61" s="1">
        <v>39744</v>
      </c>
      <c r="MN61">
        <v>97.76</v>
      </c>
      <c r="MO61" s="1">
        <v>39805</v>
      </c>
      <c r="MP61">
        <v>98.54</v>
      </c>
      <c r="MQ61" s="1">
        <v>39869</v>
      </c>
      <c r="MR61">
        <v>98.314999999999998</v>
      </c>
      <c r="MS61" s="1">
        <v>39899</v>
      </c>
      <c r="MT61">
        <v>98.65</v>
      </c>
      <c r="MU61" s="1">
        <v>39959</v>
      </c>
      <c r="MV61">
        <v>98.284999999999997</v>
      </c>
      <c r="MW61" s="1">
        <v>39989</v>
      </c>
      <c r="MX61">
        <v>97.844999999999999</v>
      </c>
      <c r="MY61" s="1">
        <v>40018</v>
      </c>
      <c r="MZ61">
        <v>97.86</v>
      </c>
      <c r="NA61" s="1">
        <v>40079</v>
      </c>
      <c r="NB61">
        <v>97.935000000000002</v>
      </c>
      <c r="NC61" s="1">
        <v>40109</v>
      </c>
      <c r="ND61">
        <v>97.85</v>
      </c>
      <c r="NE61" s="1">
        <v>40170</v>
      </c>
      <c r="NF61">
        <v>97.93</v>
      </c>
      <c r="NG61" s="1">
        <v>40234</v>
      </c>
      <c r="NH61">
        <v>98.295000000000002</v>
      </c>
      <c r="NI61" s="1">
        <v>40266</v>
      </c>
      <c r="NJ61">
        <v>98.105000000000004</v>
      </c>
      <c r="NK61" s="1">
        <v>40318</v>
      </c>
      <c r="NL61">
        <v>98.73</v>
      </c>
      <c r="NM61" s="1">
        <v>40352</v>
      </c>
      <c r="NN61">
        <v>98.97</v>
      </c>
      <c r="NO61" s="1">
        <v>40385</v>
      </c>
      <c r="NP61">
        <v>99.03</v>
      </c>
      <c r="NQ61" s="1">
        <v>40444</v>
      </c>
      <c r="NR61">
        <v>99.355000000000004</v>
      </c>
      <c r="NS61" s="1">
        <v>40473</v>
      </c>
      <c r="NT61">
        <v>99.54</v>
      </c>
      <c r="NU61" s="1">
        <v>40535</v>
      </c>
      <c r="NV61">
        <v>98.83</v>
      </c>
      <c r="NW61" s="1">
        <v>40598</v>
      </c>
      <c r="NX61">
        <v>98.59</v>
      </c>
      <c r="NY61" s="1">
        <v>40630</v>
      </c>
      <c r="NZ61">
        <v>98.52</v>
      </c>
      <c r="OA61" s="1">
        <v>40683</v>
      </c>
      <c r="OB61">
        <v>98.814999999999998</v>
      </c>
      <c r="OC61" s="1">
        <v>40659</v>
      </c>
      <c r="OD61">
        <v>98.765000000000001</v>
      </c>
      <c r="OE61" s="1">
        <v>40683</v>
      </c>
      <c r="OF61">
        <v>98.74</v>
      </c>
      <c r="OG61" s="1">
        <v>40683</v>
      </c>
      <c r="OH61">
        <v>98.594999999999999</v>
      </c>
      <c r="OI61" s="1">
        <v>40683</v>
      </c>
      <c r="OJ61">
        <v>98.385000000000005</v>
      </c>
      <c r="OK61" s="1">
        <v>40683</v>
      </c>
      <c r="OL61">
        <v>98.3</v>
      </c>
      <c r="OM61" s="1">
        <v>40683</v>
      </c>
      <c r="ON61">
        <v>98.254999999999995</v>
      </c>
      <c r="OO61" s="1">
        <v>40683</v>
      </c>
      <c r="OP61">
        <v>98.05</v>
      </c>
      <c r="OQ61" s="1">
        <v>40683</v>
      </c>
      <c r="OR61">
        <v>97.995000000000005</v>
      </c>
      <c r="OS61" s="1">
        <v>40749</v>
      </c>
      <c r="OT61">
        <v>98.454999999999998</v>
      </c>
      <c r="OU61" s="1">
        <v>40718</v>
      </c>
      <c r="OV61">
        <v>98.46</v>
      </c>
      <c r="OW61" s="1">
        <v>40809</v>
      </c>
      <c r="OX61">
        <v>99.355000000000004</v>
      </c>
      <c r="OY61" s="1">
        <v>40837</v>
      </c>
      <c r="OZ61">
        <v>99.12</v>
      </c>
      <c r="PA61" s="1">
        <v>40900</v>
      </c>
      <c r="PB61">
        <v>99.224999999999994</v>
      </c>
      <c r="PC61" s="1">
        <v>40995</v>
      </c>
      <c r="PD61">
        <v>99.11</v>
      </c>
      <c r="PE61" s="1">
        <v>40934</v>
      </c>
      <c r="PF61">
        <v>99.51</v>
      </c>
      <c r="PG61" s="1">
        <v>41023</v>
      </c>
      <c r="PH61">
        <v>99.33</v>
      </c>
      <c r="PI61" s="1">
        <v>41082</v>
      </c>
      <c r="PJ61">
        <v>99.43</v>
      </c>
      <c r="PK61" s="1">
        <v>41114</v>
      </c>
      <c r="PL61">
        <v>99.635000000000005</v>
      </c>
      <c r="PM61" s="1">
        <v>41176</v>
      </c>
      <c r="PN61">
        <v>99.575000000000003</v>
      </c>
      <c r="PO61" s="1">
        <v>41205</v>
      </c>
      <c r="PP61">
        <v>99.47</v>
      </c>
      <c r="PQ61" s="1">
        <v>41264</v>
      </c>
      <c r="PR61">
        <v>99.474999999999994</v>
      </c>
      <c r="PS61" s="1">
        <v>41302</v>
      </c>
      <c r="PT61">
        <v>99.325000000000003</v>
      </c>
      <c r="PU61" s="1">
        <v>41360</v>
      </c>
      <c r="PV61">
        <v>99.424999999999997</v>
      </c>
      <c r="PW61" s="1">
        <v>41390</v>
      </c>
      <c r="PX61">
        <v>99.51</v>
      </c>
      <c r="PY61" s="1">
        <v>41446</v>
      </c>
      <c r="PZ61">
        <v>98.62</v>
      </c>
      <c r="QA61" s="1">
        <v>41478</v>
      </c>
      <c r="QB61">
        <v>98.775000000000006</v>
      </c>
      <c r="QC61" s="1">
        <v>41537</v>
      </c>
      <c r="QD61">
        <v>98.52</v>
      </c>
      <c r="QE61" s="1">
        <v>41569</v>
      </c>
      <c r="QF61">
        <v>98.825000000000003</v>
      </c>
      <c r="QG61" s="1">
        <v>41628</v>
      </c>
      <c r="QH61">
        <v>98.484999999999999</v>
      </c>
      <c r="QI61" s="1">
        <v>41666</v>
      </c>
      <c r="QJ61">
        <v>98.415000000000006</v>
      </c>
      <c r="QK61" s="1">
        <v>41724</v>
      </c>
      <c r="QL61">
        <v>98.125</v>
      </c>
      <c r="QM61" s="1">
        <v>41781</v>
      </c>
      <c r="QN61">
        <v>98.22</v>
      </c>
    </row>
    <row r="62" spans="1:456">
      <c r="A62" s="1">
        <v>32596</v>
      </c>
      <c r="B62">
        <v>89.33</v>
      </c>
      <c r="C62" s="1">
        <v>32714</v>
      </c>
      <c r="D62">
        <v>91.58</v>
      </c>
      <c r="E62" s="1">
        <v>32743</v>
      </c>
      <c r="F62">
        <v>91.35</v>
      </c>
      <c r="G62" s="1">
        <v>32828</v>
      </c>
      <c r="H62">
        <v>91.78</v>
      </c>
      <c r="I62" s="1">
        <v>32860</v>
      </c>
      <c r="J62">
        <v>91.89</v>
      </c>
      <c r="K62" s="1">
        <v>32843</v>
      </c>
      <c r="L62">
        <v>92.04</v>
      </c>
      <c r="M62" s="1">
        <v>32959</v>
      </c>
      <c r="N62">
        <v>91.67</v>
      </c>
      <c r="O62" s="1">
        <v>32960</v>
      </c>
      <c r="P62">
        <v>91.64</v>
      </c>
      <c r="Q62" s="1">
        <v>33029</v>
      </c>
      <c r="R62">
        <v>91.89</v>
      </c>
      <c r="S62" s="1">
        <v>33109</v>
      </c>
      <c r="T62">
        <v>92.05</v>
      </c>
      <c r="U62" s="1">
        <v>33115</v>
      </c>
      <c r="V62">
        <v>92.16</v>
      </c>
      <c r="W62" s="1">
        <v>33185</v>
      </c>
      <c r="X62">
        <v>92.33</v>
      </c>
      <c r="Y62" s="1">
        <v>33221</v>
      </c>
      <c r="Z62">
        <v>92.86</v>
      </c>
      <c r="AA62" s="1">
        <v>33260</v>
      </c>
      <c r="AB62">
        <v>93.43</v>
      </c>
      <c r="AC62" s="1">
        <v>33290</v>
      </c>
      <c r="AD62">
        <v>93.83</v>
      </c>
      <c r="AE62" s="1">
        <v>33290</v>
      </c>
      <c r="AF62">
        <v>93.84</v>
      </c>
      <c r="AG62" s="1">
        <v>33296</v>
      </c>
      <c r="AH62">
        <v>93.8</v>
      </c>
      <c r="AI62" s="1">
        <v>33358</v>
      </c>
      <c r="AJ62">
        <v>94.18</v>
      </c>
      <c r="AK62" s="1">
        <v>33358</v>
      </c>
      <c r="AL62">
        <v>94.13</v>
      </c>
      <c r="AM62" s="1">
        <v>33416</v>
      </c>
      <c r="AN62">
        <v>93.94</v>
      </c>
      <c r="AO62" s="1">
        <v>33444</v>
      </c>
      <c r="AP62">
        <v>94.09</v>
      </c>
      <c r="AQ62" s="1">
        <v>33367</v>
      </c>
      <c r="AR62">
        <v>93.69</v>
      </c>
      <c r="AS62" s="1">
        <v>33507</v>
      </c>
      <c r="AT62">
        <v>94.67</v>
      </c>
      <c r="AU62" s="1">
        <v>33535</v>
      </c>
      <c r="AV62">
        <v>94.9</v>
      </c>
      <c r="AW62" s="1">
        <v>33547</v>
      </c>
      <c r="AX62">
        <v>95.12</v>
      </c>
      <c r="AY62" s="1">
        <v>33584</v>
      </c>
      <c r="AZ62">
        <v>95.73</v>
      </c>
      <c r="BA62" s="1">
        <v>33583</v>
      </c>
      <c r="BB62">
        <v>95.66</v>
      </c>
      <c r="BC62" s="1">
        <v>33686</v>
      </c>
      <c r="BD62">
        <v>95.65</v>
      </c>
      <c r="BE62" s="1">
        <v>33689</v>
      </c>
      <c r="BF62">
        <v>95.62</v>
      </c>
      <c r="BG62" s="1">
        <v>33694</v>
      </c>
      <c r="BH62">
        <v>95.39</v>
      </c>
      <c r="BI62" s="1">
        <v>33704</v>
      </c>
      <c r="BJ62">
        <v>95.86</v>
      </c>
      <c r="BK62" s="1">
        <v>33751</v>
      </c>
      <c r="BL62">
        <v>95.72</v>
      </c>
      <c r="BM62" s="1">
        <v>33801</v>
      </c>
      <c r="BN62">
        <v>96.37</v>
      </c>
      <c r="BO62" s="1">
        <v>33827</v>
      </c>
      <c r="BP62">
        <v>96.69</v>
      </c>
      <c r="BQ62" s="1">
        <v>33900</v>
      </c>
      <c r="BR62">
        <v>96.72</v>
      </c>
      <c r="BS62" s="1">
        <v>33966</v>
      </c>
      <c r="BT62">
        <v>96.63</v>
      </c>
      <c r="BU62" s="1">
        <v>34019</v>
      </c>
      <c r="BV62">
        <v>96.86</v>
      </c>
      <c r="BW62" s="1">
        <v>34109</v>
      </c>
      <c r="BX62">
        <v>96.83</v>
      </c>
      <c r="BY62" s="1">
        <v>33953</v>
      </c>
      <c r="BZ62">
        <v>96.37</v>
      </c>
      <c r="CA62" s="1">
        <v>34116</v>
      </c>
      <c r="CB62">
        <v>96.62</v>
      </c>
      <c r="CC62" s="1">
        <v>34156</v>
      </c>
      <c r="CD62">
        <v>96.59</v>
      </c>
      <c r="CE62" s="1">
        <v>34201</v>
      </c>
      <c r="CF62">
        <v>96.76</v>
      </c>
      <c r="CG62" s="1">
        <v>34330</v>
      </c>
      <c r="CH62">
        <v>96.77</v>
      </c>
      <c r="CI62" s="1">
        <v>34421</v>
      </c>
      <c r="CJ62">
        <v>96.28</v>
      </c>
      <c r="CK62" s="1">
        <v>34421</v>
      </c>
      <c r="CL62">
        <v>96.11</v>
      </c>
      <c r="CM62" s="1">
        <v>34421</v>
      </c>
      <c r="CN62">
        <v>95.98</v>
      </c>
      <c r="CO62" s="1">
        <v>34424</v>
      </c>
      <c r="CP62">
        <v>95.81</v>
      </c>
      <c r="CQ62" s="1">
        <v>34502</v>
      </c>
      <c r="CR62">
        <v>95</v>
      </c>
      <c r="CS62" s="1">
        <v>34502</v>
      </c>
      <c r="CT62">
        <v>95.15</v>
      </c>
      <c r="CU62" s="1">
        <v>34631</v>
      </c>
      <c r="CV62">
        <v>94.15</v>
      </c>
      <c r="CW62" s="1">
        <v>34422</v>
      </c>
      <c r="CX62">
        <v>95.2</v>
      </c>
      <c r="CY62" s="1">
        <v>34631</v>
      </c>
      <c r="CZ62">
        <v>93.63</v>
      </c>
      <c r="DA62" s="1">
        <v>34631</v>
      </c>
      <c r="DB62">
        <v>93.95</v>
      </c>
      <c r="DC62" s="1">
        <v>34683</v>
      </c>
      <c r="DD62">
        <v>92.73</v>
      </c>
      <c r="DE62" s="1">
        <v>34766</v>
      </c>
      <c r="DF62">
        <v>93.45</v>
      </c>
      <c r="DG62" s="1">
        <v>34892</v>
      </c>
      <c r="DH62">
        <v>94.52</v>
      </c>
      <c r="DI62" s="1">
        <v>34894</v>
      </c>
      <c r="DJ62">
        <v>94.54</v>
      </c>
      <c r="DK62" s="1">
        <v>34929</v>
      </c>
      <c r="DL62">
        <v>94.26</v>
      </c>
      <c r="DM62" s="1">
        <v>35046</v>
      </c>
      <c r="DN62">
        <v>94.56</v>
      </c>
      <c r="DO62" s="1">
        <v>35248</v>
      </c>
      <c r="DP62">
        <v>94.09</v>
      </c>
      <c r="DQ62" s="1">
        <v>35016</v>
      </c>
      <c r="DR62">
        <v>94.62</v>
      </c>
      <c r="DS62" s="1">
        <v>35046</v>
      </c>
      <c r="DT62">
        <v>94.68</v>
      </c>
      <c r="DU62" s="1">
        <v>35046</v>
      </c>
      <c r="DV62">
        <v>94.76</v>
      </c>
      <c r="DW62" s="1">
        <v>35153</v>
      </c>
      <c r="DX62">
        <v>94.73</v>
      </c>
      <c r="DY62" s="1">
        <v>35178</v>
      </c>
      <c r="DZ62">
        <v>94.56</v>
      </c>
      <c r="EA62" s="1">
        <v>35177</v>
      </c>
      <c r="EB62">
        <v>94.5</v>
      </c>
      <c r="EC62" s="1">
        <v>35178</v>
      </c>
      <c r="ED62">
        <v>94.43</v>
      </c>
      <c r="EE62" s="1">
        <v>35248</v>
      </c>
      <c r="EF62">
        <v>94</v>
      </c>
      <c r="EG62" s="1">
        <v>35394</v>
      </c>
      <c r="EH62">
        <v>94.66</v>
      </c>
      <c r="EI62" s="1">
        <v>35451</v>
      </c>
      <c r="EJ62">
        <v>94.44</v>
      </c>
      <c r="EK62" s="1">
        <v>35465</v>
      </c>
      <c r="EL62">
        <v>94.43</v>
      </c>
      <c r="EM62" s="1">
        <v>35579</v>
      </c>
      <c r="EN62">
        <v>94.09</v>
      </c>
      <c r="EO62" s="1">
        <v>35551</v>
      </c>
      <c r="EP62">
        <v>94.08</v>
      </c>
      <c r="EQ62" s="1">
        <v>35579</v>
      </c>
      <c r="ER62">
        <v>93.99</v>
      </c>
      <c r="ES62" s="1">
        <v>35663</v>
      </c>
      <c r="ET62">
        <v>94.25</v>
      </c>
      <c r="EU62" s="1">
        <v>35663</v>
      </c>
      <c r="EV62">
        <v>94.21</v>
      </c>
      <c r="EW62" s="1">
        <v>35800</v>
      </c>
      <c r="EX62">
        <v>94.49</v>
      </c>
      <c r="EY62" s="1">
        <v>35801</v>
      </c>
      <c r="EZ62">
        <v>94.5</v>
      </c>
      <c r="FA62" s="1">
        <v>35857</v>
      </c>
      <c r="FB62">
        <v>94.52</v>
      </c>
      <c r="FC62" s="1">
        <v>35934</v>
      </c>
      <c r="FD62">
        <v>94.4</v>
      </c>
      <c r="FE62" s="1">
        <v>35935</v>
      </c>
      <c r="FF62">
        <v>94.4</v>
      </c>
      <c r="FG62" s="1">
        <v>35935</v>
      </c>
      <c r="FH62">
        <v>94.4</v>
      </c>
      <c r="FI62" s="1">
        <v>35935</v>
      </c>
      <c r="FJ62">
        <v>94.39</v>
      </c>
      <c r="FK62" s="1">
        <v>35935</v>
      </c>
      <c r="FL62">
        <v>94.41</v>
      </c>
      <c r="FM62" s="1">
        <v>36027</v>
      </c>
      <c r="FN62">
        <v>94.62</v>
      </c>
      <c r="FO62" s="1">
        <v>36112</v>
      </c>
      <c r="FP62">
        <v>95.39</v>
      </c>
      <c r="FQ62" s="1">
        <v>36146</v>
      </c>
      <c r="FR62">
        <v>95.46</v>
      </c>
      <c r="FS62" s="1">
        <v>36244</v>
      </c>
      <c r="FT62">
        <v>95.17</v>
      </c>
      <c r="FU62" s="1">
        <v>36249</v>
      </c>
      <c r="FV62">
        <v>95.05</v>
      </c>
      <c r="FW62" s="1">
        <v>36244</v>
      </c>
      <c r="FX62">
        <v>95.1</v>
      </c>
      <c r="FY62" s="1">
        <v>36249</v>
      </c>
      <c r="FZ62">
        <v>95</v>
      </c>
      <c r="GA62" s="1">
        <v>36403</v>
      </c>
      <c r="GB62">
        <v>94.48</v>
      </c>
      <c r="GC62" s="1">
        <v>36500</v>
      </c>
      <c r="GD62">
        <v>94.284999999999997</v>
      </c>
      <c r="GE62" s="1">
        <v>36572</v>
      </c>
      <c r="GF62">
        <v>93.79</v>
      </c>
      <c r="GG62" s="1">
        <v>36572</v>
      </c>
      <c r="GH62">
        <v>93.9</v>
      </c>
      <c r="GI62" s="1">
        <v>36636</v>
      </c>
      <c r="GJ62">
        <v>93.55</v>
      </c>
      <c r="GK62" s="1">
        <v>36678</v>
      </c>
      <c r="GL62">
        <v>92.825000000000003</v>
      </c>
      <c r="GM62" s="1">
        <v>36678</v>
      </c>
      <c r="GN62">
        <v>92.97</v>
      </c>
      <c r="GO62" s="1">
        <v>36636</v>
      </c>
      <c r="GP62">
        <v>93.495000000000005</v>
      </c>
      <c r="GQ62" s="1">
        <v>36797</v>
      </c>
      <c r="GR62">
        <v>93.58</v>
      </c>
      <c r="GS62" s="1">
        <v>36728</v>
      </c>
      <c r="GT62">
        <v>93.275000000000006</v>
      </c>
      <c r="GU62" s="1">
        <v>36797</v>
      </c>
      <c r="GV62">
        <v>93.614999999999995</v>
      </c>
      <c r="GW62" s="1">
        <v>36948</v>
      </c>
      <c r="GX62">
        <v>95.42</v>
      </c>
      <c r="GY62" s="1">
        <v>36952</v>
      </c>
      <c r="GZ62">
        <v>95.275000000000006</v>
      </c>
      <c r="HA62" s="1">
        <v>36955</v>
      </c>
      <c r="HB62">
        <v>95.35</v>
      </c>
      <c r="HC62" s="1">
        <v>37015</v>
      </c>
      <c r="HD62">
        <v>96.19</v>
      </c>
      <c r="HE62" s="1">
        <v>37092</v>
      </c>
      <c r="HF62">
        <v>96.57</v>
      </c>
      <c r="HG62" s="1">
        <v>37145</v>
      </c>
      <c r="HH62">
        <v>96.935000000000002</v>
      </c>
      <c r="HI62" s="1">
        <v>37145</v>
      </c>
      <c r="HJ62">
        <v>96.944999999999993</v>
      </c>
      <c r="HK62" s="1">
        <v>37131</v>
      </c>
      <c r="HL62">
        <v>96.715000000000003</v>
      </c>
      <c r="HM62" s="1">
        <v>37131</v>
      </c>
      <c r="HN62">
        <v>96.68</v>
      </c>
      <c r="HO62" s="1">
        <v>37221</v>
      </c>
      <c r="HP62">
        <v>97.55</v>
      </c>
      <c r="HQ62" s="1">
        <v>37336</v>
      </c>
      <c r="HR62">
        <v>97.5</v>
      </c>
      <c r="HS62" s="1">
        <v>37337</v>
      </c>
      <c r="HT62">
        <v>97.25</v>
      </c>
      <c r="HU62" s="1">
        <v>37377</v>
      </c>
      <c r="HV62">
        <v>97.605000000000004</v>
      </c>
      <c r="HW62" s="1">
        <v>37378</v>
      </c>
      <c r="HX62">
        <v>97.4</v>
      </c>
      <c r="HY62" s="1">
        <v>37159</v>
      </c>
      <c r="HZ62">
        <v>93.424999999999997</v>
      </c>
      <c r="IA62" s="1">
        <v>37525</v>
      </c>
      <c r="IB62">
        <v>98.47</v>
      </c>
      <c r="IC62" s="1">
        <v>37508</v>
      </c>
      <c r="ID62">
        <v>98.245000000000005</v>
      </c>
      <c r="IE62" s="1">
        <v>37347</v>
      </c>
      <c r="IF62">
        <v>93.424999999999997</v>
      </c>
      <c r="IG62" s="1">
        <v>37643</v>
      </c>
      <c r="IH62">
        <v>98.87</v>
      </c>
      <c r="II62" s="1">
        <v>37375</v>
      </c>
      <c r="IJ62">
        <v>93.424999999999997</v>
      </c>
      <c r="IK62" s="1">
        <v>37431</v>
      </c>
      <c r="IL62">
        <v>93.424999999999997</v>
      </c>
      <c r="IM62" s="1">
        <v>37462</v>
      </c>
      <c r="IN62">
        <v>93.424999999999997</v>
      </c>
      <c r="IO62" s="1">
        <v>37494</v>
      </c>
      <c r="IP62">
        <v>93.424999999999997</v>
      </c>
      <c r="IQ62" s="1">
        <v>37840</v>
      </c>
      <c r="IR62">
        <v>98.84</v>
      </c>
      <c r="IS62" s="1">
        <v>37848</v>
      </c>
      <c r="IT62">
        <v>98.754999999999995</v>
      </c>
      <c r="IU62" s="1">
        <v>37888</v>
      </c>
      <c r="IV62">
        <v>98.834999999999994</v>
      </c>
      <c r="IW62" s="1">
        <v>37711</v>
      </c>
      <c r="IX62">
        <v>93.424999999999997</v>
      </c>
      <c r="IY62" s="1">
        <v>38014</v>
      </c>
      <c r="IZ62">
        <v>98.655000000000001</v>
      </c>
      <c r="JA62" s="1">
        <v>38084</v>
      </c>
      <c r="JB62">
        <v>98.594999999999999</v>
      </c>
      <c r="JC62" s="1">
        <v>38085</v>
      </c>
      <c r="JD62">
        <v>98.48</v>
      </c>
      <c r="JE62" s="1">
        <v>38096</v>
      </c>
      <c r="JF62">
        <v>98.15</v>
      </c>
      <c r="JG62" s="1">
        <v>38097</v>
      </c>
      <c r="JH62">
        <v>98.35</v>
      </c>
      <c r="JI62" s="1">
        <v>38097</v>
      </c>
      <c r="JJ62">
        <v>98.35</v>
      </c>
      <c r="JK62" s="1">
        <v>38097</v>
      </c>
      <c r="JL62">
        <v>98.35</v>
      </c>
      <c r="JM62" s="1">
        <v>38097</v>
      </c>
      <c r="JN62">
        <v>98.35</v>
      </c>
      <c r="JO62" s="1">
        <v>38097</v>
      </c>
      <c r="JP62">
        <v>98.35</v>
      </c>
      <c r="JQ62" s="1">
        <v>38097</v>
      </c>
      <c r="JR62">
        <v>98.35</v>
      </c>
      <c r="JS62" s="1">
        <v>38097</v>
      </c>
      <c r="JT62">
        <v>98.35</v>
      </c>
      <c r="JU62" s="1">
        <v>38132</v>
      </c>
      <c r="JV62">
        <v>97.594999999999999</v>
      </c>
      <c r="JW62" s="1">
        <v>38163</v>
      </c>
      <c r="JX62">
        <v>96.954999999999998</v>
      </c>
      <c r="JY62" s="1">
        <v>38415</v>
      </c>
      <c r="JZ62">
        <v>96.245000000000005</v>
      </c>
      <c r="KA62" s="1">
        <v>38254</v>
      </c>
      <c r="KB62">
        <v>96.93</v>
      </c>
      <c r="KC62" s="1">
        <v>38321</v>
      </c>
      <c r="KD62">
        <v>96.885000000000005</v>
      </c>
      <c r="KE62" s="1">
        <v>38408</v>
      </c>
      <c r="KF62">
        <v>96.29</v>
      </c>
      <c r="KG62" s="1">
        <v>38350</v>
      </c>
      <c r="KH62">
        <v>96.825000000000003</v>
      </c>
      <c r="KI62" s="1">
        <v>38441</v>
      </c>
      <c r="KJ62">
        <v>95.935000000000002</v>
      </c>
      <c r="KK62" s="1">
        <v>38530</v>
      </c>
      <c r="KL62">
        <v>96.08</v>
      </c>
      <c r="KM62" s="1">
        <v>38469</v>
      </c>
      <c r="KN62">
        <v>96.13</v>
      </c>
      <c r="KO62" s="1">
        <v>38559</v>
      </c>
      <c r="KP62">
        <v>95.894999999999996</v>
      </c>
      <c r="KQ62" s="1">
        <v>38622</v>
      </c>
      <c r="KR62">
        <v>95.594999999999999</v>
      </c>
      <c r="KS62" s="1">
        <v>38684</v>
      </c>
      <c r="KT62">
        <v>95.37</v>
      </c>
      <c r="KU62" s="1">
        <v>38776</v>
      </c>
      <c r="KV62">
        <v>95.05</v>
      </c>
      <c r="KW62" s="1">
        <v>38714</v>
      </c>
      <c r="KX62">
        <v>95.275000000000006</v>
      </c>
      <c r="KY62" s="1">
        <v>38805</v>
      </c>
      <c r="KZ62">
        <v>95</v>
      </c>
      <c r="LA62" s="1">
        <v>38877</v>
      </c>
      <c r="LB62">
        <v>94.77</v>
      </c>
      <c r="LC62" s="1">
        <v>38896</v>
      </c>
      <c r="LD62">
        <v>94.515000000000001</v>
      </c>
      <c r="LE62" s="1">
        <v>38925</v>
      </c>
      <c r="LF62">
        <v>94.68</v>
      </c>
      <c r="LG62" s="1">
        <v>39016</v>
      </c>
      <c r="LH62">
        <v>95.04</v>
      </c>
      <c r="LI62" s="1">
        <v>38987</v>
      </c>
      <c r="LJ62">
        <v>95.194999999999993</v>
      </c>
      <c r="LK62" s="1">
        <v>39077</v>
      </c>
      <c r="LL62">
        <v>95.325000000000003</v>
      </c>
      <c r="LM62" s="1">
        <v>39142</v>
      </c>
      <c r="LN62">
        <v>95.32</v>
      </c>
      <c r="LO62" s="1">
        <v>39169</v>
      </c>
      <c r="LP62">
        <v>95.355000000000004</v>
      </c>
      <c r="LQ62" s="1">
        <v>39199</v>
      </c>
      <c r="LR62">
        <v>95.275000000000006</v>
      </c>
      <c r="LS62" s="1">
        <v>39288</v>
      </c>
      <c r="LT62">
        <v>95.04</v>
      </c>
      <c r="LU62" s="1">
        <v>39350</v>
      </c>
      <c r="LV62">
        <v>95.834999999999994</v>
      </c>
      <c r="LW62" s="1">
        <v>39380</v>
      </c>
      <c r="LX62">
        <v>96.114999999999995</v>
      </c>
      <c r="LY62" s="1">
        <v>39506</v>
      </c>
      <c r="LZ62">
        <v>97.724999999999994</v>
      </c>
      <c r="MA62" s="1">
        <v>39442</v>
      </c>
      <c r="MB62">
        <v>96.71</v>
      </c>
      <c r="MC62" s="1">
        <v>39535</v>
      </c>
      <c r="MD62">
        <v>97.99</v>
      </c>
      <c r="ME62" s="1">
        <v>39595</v>
      </c>
      <c r="MF62">
        <v>96.83</v>
      </c>
      <c r="MG62" s="1">
        <v>39623</v>
      </c>
      <c r="MH62">
        <v>96.474999999999994</v>
      </c>
      <c r="MI62" s="1">
        <v>39654</v>
      </c>
      <c r="MJ62">
        <v>96.905000000000001</v>
      </c>
      <c r="MK62" s="1">
        <v>39715</v>
      </c>
      <c r="ML62">
        <v>96.78</v>
      </c>
      <c r="MM62" s="1">
        <v>39745</v>
      </c>
      <c r="MN62">
        <v>97.715000000000003</v>
      </c>
      <c r="MO62" s="1">
        <v>39806</v>
      </c>
      <c r="MP62">
        <v>98.49</v>
      </c>
      <c r="MQ62" s="1">
        <v>39870</v>
      </c>
      <c r="MR62">
        <v>98.31</v>
      </c>
      <c r="MS62" s="1">
        <v>39902</v>
      </c>
      <c r="MT62">
        <v>98.715000000000003</v>
      </c>
      <c r="MU62" s="1">
        <v>39960</v>
      </c>
      <c r="MV62">
        <v>98.284999999999997</v>
      </c>
      <c r="MW62" s="1">
        <v>39990</v>
      </c>
      <c r="MX62">
        <v>97.944999999999993</v>
      </c>
      <c r="MY62" s="1">
        <v>40021</v>
      </c>
      <c r="MZ62">
        <v>97.864999999999995</v>
      </c>
      <c r="NA62" s="1">
        <v>40080</v>
      </c>
      <c r="NB62">
        <v>98</v>
      </c>
      <c r="NC62" s="1">
        <v>40112</v>
      </c>
      <c r="ND62">
        <v>97.77</v>
      </c>
      <c r="NE62" s="1">
        <v>40171</v>
      </c>
      <c r="NF62">
        <v>97.87</v>
      </c>
      <c r="NG62" s="1">
        <v>40235</v>
      </c>
      <c r="NH62">
        <v>98.32</v>
      </c>
      <c r="NI62" s="1">
        <v>40267</v>
      </c>
      <c r="NJ62">
        <v>98.084999999999994</v>
      </c>
      <c r="NK62" s="1">
        <v>40319</v>
      </c>
      <c r="NL62">
        <v>98.745000000000005</v>
      </c>
      <c r="NM62" s="1">
        <v>40353</v>
      </c>
      <c r="NN62">
        <v>98.965000000000003</v>
      </c>
      <c r="NO62" s="1">
        <v>40386</v>
      </c>
      <c r="NP62">
        <v>98.97</v>
      </c>
      <c r="NQ62" s="1">
        <v>40445</v>
      </c>
      <c r="NR62">
        <v>99.35</v>
      </c>
      <c r="NS62" s="1">
        <v>40476</v>
      </c>
      <c r="NT62">
        <v>99.54</v>
      </c>
      <c r="NU62" s="1">
        <v>40539</v>
      </c>
      <c r="NV62">
        <v>98.83</v>
      </c>
      <c r="NW62" s="1">
        <v>40599</v>
      </c>
      <c r="NX62">
        <v>98.594999999999999</v>
      </c>
      <c r="NY62" s="1">
        <v>40631</v>
      </c>
      <c r="NZ62">
        <v>98.465000000000003</v>
      </c>
      <c r="OA62" s="1">
        <v>40686</v>
      </c>
      <c r="OB62">
        <v>98.814999999999998</v>
      </c>
      <c r="OC62" s="1">
        <v>40660</v>
      </c>
      <c r="OD62">
        <v>98.754999999999995</v>
      </c>
      <c r="OE62" s="1">
        <v>40686</v>
      </c>
      <c r="OF62">
        <v>98.74</v>
      </c>
      <c r="OG62" s="1">
        <v>40686</v>
      </c>
      <c r="OH62">
        <v>98.594999999999999</v>
      </c>
      <c r="OI62" s="1">
        <v>40686</v>
      </c>
      <c r="OJ62">
        <v>98.394999999999996</v>
      </c>
      <c r="OK62" s="1">
        <v>40686</v>
      </c>
      <c r="OL62">
        <v>98.31</v>
      </c>
      <c r="OM62" s="1">
        <v>40686</v>
      </c>
      <c r="ON62">
        <v>98.265000000000001</v>
      </c>
      <c r="OO62" s="1">
        <v>40686</v>
      </c>
      <c r="OP62">
        <v>98.06</v>
      </c>
      <c r="OQ62" s="1">
        <v>40686</v>
      </c>
      <c r="OR62">
        <v>98.004999999999995</v>
      </c>
      <c r="OS62" s="1">
        <v>40750</v>
      </c>
      <c r="OT62">
        <v>98.534999999999997</v>
      </c>
      <c r="OU62" s="1">
        <v>40721</v>
      </c>
      <c r="OV62">
        <v>98.41</v>
      </c>
      <c r="OW62" s="1">
        <v>40812</v>
      </c>
      <c r="OX62">
        <v>99.28</v>
      </c>
      <c r="OY62" s="1">
        <v>40840</v>
      </c>
      <c r="OZ62">
        <v>99.12</v>
      </c>
      <c r="PA62" s="1">
        <v>40904</v>
      </c>
      <c r="PB62">
        <v>99.21</v>
      </c>
      <c r="PC62" s="1">
        <v>40996</v>
      </c>
      <c r="PD62">
        <v>99.11</v>
      </c>
      <c r="PE62" s="1">
        <v>40935</v>
      </c>
      <c r="PF62">
        <v>99.5</v>
      </c>
      <c r="PG62" s="1">
        <v>41024</v>
      </c>
      <c r="PH62">
        <v>99.314999999999998</v>
      </c>
      <c r="PI62" s="1">
        <v>41085</v>
      </c>
      <c r="PJ62">
        <v>99.444999999999993</v>
      </c>
      <c r="PK62" s="1">
        <v>41115</v>
      </c>
      <c r="PL62">
        <v>99.644999999999996</v>
      </c>
      <c r="PM62" s="1">
        <v>41177</v>
      </c>
      <c r="PN62">
        <v>99.57</v>
      </c>
      <c r="PO62" s="1">
        <v>41206</v>
      </c>
      <c r="PP62">
        <v>99.495000000000005</v>
      </c>
      <c r="PQ62" s="1">
        <v>41267</v>
      </c>
      <c r="PR62">
        <v>99.46</v>
      </c>
      <c r="PS62" s="1">
        <v>41303</v>
      </c>
      <c r="PT62">
        <v>99.314999999999998</v>
      </c>
      <c r="PU62" s="1">
        <v>41361</v>
      </c>
      <c r="PV62">
        <v>99.42</v>
      </c>
      <c r="PW62" s="1">
        <v>41393</v>
      </c>
      <c r="PX62">
        <v>99.515000000000001</v>
      </c>
      <c r="PY62" s="1">
        <v>41449</v>
      </c>
      <c r="PZ62">
        <v>98.635000000000005</v>
      </c>
      <c r="QA62" s="1">
        <v>41479</v>
      </c>
      <c r="QB62">
        <v>98.704999999999998</v>
      </c>
      <c r="QC62" s="1">
        <v>41540</v>
      </c>
      <c r="QD62">
        <v>98.545000000000002</v>
      </c>
      <c r="QE62" s="1">
        <v>41570</v>
      </c>
      <c r="QF62">
        <v>98.85</v>
      </c>
      <c r="QG62" s="1">
        <v>41631</v>
      </c>
      <c r="QH62">
        <v>98.405000000000001</v>
      </c>
      <c r="QI62" s="1">
        <v>41667</v>
      </c>
      <c r="QJ62">
        <v>98.45</v>
      </c>
      <c r="QK62" s="1">
        <v>41725</v>
      </c>
      <c r="QL62">
        <v>98.11</v>
      </c>
      <c r="QM62" s="1">
        <v>41782</v>
      </c>
      <c r="QN62">
        <v>98.224999999999994</v>
      </c>
    </row>
    <row r="63" spans="1:456">
      <c r="A63" s="1">
        <v>32597</v>
      </c>
      <c r="B63">
        <v>89.35</v>
      </c>
      <c r="C63" s="1">
        <v>32715</v>
      </c>
      <c r="D63">
        <v>91.62</v>
      </c>
      <c r="E63" s="1">
        <v>32744</v>
      </c>
      <c r="F63">
        <v>91.36</v>
      </c>
      <c r="G63" s="1">
        <v>32829</v>
      </c>
      <c r="H63">
        <v>91.78</v>
      </c>
      <c r="I63" s="1">
        <v>32861</v>
      </c>
      <c r="J63">
        <v>91.86</v>
      </c>
      <c r="K63" s="1">
        <v>32846</v>
      </c>
      <c r="L63">
        <v>92.05</v>
      </c>
      <c r="M63" s="1">
        <v>32960</v>
      </c>
      <c r="N63">
        <v>91.68</v>
      </c>
      <c r="O63" s="1">
        <v>32961</v>
      </c>
      <c r="P63">
        <v>91.61</v>
      </c>
      <c r="Q63" s="1">
        <v>33030</v>
      </c>
      <c r="R63">
        <v>91.87</v>
      </c>
      <c r="S63" s="1">
        <v>33112</v>
      </c>
      <c r="T63">
        <v>92.09</v>
      </c>
      <c r="U63" s="1">
        <v>33116</v>
      </c>
      <c r="V63">
        <v>92.19</v>
      </c>
      <c r="W63" s="1">
        <v>33186</v>
      </c>
      <c r="X63">
        <v>92.39</v>
      </c>
      <c r="Y63" s="1">
        <v>33224</v>
      </c>
      <c r="Z63">
        <v>92.87</v>
      </c>
      <c r="AA63" s="1">
        <v>33261</v>
      </c>
      <c r="AB63">
        <v>93.45</v>
      </c>
      <c r="AC63" s="1">
        <v>33291</v>
      </c>
      <c r="AD63">
        <v>93.8</v>
      </c>
      <c r="AE63" s="1">
        <v>33291</v>
      </c>
      <c r="AF63">
        <v>93.82</v>
      </c>
      <c r="AG63" s="1">
        <v>33297</v>
      </c>
      <c r="AH63">
        <v>93.79</v>
      </c>
      <c r="AI63" s="1">
        <v>33359</v>
      </c>
      <c r="AJ63">
        <v>94.21</v>
      </c>
      <c r="AK63" s="1">
        <v>33359</v>
      </c>
      <c r="AL63">
        <v>94.15</v>
      </c>
      <c r="AM63" s="1">
        <v>33417</v>
      </c>
      <c r="AN63">
        <v>93.97</v>
      </c>
      <c r="AO63" s="1">
        <v>33445</v>
      </c>
      <c r="AP63">
        <v>94.12</v>
      </c>
      <c r="AQ63" s="1">
        <v>33368</v>
      </c>
      <c r="AR63">
        <v>93.69</v>
      </c>
      <c r="AS63" s="1">
        <v>33508</v>
      </c>
      <c r="AT63">
        <v>94.72</v>
      </c>
      <c r="AU63" s="1">
        <v>33536</v>
      </c>
      <c r="AV63">
        <v>94.91</v>
      </c>
      <c r="AW63" s="1">
        <v>33548</v>
      </c>
      <c r="AX63">
        <v>95.25</v>
      </c>
      <c r="AY63" s="1">
        <v>33585</v>
      </c>
      <c r="AZ63">
        <v>95.7</v>
      </c>
      <c r="BA63" s="1">
        <v>33584</v>
      </c>
      <c r="BB63">
        <v>95.67</v>
      </c>
      <c r="BC63" s="1">
        <v>33687</v>
      </c>
      <c r="BD63">
        <v>95.73</v>
      </c>
      <c r="BE63" s="1">
        <v>33690</v>
      </c>
      <c r="BF63">
        <v>95.65</v>
      </c>
      <c r="BG63" s="1">
        <v>33695</v>
      </c>
      <c r="BH63">
        <v>95.46</v>
      </c>
      <c r="BI63" s="1">
        <v>33707</v>
      </c>
      <c r="BJ63">
        <v>95.9</v>
      </c>
      <c r="BK63" s="1">
        <v>33752</v>
      </c>
      <c r="BL63">
        <v>95.74</v>
      </c>
      <c r="BM63" s="1">
        <v>33802</v>
      </c>
      <c r="BN63">
        <v>96.36</v>
      </c>
      <c r="BO63" s="1">
        <v>33828</v>
      </c>
      <c r="BP63">
        <v>96.7</v>
      </c>
      <c r="BQ63" s="1">
        <v>33903</v>
      </c>
      <c r="BR63">
        <v>96.71</v>
      </c>
      <c r="BS63" s="1">
        <v>33967</v>
      </c>
      <c r="BT63">
        <v>96.63</v>
      </c>
      <c r="BU63" s="1">
        <v>34022</v>
      </c>
      <c r="BV63">
        <v>96.84</v>
      </c>
      <c r="BW63" s="1">
        <v>34110</v>
      </c>
      <c r="BX63">
        <v>96.76</v>
      </c>
      <c r="BY63" s="1">
        <v>33954</v>
      </c>
      <c r="BZ63">
        <v>96.41</v>
      </c>
      <c r="CA63" s="1">
        <v>34117</v>
      </c>
      <c r="CB63">
        <v>96.63</v>
      </c>
      <c r="CC63" s="1">
        <v>34157</v>
      </c>
      <c r="CD63">
        <v>96.59</v>
      </c>
      <c r="CE63" s="1">
        <v>34204</v>
      </c>
      <c r="CF63">
        <v>96.76</v>
      </c>
      <c r="CG63" s="1">
        <v>34331</v>
      </c>
      <c r="CH63">
        <v>96.77</v>
      </c>
      <c r="CI63" s="1">
        <v>34422</v>
      </c>
      <c r="CJ63">
        <v>96.25</v>
      </c>
      <c r="CK63" s="1">
        <v>34422</v>
      </c>
      <c r="CL63">
        <v>96.08</v>
      </c>
      <c r="CM63" s="1">
        <v>34422</v>
      </c>
      <c r="CN63">
        <v>95.95</v>
      </c>
      <c r="CO63" s="1">
        <v>34425</v>
      </c>
      <c r="CP63">
        <v>95.64</v>
      </c>
      <c r="CQ63" s="1">
        <v>34505</v>
      </c>
      <c r="CR63">
        <v>95</v>
      </c>
      <c r="CS63" s="1">
        <v>34505</v>
      </c>
      <c r="CT63">
        <v>95.13</v>
      </c>
      <c r="CU63" s="1">
        <v>34632</v>
      </c>
      <c r="CV63">
        <v>94.13</v>
      </c>
      <c r="CW63" s="1">
        <v>34423</v>
      </c>
      <c r="CX63">
        <v>95.2</v>
      </c>
      <c r="CY63" s="1">
        <v>34632</v>
      </c>
      <c r="CZ63">
        <v>93.62</v>
      </c>
      <c r="DA63" s="1">
        <v>34632</v>
      </c>
      <c r="DB63">
        <v>93.94</v>
      </c>
      <c r="DC63" s="1">
        <v>34684</v>
      </c>
      <c r="DD63">
        <v>92.71</v>
      </c>
      <c r="DE63" s="1">
        <v>34767</v>
      </c>
      <c r="DF63">
        <v>93.55</v>
      </c>
      <c r="DG63" s="1">
        <v>34893</v>
      </c>
      <c r="DH63">
        <v>94.52</v>
      </c>
      <c r="DI63" s="1">
        <v>34897</v>
      </c>
      <c r="DJ63">
        <v>94.5</v>
      </c>
      <c r="DK63" s="1">
        <v>34932</v>
      </c>
      <c r="DL63">
        <v>94.29</v>
      </c>
      <c r="DM63" s="1">
        <v>35047</v>
      </c>
      <c r="DN63">
        <v>94.57</v>
      </c>
      <c r="DO63" s="1">
        <v>35249</v>
      </c>
      <c r="DP63">
        <v>94.11</v>
      </c>
      <c r="DQ63" s="1">
        <v>35017</v>
      </c>
      <c r="DR63">
        <v>94.62</v>
      </c>
      <c r="DS63" s="1">
        <v>35047</v>
      </c>
      <c r="DT63">
        <v>94.69</v>
      </c>
      <c r="DU63" s="1">
        <v>35047</v>
      </c>
      <c r="DV63">
        <v>94.79</v>
      </c>
      <c r="DW63" s="1">
        <v>35156</v>
      </c>
      <c r="DX63">
        <v>94.74</v>
      </c>
      <c r="DY63" s="1">
        <v>35179</v>
      </c>
      <c r="DZ63">
        <v>94.55</v>
      </c>
      <c r="EA63" s="1">
        <v>35178</v>
      </c>
      <c r="EB63">
        <v>94.48</v>
      </c>
      <c r="EC63" s="1">
        <v>35179</v>
      </c>
      <c r="ED63">
        <v>94.42</v>
      </c>
      <c r="EE63" s="1">
        <v>35249</v>
      </c>
      <c r="EF63">
        <v>94.02</v>
      </c>
      <c r="EG63" s="1">
        <v>35395</v>
      </c>
      <c r="EH63">
        <v>94.67</v>
      </c>
      <c r="EI63" s="1">
        <v>35452</v>
      </c>
      <c r="EJ63">
        <v>94.45</v>
      </c>
      <c r="EK63" s="1">
        <v>35466</v>
      </c>
      <c r="EL63">
        <v>94.42</v>
      </c>
      <c r="EM63" s="1">
        <v>35580</v>
      </c>
      <c r="EN63">
        <v>94.15</v>
      </c>
      <c r="EO63" s="1">
        <v>35552</v>
      </c>
      <c r="EP63">
        <v>94.09</v>
      </c>
      <c r="EQ63" s="1">
        <v>35580</v>
      </c>
      <c r="ER63">
        <v>94.05</v>
      </c>
      <c r="ES63" s="1">
        <v>35664</v>
      </c>
      <c r="ET63">
        <v>94.25</v>
      </c>
      <c r="EU63" s="1">
        <v>35664</v>
      </c>
      <c r="EV63">
        <v>94.21</v>
      </c>
      <c r="EW63" s="1">
        <v>35801</v>
      </c>
      <c r="EX63">
        <v>94.52</v>
      </c>
      <c r="EY63" s="1">
        <v>35802</v>
      </c>
      <c r="EZ63">
        <v>94.51</v>
      </c>
      <c r="FA63" s="1">
        <v>35858</v>
      </c>
      <c r="FB63">
        <v>94.53</v>
      </c>
      <c r="FC63" s="1">
        <v>35935</v>
      </c>
      <c r="FD63">
        <v>94.41</v>
      </c>
      <c r="FE63" s="1">
        <v>35936</v>
      </c>
      <c r="FF63">
        <v>94.38</v>
      </c>
      <c r="FG63" s="1">
        <v>35936</v>
      </c>
      <c r="FH63">
        <v>94.38</v>
      </c>
      <c r="FI63" s="1">
        <v>35936</v>
      </c>
      <c r="FJ63">
        <v>94.36</v>
      </c>
      <c r="FK63" s="1">
        <v>35936</v>
      </c>
      <c r="FL63">
        <v>94.37</v>
      </c>
      <c r="FM63" s="1">
        <v>36028</v>
      </c>
      <c r="FN63">
        <v>94.68</v>
      </c>
      <c r="FO63" s="1">
        <v>36115</v>
      </c>
      <c r="FP63">
        <v>95.39</v>
      </c>
      <c r="FQ63" s="1">
        <v>36147</v>
      </c>
      <c r="FR63">
        <v>95.46</v>
      </c>
      <c r="FS63" s="1">
        <v>36245</v>
      </c>
      <c r="FT63">
        <v>95.18</v>
      </c>
      <c r="FU63" s="1">
        <v>36250</v>
      </c>
      <c r="FV63">
        <v>95.03</v>
      </c>
      <c r="FW63" s="1">
        <v>36245</v>
      </c>
      <c r="FX63">
        <v>95.12</v>
      </c>
      <c r="FY63" s="1">
        <v>36250</v>
      </c>
      <c r="FZ63">
        <v>94.98</v>
      </c>
      <c r="GA63" s="1">
        <v>36404</v>
      </c>
      <c r="GB63">
        <v>94.47</v>
      </c>
      <c r="GC63" s="1">
        <v>36501</v>
      </c>
      <c r="GD63">
        <v>94.275000000000006</v>
      </c>
      <c r="GE63" s="1">
        <v>36573</v>
      </c>
      <c r="GF63">
        <v>93.73</v>
      </c>
      <c r="GG63" s="1">
        <v>36573</v>
      </c>
      <c r="GH63">
        <v>93.85</v>
      </c>
      <c r="GI63" s="1">
        <v>36640</v>
      </c>
      <c r="GJ63">
        <v>93.55</v>
      </c>
      <c r="GK63" s="1">
        <v>36679</v>
      </c>
      <c r="GL63">
        <v>92.935000000000002</v>
      </c>
      <c r="GM63" s="1">
        <v>36679</v>
      </c>
      <c r="GN63">
        <v>93.08</v>
      </c>
      <c r="GO63" s="1">
        <v>36640</v>
      </c>
      <c r="GP63">
        <v>93.5</v>
      </c>
      <c r="GQ63" s="1">
        <v>36798</v>
      </c>
      <c r="GR63">
        <v>93.6</v>
      </c>
      <c r="GS63" s="1">
        <v>36731</v>
      </c>
      <c r="GT63">
        <v>93.265000000000001</v>
      </c>
      <c r="GU63" s="1">
        <v>36798</v>
      </c>
      <c r="GV63">
        <v>93.635000000000005</v>
      </c>
      <c r="GW63" s="1">
        <v>36949</v>
      </c>
      <c r="GX63">
        <v>95.42</v>
      </c>
      <c r="GY63" s="1">
        <v>36955</v>
      </c>
      <c r="GZ63">
        <v>95.26</v>
      </c>
      <c r="HA63" s="1">
        <v>36956</v>
      </c>
      <c r="HB63">
        <v>95.39</v>
      </c>
      <c r="HC63" s="1">
        <v>37018</v>
      </c>
      <c r="HD63">
        <v>96.19</v>
      </c>
      <c r="HE63" s="1">
        <v>37095</v>
      </c>
      <c r="HF63">
        <v>96.57</v>
      </c>
      <c r="HG63" s="1">
        <v>37146</v>
      </c>
      <c r="HH63">
        <v>97.064999999999998</v>
      </c>
      <c r="HI63" s="1">
        <v>37146</v>
      </c>
      <c r="HJ63">
        <v>97.08</v>
      </c>
      <c r="HK63" s="1">
        <v>37132</v>
      </c>
      <c r="HL63">
        <v>96.745000000000005</v>
      </c>
      <c r="HM63" s="1">
        <v>37132</v>
      </c>
      <c r="HN63">
        <v>96.694999999999993</v>
      </c>
      <c r="HO63" s="1">
        <v>37222</v>
      </c>
      <c r="HP63">
        <v>97.8</v>
      </c>
      <c r="HQ63" s="1">
        <v>37337</v>
      </c>
      <c r="HR63">
        <v>97.484999999999999</v>
      </c>
      <c r="HS63" s="1">
        <v>37340</v>
      </c>
      <c r="HT63">
        <v>97.25</v>
      </c>
      <c r="HU63" s="1">
        <v>37378</v>
      </c>
      <c r="HV63">
        <v>97.57</v>
      </c>
      <c r="HW63" s="1">
        <v>37379</v>
      </c>
      <c r="HX63">
        <v>97.474999999999994</v>
      </c>
      <c r="HY63" s="1">
        <v>37160</v>
      </c>
      <c r="HZ63">
        <v>93.424999999999997</v>
      </c>
      <c r="IA63" s="1">
        <v>37526</v>
      </c>
      <c r="IB63">
        <v>98.57</v>
      </c>
      <c r="IC63" s="1">
        <v>37509</v>
      </c>
      <c r="ID63">
        <v>98.245000000000005</v>
      </c>
      <c r="IE63" s="1">
        <v>37348</v>
      </c>
      <c r="IF63">
        <v>93.424999999999997</v>
      </c>
      <c r="IG63" s="1">
        <v>37644</v>
      </c>
      <c r="IH63">
        <v>98.86</v>
      </c>
      <c r="II63" s="1">
        <v>37376</v>
      </c>
      <c r="IJ63">
        <v>93.424999999999997</v>
      </c>
      <c r="IK63" s="1">
        <v>37432</v>
      </c>
      <c r="IL63">
        <v>93.424999999999997</v>
      </c>
      <c r="IM63" s="1">
        <v>37463</v>
      </c>
      <c r="IN63">
        <v>93.424999999999997</v>
      </c>
      <c r="IO63" s="1">
        <v>37495</v>
      </c>
      <c r="IP63">
        <v>93.424999999999997</v>
      </c>
      <c r="IQ63" s="1">
        <v>37841</v>
      </c>
      <c r="IR63">
        <v>98.855000000000004</v>
      </c>
      <c r="IS63" s="1">
        <v>37851</v>
      </c>
      <c r="IT63">
        <v>98.754999999999995</v>
      </c>
      <c r="IU63" s="1">
        <v>37889</v>
      </c>
      <c r="IV63">
        <v>98.834999999999994</v>
      </c>
      <c r="IW63" s="1">
        <v>37712</v>
      </c>
      <c r="IX63">
        <v>93.424999999999997</v>
      </c>
      <c r="IY63" s="1">
        <v>38015</v>
      </c>
      <c r="IZ63">
        <v>98.625</v>
      </c>
      <c r="JA63" s="1">
        <v>38085</v>
      </c>
      <c r="JB63">
        <v>98.6</v>
      </c>
      <c r="JC63" s="1">
        <v>38089</v>
      </c>
      <c r="JD63">
        <v>98.465000000000003</v>
      </c>
      <c r="JE63" s="1">
        <v>38097</v>
      </c>
      <c r="JF63">
        <v>98.09</v>
      </c>
      <c r="JG63" s="1">
        <v>38098</v>
      </c>
      <c r="JH63">
        <v>98.04</v>
      </c>
      <c r="JI63" s="1">
        <v>38098</v>
      </c>
      <c r="JJ63">
        <v>98.04</v>
      </c>
      <c r="JK63" s="1">
        <v>38098</v>
      </c>
      <c r="JL63">
        <v>98.04</v>
      </c>
      <c r="JM63" s="1">
        <v>38098</v>
      </c>
      <c r="JN63">
        <v>98.04</v>
      </c>
      <c r="JO63" s="1">
        <v>38098</v>
      </c>
      <c r="JP63">
        <v>98.04</v>
      </c>
      <c r="JQ63" s="1">
        <v>38098</v>
      </c>
      <c r="JR63">
        <v>98.04</v>
      </c>
      <c r="JS63" s="1">
        <v>38098</v>
      </c>
      <c r="JT63">
        <v>98.04</v>
      </c>
      <c r="JU63" s="1">
        <v>38133</v>
      </c>
      <c r="JV63">
        <v>97.594999999999999</v>
      </c>
      <c r="JW63" s="1">
        <v>38166</v>
      </c>
      <c r="JX63">
        <v>96.95</v>
      </c>
      <c r="JY63" s="1">
        <v>38418</v>
      </c>
      <c r="JZ63">
        <v>96.245000000000005</v>
      </c>
      <c r="KA63" s="1">
        <v>38257</v>
      </c>
      <c r="KB63">
        <v>96.93</v>
      </c>
      <c r="KC63" s="1">
        <v>38322</v>
      </c>
      <c r="KD63">
        <v>96.885000000000005</v>
      </c>
      <c r="KE63" s="1">
        <v>38411</v>
      </c>
      <c r="KF63">
        <v>96.29</v>
      </c>
      <c r="KG63" s="1">
        <v>38351</v>
      </c>
      <c r="KH63">
        <v>96.825000000000003</v>
      </c>
      <c r="KI63" s="1">
        <v>38442</v>
      </c>
      <c r="KJ63">
        <v>95.935000000000002</v>
      </c>
      <c r="KK63" s="1">
        <v>38531</v>
      </c>
      <c r="KL63">
        <v>96.08</v>
      </c>
      <c r="KM63" s="1">
        <v>38470</v>
      </c>
      <c r="KN63">
        <v>96.13</v>
      </c>
      <c r="KO63" s="1">
        <v>38560</v>
      </c>
      <c r="KP63">
        <v>95.894999999999996</v>
      </c>
      <c r="KQ63" s="1">
        <v>38623</v>
      </c>
      <c r="KR63">
        <v>95.594999999999999</v>
      </c>
      <c r="KS63" s="1">
        <v>38685</v>
      </c>
      <c r="KT63">
        <v>95.305000000000007</v>
      </c>
      <c r="KU63" s="1">
        <v>38777</v>
      </c>
      <c r="KV63">
        <v>95.05</v>
      </c>
      <c r="KW63" s="1">
        <v>38715</v>
      </c>
      <c r="KX63">
        <v>95.28</v>
      </c>
      <c r="KY63" s="1">
        <v>38806</v>
      </c>
      <c r="KZ63">
        <v>94.965000000000003</v>
      </c>
      <c r="LA63" s="1">
        <v>38880</v>
      </c>
      <c r="LB63">
        <v>94.77</v>
      </c>
      <c r="LC63" s="1">
        <v>38897</v>
      </c>
      <c r="LD63">
        <v>94.59</v>
      </c>
      <c r="LE63" s="1">
        <v>38926</v>
      </c>
      <c r="LF63">
        <v>94.73</v>
      </c>
      <c r="LG63" s="1">
        <v>39017</v>
      </c>
      <c r="LH63">
        <v>95.25</v>
      </c>
      <c r="LI63" s="1">
        <v>38988</v>
      </c>
      <c r="LJ63">
        <v>95.144999999999996</v>
      </c>
      <c r="LK63" s="1">
        <v>39078</v>
      </c>
      <c r="LL63">
        <v>95.275000000000006</v>
      </c>
      <c r="LM63" s="1">
        <v>39143</v>
      </c>
      <c r="LN63">
        <v>95.385000000000005</v>
      </c>
      <c r="LO63" s="1">
        <v>39170</v>
      </c>
      <c r="LP63">
        <v>95.325000000000003</v>
      </c>
      <c r="LQ63" s="1">
        <v>39202</v>
      </c>
      <c r="LR63">
        <v>95.32</v>
      </c>
      <c r="LS63" s="1">
        <v>39289</v>
      </c>
      <c r="LT63">
        <v>95.19</v>
      </c>
      <c r="LU63" s="1">
        <v>39351</v>
      </c>
      <c r="LV63">
        <v>95.814999999999998</v>
      </c>
      <c r="LW63" s="1">
        <v>39381</v>
      </c>
      <c r="LX63">
        <v>96.084999999999994</v>
      </c>
      <c r="LY63" s="1">
        <v>39507</v>
      </c>
      <c r="LZ63">
        <v>97.98</v>
      </c>
      <c r="MA63" s="1">
        <v>39443</v>
      </c>
      <c r="MB63">
        <v>96.71</v>
      </c>
      <c r="MC63" s="1">
        <v>39538</v>
      </c>
      <c r="MD63">
        <v>98.06</v>
      </c>
      <c r="ME63" s="1">
        <v>39596</v>
      </c>
      <c r="MF63">
        <v>96.73</v>
      </c>
      <c r="MG63" s="1">
        <v>39624</v>
      </c>
      <c r="MH63">
        <v>96.534999999999997</v>
      </c>
      <c r="MI63" s="1">
        <v>39657</v>
      </c>
      <c r="MJ63">
        <v>97.05</v>
      </c>
      <c r="MK63" s="1">
        <v>39716</v>
      </c>
      <c r="ML63">
        <v>96.694999999999993</v>
      </c>
      <c r="MM63" s="1">
        <v>39748</v>
      </c>
      <c r="MN63">
        <v>97.694999999999993</v>
      </c>
      <c r="MO63" s="1">
        <v>39808</v>
      </c>
      <c r="MP63">
        <v>98.5</v>
      </c>
      <c r="MQ63" s="1">
        <v>39871</v>
      </c>
      <c r="MR63">
        <v>98.36</v>
      </c>
      <c r="MS63" s="1">
        <v>39903</v>
      </c>
      <c r="MT63">
        <v>98.74</v>
      </c>
      <c r="MU63" s="1">
        <v>39961</v>
      </c>
      <c r="MV63">
        <v>98.24</v>
      </c>
      <c r="MW63" s="1">
        <v>39993</v>
      </c>
      <c r="MX63">
        <v>97.89</v>
      </c>
      <c r="MY63" s="1">
        <v>40022</v>
      </c>
      <c r="MZ63">
        <v>97.81</v>
      </c>
      <c r="NA63" s="1">
        <v>40081</v>
      </c>
      <c r="NB63">
        <v>97.93</v>
      </c>
      <c r="NC63" s="1">
        <v>40113</v>
      </c>
      <c r="ND63">
        <v>97.9</v>
      </c>
      <c r="NE63" s="1">
        <v>40175</v>
      </c>
      <c r="NF63">
        <v>97.79</v>
      </c>
      <c r="NG63" s="1">
        <v>40238</v>
      </c>
      <c r="NH63">
        <v>98.33</v>
      </c>
      <c r="NI63" s="1">
        <v>40268</v>
      </c>
      <c r="NJ63">
        <v>98.13</v>
      </c>
      <c r="NK63" s="1">
        <v>40322</v>
      </c>
      <c r="NL63">
        <v>98.724999999999994</v>
      </c>
      <c r="NM63" s="1">
        <v>40354</v>
      </c>
      <c r="NN63">
        <v>98.944999999999993</v>
      </c>
      <c r="NO63" s="1">
        <v>40387</v>
      </c>
      <c r="NP63">
        <v>99.01</v>
      </c>
      <c r="NQ63" s="1">
        <v>40448</v>
      </c>
      <c r="NR63">
        <v>99.38</v>
      </c>
      <c r="NS63" s="1">
        <v>40477</v>
      </c>
      <c r="NT63">
        <v>99.495000000000005</v>
      </c>
      <c r="NU63" s="1">
        <v>40540</v>
      </c>
      <c r="NV63">
        <v>98.78</v>
      </c>
      <c r="NW63" s="1">
        <v>40602</v>
      </c>
      <c r="NX63">
        <v>98.655000000000001</v>
      </c>
      <c r="NY63" s="1">
        <v>40632</v>
      </c>
      <c r="NZ63">
        <v>98.49</v>
      </c>
      <c r="OA63" s="1">
        <v>40687</v>
      </c>
      <c r="OB63">
        <v>98.84</v>
      </c>
      <c r="OC63" s="1">
        <v>40661</v>
      </c>
      <c r="OD63">
        <v>98.814999999999998</v>
      </c>
      <c r="OE63" s="1">
        <v>40687</v>
      </c>
      <c r="OF63">
        <v>98.765000000000001</v>
      </c>
      <c r="OG63" s="1">
        <v>40687</v>
      </c>
      <c r="OH63">
        <v>98.62</v>
      </c>
      <c r="OI63" s="1">
        <v>40687</v>
      </c>
      <c r="OJ63">
        <v>98.42</v>
      </c>
      <c r="OK63" s="1">
        <v>40687</v>
      </c>
      <c r="OL63">
        <v>98.334999999999994</v>
      </c>
      <c r="OM63" s="1">
        <v>40687</v>
      </c>
      <c r="ON63">
        <v>98.29</v>
      </c>
      <c r="OO63" s="1">
        <v>40687</v>
      </c>
      <c r="OP63">
        <v>98.084999999999994</v>
      </c>
      <c r="OQ63" s="1">
        <v>40687</v>
      </c>
      <c r="OR63">
        <v>98.025000000000006</v>
      </c>
      <c r="OS63" s="1">
        <v>40751</v>
      </c>
      <c r="OT63">
        <v>98.515000000000001</v>
      </c>
      <c r="OU63" s="1">
        <v>40722</v>
      </c>
      <c r="OV63">
        <v>98.25</v>
      </c>
      <c r="OW63" s="1">
        <v>40813</v>
      </c>
      <c r="OX63">
        <v>99.204999999999998</v>
      </c>
      <c r="OY63" s="1">
        <v>40841</v>
      </c>
      <c r="OZ63">
        <v>99.194999999999993</v>
      </c>
      <c r="PA63" s="1">
        <v>40905</v>
      </c>
      <c r="PB63">
        <v>99.265000000000001</v>
      </c>
      <c r="PC63" s="1">
        <v>40997</v>
      </c>
      <c r="PD63">
        <v>99.15</v>
      </c>
      <c r="PE63" s="1">
        <v>40938</v>
      </c>
      <c r="PF63">
        <v>99.504999999999995</v>
      </c>
      <c r="PG63" s="1">
        <v>41025</v>
      </c>
      <c r="PH63">
        <v>99.33</v>
      </c>
      <c r="PI63" s="1">
        <v>41086</v>
      </c>
      <c r="PJ63">
        <v>99.454999999999998</v>
      </c>
      <c r="PK63" s="1">
        <v>41116</v>
      </c>
      <c r="PL63">
        <v>99.64</v>
      </c>
      <c r="PM63" s="1">
        <v>41178</v>
      </c>
      <c r="PN63">
        <v>99.605000000000004</v>
      </c>
      <c r="PO63" s="1">
        <v>41207</v>
      </c>
      <c r="PP63">
        <v>99.435000000000002</v>
      </c>
      <c r="PQ63" s="1">
        <v>41269</v>
      </c>
      <c r="PR63">
        <v>99.465000000000003</v>
      </c>
      <c r="PS63" s="1">
        <v>41304</v>
      </c>
      <c r="PT63">
        <v>99.32</v>
      </c>
      <c r="PU63" s="1">
        <v>41365</v>
      </c>
      <c r="PV63">
        <v>99.43</v>
      </c>
      <c r="PW63" s="1">
        <v>41394</v>
      </c>
      <c r="PX63">
        <v>99.52</v>
      </c>
      <c r="PY63" s="1">
        <v>41450</v>
      </c>
      <c r="PZ63">
        <v>98.614999999999995</v>
      </c>
      <c r="QA63" s="1">
        <v>41480</v>
      </c>
      <c r="QB63">
        <v>98.67</v>
      </c>
      <c r="QC63" s="1">
        <v>41541</v>
      </c>
      <c r="QD63">
        <v>98.605000000000004</v>
      </c>
      <c r="QE63" s="1">
        <v>41571</v>
      </c>
      <c r="QF63">
        <v>98.83</v>
      </c>
      <c r="QG63" s="1">
        <v>41632</v>
      </c>
      <c r="QH63">
        <v>98.344999999999999</v>
      </c>
      <c r="QI63" s="1">
        <v>41668</v>
      </c>
      <c r="QJ63">
        <v>98.52</v>
      </c>
      <c r="QK63" s="1">
        <v>41726</v>
      </c>
      <c r="QL63">
        <v>98.075000000000003</v>
      </c>
      <c r="QM63" s="1">
        <v>41786</v>
      </c>
      <c r="QN63">
        <v>98.245000000000005</v>
      </c>
    </row>
    <row r="64" spans="1:456">
      <c r="A64" s="1">
        <v>32598</v>
      </c>
      <c r="B64">
        <v>89.41</v>
      </c>
      <c r="C64" s="1">
        <v>32716</v>
      </c>
      <c r="D64">
        <v>91.7</v>
      </c>
      <c r="E64" s="1">
        <v>32745</v>
      </c>
      <c r="F64">
        <v>91.37</v>
      </c>
      <c r="G64" s="1">
        <v>32832</v>
      </c>
      <c r="H64">
        <v>91.78</v>
      </c>
      <c r="I64" s="1">
        <v>32862</v>
      </c>
      <c r="J64">
        <v>91.91</v>
      </c>
      <c r="K64" s="1">
        <v>32847</v>
      </c>
      <c r="L64">
        <v>92.04</v>
      </c>
      <c r="M64" s="1">
        <v>32961</v>
      </c>
      <c r="N64">
        <v>91.66</v>
      </c>
      <c r="O64" s="1">
        <v>32962</v>
      </c>
      <c r="P64">
        <v>91.59</v>
      </c>
      <c r="Q64" s="1">
        <v>33031</v>
      </c>
      <c r="R64">
        <v>91.85</v>
      </c>
      <c r="S64" s="1">
        <v>33113</v>
      </c>
      <c r="T64">
        <v>92.1</v>
      </c>
      <c r="U64" s="1">
        <v>33120</v>
      </c>
      <c r="V64">
        <v>92.19</v>
      </c>
      <c r="W64" s="1">
        <v>33189</v>
      </c>
      <c r="X64">
        <v>92.41</v>
      </c>
      <c r="Y64" s="1">
        <v>33225</v>
      </c>
      <c r="Z64">
        <v>92.93</v>
      </c>
      <c r="AA64" s="1">
        <v>33262</v>
      </c>
      <c r="AB64">
        <v>93.48</v>
      </c>
      <c r="AC64" s="1">
        <v>33294</v>
      </c>
      <c r="AD64">
        <v>93.81</v>
      </c>
      <c r="AE64" s="1">
        <v>33294</v>
      </c>
      <c r="AF64">
        <v>93.82</v>
      </c>
      <c r="AG64" s="1">
        <v>33298</v>
      </c>
      <c r="AH64">
        <v>93.72</v>
      </c>
      <c r="AI64" s="1">
        <v>33360</v>
      </c>
      <c r="AJ64">
        <v>94.23</v>
      </c>
      <c r="AK64" s="1">
        <v>33360</v>
      </c>
      <c r="AL64">
        <v>94.16</v>
      </c>
      <c r="AM64" s="1">
        <v>33420</v>
      </c>
      <c r="AN64">
        <v>93.94</v>
      </c>
      <c r="AO64" s="1">
        <v>33448</v>
      </c>
      <c r="AP64">
        <v>94.13</v>
      </c>
      <c r="AQ64" s="1">
        <v>33371</v>
      </c>
      <c r="AR64">
        <v>93.73</v>
      </c>
      <c r="AS64" s="1">
        <v>33511</v>
      </c>
      <c r="AT64">
        <v>94.74</v>
      </c>
      <c r="AU64" s="1">
        <v>33539</v>
      </c>
      <c r="AV64">
        <v>94.93</v>
      </c>
      <c r="AW64" s="1">
        <v>33549</v>
      </c>
      <c r="AX64">
        <v>95.29</v>
      </c>
      <c r="AY64" s="1">
        <v>33588</v>
      </c>
      <c r="AZ64">
        <v>95.73</v>
      </c>
      <c r="BA64" s="1">
        <v>33585</v>
      </c>
      <c r="BB64">
        <v>95.65</v>
      </c>
      <c r="BC64" s="1">
        <v>33688</v>
      </c>
      <c r="BD64">
        <v>95.78</v>
      </c>
      <c r="BE64" s="1">
        <v>33693</v>
      </c>
      <c r="BF64">
        <v>95.66</v>
      </c>
      <c r="BG64" s="1">
        <v>33696</v>
      </c>
      <c r="BH64">
        <v>95.49</v>
      </c>
      <c r="BI64" s="1">
        <v>33709</v>
      </c>
      <c r="BJ64">
        <v>95.87</v>
      </c>
      <c r="BK64" s="1">
        <v>33753</v>
      </c>
      <c r="BL64">
        <v>95.76</v>
      </c>
      <c r="BM64" s="1">
        <v>33805</v>
      </c>
      <c r="BN64">
        <v>96.38</v>
      </c>
      <c r="BO64" s="1">
        <v>33829</v>
      </c>
      <c r="BP64">
        <v>96.71</v>
      </c>
      <c r="BQ64" s="1">
        <v>33904</v>
      </c>
      <c r="BR64">
        <v>96.75</v>
      </c>
      <c r="BS64" s="1">
        <v>33968</v>
      </c>
      <c r="BT64">
        <v>96.66</v>
      </c>
      <c r="BU64" s="1">
        <v>34023</v>
      </c>
      <c r="BV64">
        <v>96.9</v>
      </c>
      <c r="BW64" s="1">
        <v>34113</v>
      </c>
      <c r="BX64">
        <v>96.71</v>
      </c>
      <c r="BY64" s="1">
        <v>33955</v>
      </c>
      <c r="BZ64">
        <v>96.37</v>
      </c>
      <c r="CA64" s="1">
        <v>34121</v>
      </c>
      <c r="CB64">
        <v>96.66</v>
      </c>
      <c r="CC64" s="1">
        <v>34158</v>
      </c>
      <c r="CD64">
        <v>96.59</v>
      </c>
      <c r="CE64" s="1">
        <v>34205</v>
      </c>
      <c r="CF64">
        <v>96.76</v>
      </c>
      <c r="CG64" s="1">
        <v>34332</v>
      </c>
      <c r="CH64">
        <v>96.78</v>
      </c>
      <c r="CI64" s="1">
        <v>34423</v>
      </c>
      <c r="CJ64">
        <v>96.25</v>
      </c>
      <c r="CK64" s="1">
        <v>34423</v>
      </c>
      <c r="CL64">
        <v>96.09</v>
      </c>
      <c r="CM64" s="1">
        <v>34423</v>
      </c>
      <c r="CN64">
        <v>95.96</v>
      </c>
      <c r="CO64" s="1">
        <v>34428</v>
      </c>
      <c r="CP64">
        <v>95.59</v>
      </c>
      <c r="CQ64" s="1">
        <v>34506</v>
      </c>
      <c r="CR64">
        <v>95</v>
      </c>
      <c r="CS64" s="1">
        <v>34506</v>
      </c>
      <c r="CT64">
        <v>95.08</v>
      </c>
      <c r="CU64" s="1">
        <v>34633</v>
      </c>
      <c r="CV64">
        <v>94.14</v>
      </c>
      <c r="CW64" s="1">
        <v>34424</v>
      </c>
      <c r="CX64">
        <v>95.2</v>
      </c>
      <c r="CY64" s="1">
        <v>34633</v>
      </c>
      <c r="CZ64">
        <v>93.62</v>
      </c>
      <c r="DA64" s="1">
        <v>34633</v>
      </c>
      <c r="DB64">
        <v>93.94</v>
      </c>
      <c r="DC64" s="1">
        <v>34687</v>
      </c>
      <c r="DD64">
        <v>92.76</v>
      </c>
      <c r="DE64" s="1">
        <v>34768</v>
      </c>
      <c r="DF64">
        <v>93.54</v>
      </c>
      <c r="DG64" s="1">
        <v>34894</v>
      </c>
      <c r="DH64">
        <v>94.47</v>
      </c>
      <c r="DI64" s="1">
        <v>34898</v>
      </c>
      <c r="DJ64">
        <v>94.5</v>
      </c>
      <c r="DK64" s="1">
        <v>34933</v>
      </c>
      <c r="DL64">
        <v>94.28</v>
      </c>
      <c r="DM64" s="1">
        <v>35048</v>
      </c>
      <c r="DN64">
        <v>94.59</v>
      </c>
      <c r="DO64" s="1">
        <v>35251</v>
      </c>
      <c r="DP64">
        <v>93.8</v>
      </c>
      <c r="DQ64" s="1">
        <v>35018</v>
      </c>
      <c r="DR64">
        <v>94.6</v>
      </c>
      <c r="DS64" s="1">
        <v>35048</v>
      </c>
      <c r="DT64">
        <v>94.72</v>
      </c>
      <c r="DU64" s="1">
        <v>35048</v>
      </c>
      <c r="DV64">
        <v>94.82</v>
      </c>
      <c r="DW64" s="1">
        <v>35157</v>
      </c>
      <c r="DX64">
        <v>94.74</v>
      </c>
      <c r="DY64" s="1">
        <v>35180</v>
      </c>
      <c r="DZ64">
        <v>94.54</v>
      </c>
      <c r="EA64" s="1">
        <v>35179</v>
      </c>
      <c r="EB64">
        <v>94.47</v>
      </c>
      <c r="EC64" s="1">
        <v>35180</v>
      </c>
      <c r="ED64">
        <v>94.41</v>
      </c>
      <c r="EE64" s="1">
        <v>35251</v>
      </c>
      <c r="EF64">
        <v>93.68</v>
      </c>
      <c r="EG64" s="1">
        <v>35396</v>
      </c>
      <c r="EH64">
        <v>94.66</v>
      </c>
      <c r="EI64" s="1">
        <v>35453</v>
      </c>
      <c r="EJ64">
        <v>94.44</v>
      </c>
      <c r="EK64" s="1">
        <v>35467</v>
      </c>
      <c r="EL64">
        <v>94.43</v>
      </c>
      <c r="EM64" s="1">
        <v>35583</v>
      </c>
      <c r="EN64">
        <v>94.13</v>
      </c>
      <c r="EO64" s="1">
        <v>35555</v>
      </c>
      <c r="EP64">
        <v>94.09</v>
      </c>
      <c r="EQ64" s="1">
        <v>35583</v>
      </c>
      <c r="ER64">
        <v>94.03</v>
      </c>
      <c r="ES64" s="1">
        <v>35667</v>
      </c>
      <c r="ET64">
        <v>94.24</v>
      </c>
      <c r="EU64" s="1">
        <v>35667</v>
      </c>
      <c r="EV64">
        <v>94.2</v>
      </c>
      <c r="EW64" s="1">
        <v>35802</v>
      </c>
      <c r="EX64">
        <v>94.53</v>
      </c>
      <c r="EY64" s="1">
        <v>35803</v>
      </c>
      <c r="EZ64">
        <v>94.62</v>
      </c>
      <c r="FA64" s="1">
        <v>35859</v>
      </c>
      <c r="FB64">
        <v>94.53</v>
      </c>
      <c r="FC64" s="1">
        <v>35936</v>
      </c>
      <c r="FD64">
        <v>94.39</v>
      </c>
      <c r="FE64" s="1">
        <v>35937</v>
      </c>
      <c r="FF64">
        <v>94.38</v>
      </c>
      <c r="FG64" s="1">
        <v>35937</v>
      </c>
      <c r="FH64">
        <v>94.38</v>
      </c>
      <c r="FI64" s="1">
        <v>35937</v>
      </c>
      <c r="FJ64">
        <v>94.36</v>
      </c>
      <c r="FK64" s="1">
        <v>35937</v>
      </c>
      <c r="FL64">
        <v>94.37</v>
      </c>
      <c r="FM64" s="1">
        <v>36031</v>
      </c>
      <c r="FN64">
        <v>94.68</v>
      </c>
      <c r="FO64" s="1">
        <v>36116</v>
      </c>
      <c r="FP64">
        <v>95.41</v>
      </c>
      <c r="FQ64" s="1">
        <v>36150</v>
      </c>
      <c r="FR64">
        <v>95.42</v>
      </c>
      <c r="FS64" s="1">
        <v>36248</v>
      </c>
      <c r="FT64">
        <v>95.17</v>
      </c>
      <c r="FU64" s="1">
        <v>36251</v>
      </c>
      <c r="FV64">
        <v>95.03</v>
      </c>
      <c r="FW64" s="1">
        <v>36248</v>
      </c>
      <c r="FX64">
        <v>95.12</v>
      </c>
      <c r="FY64" s="1">
        <v>36251</v>
      </c>
      <c r="FZ64">
        <v>94.98</v>
      </c>
      <c r="GA64" s="1">
        <v>36405</v>
      </c>
      <c r="GB64">
        <v>94.43</v>
      </c>
      <c r="GC64" s="1">
        <v>36502</v>
      </c>
      <c r="GD64">
        <v>94.275000000000006</v>
      </c>
      <c r="GE64" s="1">
        <v>36574</v>
      </c>
      <c r="GF64">
        <v>93.724999999999994</v>
      </c>
      <c r="GG64" s="1">
        <v>36574</v>
      </c>
      <c r="GH64">
        <v>93.855000000000004</v>
      </c>
      <c r="GI64" s="1">
        <v>36641</v>
      </c>
      <c r="GJ64">
        <v>93.515000000000001</v>
      </c>
      <c r="GK64" s="1">
        <v>36682</v>
      </c>
      <c r="GL64">
        <v>92.965000000000003</v>
      </c>
      <c r="GM64" s="1">
        <v>36682</v>
      </c>
      <c r="GN64">
        <v>93.11</v>
      </c>
      <c r="GO64" s="1">
        <v>36641</v>
      </c>
      <c r="GP64">
        <v>93.454999999999998</v>
      </c>
      <c r="GQ64" s="1">
        <v>36801</v>
      </c>
      <c r="GR64">
        <v>93.59</v>
      </c>
      <c r="GS64" s="1">
        <v>36732</v>
      </c>
      <c r="GT64">
        <v>93.265000000000001</v>
      </c>
      <c r="GU64" s="1">
        <v>36801</v>
      </c>
      <c r="GV64">
        <v>93.63</v>
      </c>
      <c r="GW64" s="1">
        <v>36950</v>
      </c>
      <c r="GX64">
        <v>95.424999999999997</v>
      </c>
      <c r="GY64" s="1">
        <v>36956</v>
      </c>
      <c r="GZ64">
        <v>95.284999999999997</v>
      </c>
      <c r="HA64" s="1">
        <v>36957</v>
      </c>
      <c r="HB64">
        <v>95.41</v>
      </c>
      <c r="HC64" s="1">
        <v>37019</v>
      </c>
      <c r="HD64">
        <v>96.215000000000003</v>
      </c>
      <c r="HE64" s="1">
        <v>37096</v>
      </c>
      <c r="HF64">
        <v>96.575000000000003</v>
      </c>
      <c r="HG64" s="1">
        <v>37147</v>
      </c>
      <c r="HH64">
        <v>97.28</v>
      </c>
      <c r="HI64" s="1">
        <v>37147</v>
      </c>
      <c r="HJ64">
        <v>97.314999999999998</v>
      </c>
      <c r="HK64" s="1">
        <v>37133</v>
      </c>
      <c r="HL64">
        <v>96.795000000000002</v>
      </c>
      <c r="HM64" s="1">
        <v>37133</v>
      </c>
      <c r="HN64">
        <v>96.75</v>
      </c>
      <c r="HO64" s="1">
        <v>37223</v>
      </c>
      <c r="HP64">
        <v>97.8</v>
      </c>
      <c r="HQ64" s="1">
        <v>37340</v>
      </c>
      <c r="HR64">
        <v>97.484999999999999</v>
      </c>
      <c r="HS64" s="1">
        <v>37341</v>
      </c>
      <c r="HT64">
        <v>97.34</v>
      </c>
      <c r="HU64" s="1">
        <v>37379</v>
      </c>
      <c r="HV64">
        <v>97.66</v>
      </c>
      <c r="HW64" s="1">
        <v>37382</v>
      </c>
      <c r="HX64">
        <v>97.474999999999994</v>
      </c>
      <c r="HY64" s="1">
        <v>37161</v>
      </c>
      <c r="HZ64">
        <v>93.424999999999997</v>
      </c>
      <c r="IA64" s="1">
        <v>37529</v>
      </c>
      <c r="IB64">
        <v>98.665000000000006</v>
      </c>
      <c r="IC64" s="1">
        <v>37510</v>
      </c>
      <c r="ID64">
        <v>98.174999999999997</v>
      </c>
      <c r="IE64" s="1">
        <v>37349</v>
      </c>
      <c r="IF64">
        <v>93.424999999999997</v>
      </c>
      <c r="IG64" s="1">
        <v>37645</v>
      </c>
      <c r="IH64">
        <v>98.88</v>
      </c>
      <c r="II64" s="1">
        <v>37377</v>
      </c>
      <c r="IJ64">
        <v>93.424999999999997</v>
      </c>
      <c r="IK64" s="1">
        <v>37433</v>
      </c>
      <c r="IL64">
        <v>93.424999999999997</v>
      </c>
      <c r="IM64" s="1">
        <v>37466</v>
      </c>
      <c r="IN64">
        <v>93.424999999999997</v>
      </c>
      <c r="IO64" s="1">
        <v>37496</v>
      </c>
      <c r="IP64">
        <v>93.424999999999997</v>
      </c>
      <c r="IQ64" s="1">
        <v>37844</v>
      </c>
      <c r="IR64">
        <v>98.834999999999994</v>
      </c>
      <c r="IS64" s="1">
        <v>37852</v>
      </c>
      <c r="IT64">
        <v>98.78</v>
      </c>
      <c r="IU64" s="1">
        <v>37890</v>
      </c>
      <c r="IV64">
        <v>98.855000000000004</v>
      </c>
      <c r="IW64" s="1">
        <v>37713</v>
      </c>
      <c r="IX64">
        <v>93.424999999999997</v>
      </c>
      <c r="IY64" s="1">
        <v>38016</v>
      </c>
      <c r="IZ64">
        <v>98.655000000000001</v>
      </c>
      <c r="JA64" s="1">
        <v>38089</v>
      </c>
      <c r="JB64">
        <v>98.584999999999994</v>
      </c>
      <c r="JC64" s="1">
        <v>38090</v>
      </c>
      <c r="JD64">
        <v>98.394999999999996</v>
      </c>
      <c r="JE64" s="1">
        <v>38098</v>
      </c>
      <c r="JF64">
        <v>98.04</v>
      </c>
      <c r="JG64" s="1">
        <v>38099</v>
      </c>
      <c r="JH64">
        <v>98.04</v>
      </c>
      <c r="JI64" s="1">
        <v>38099</v>
      </c>
      <c r="JJ64">
        <v>98.04</v>
      </c>
      <c r="JK64" s="1">
        <v>38099</v>
      </c>
      <c r="JL64">
        <v>98.04</v>
      </c>
      <c r="JM64" s="1">
        <v>38099</v>
      </c>
      <c r="JN64">
        <v>98.04</v>
      </c>
      <c r="JO64" s="1">
        <v>38099</v>
      </c>
      <c r="JP64">
        <v>98.04</v>
      </c>
      <c r="JQ64" s="1">
        <v>38099</v>
      </c>
      <c r="JR64">
        <v>98.04</v>
      </c>
      <c r="JS64" s="1">
        <v>38099</v>
      </c>
      <c r="JT64">
        <v>98.04</v>
      </c>
      <c r="JU64" s="1">
        <v>38134</v>
      </c>
      <c r="JV64">
        <v>97.594999999999999</v>
      </c>
      <c r="JW64" s="1">
        <v>38167</v>
      </c>
      <c r="JX64">
        <v>96.95</v>
      </c>
      <c r="JY64" s="1">
        <v>38419</v>
      </c>
      <c r="JZ64">
        <v>96.245000000000005</v>
      </c>
      <c r="KA64" s="1">
        <v>38258</v>
      </c>
      <c r="KB64">
        <v>96.924999999999997</v>
      </c>
      <c r="KC64" s="1">
        <v>38323</v>
      </c>
      <c r="KD64">
        <v>96.885000000000005</v>
      </c>
      <c r="KE64" s="1">
        <v>38412</v>
      </c>
      <c r="KF64">
        <v>96.29</v>
      </c>
      <c r="KG64" s="1">
        <v>38352</v>
      </c>
      <c r="KH64">
        <v>96.81</v>
      </c>
      <c r="KI64" s="1">
        <v>38443</v>
      </c>
      <c r="KJ64">
        <v>96.064999999999998</v>
      </c>
      <c r="KK64" s="1">
        <v>38532</v>
      </c>
      <c r="KL64">
        <v>96.08</v>
      </c>
      <c r="KM64" s="1">
        <v>38471</v>
      </c>
      <c r="KN64">
        <v>96.13</v>
      </c>
      <c r="KO64" s="1">
        <v>38561</v>
      </c>
      <c r="KP64">
        <v>95.894999999999996</v>
      </c>
      <c r="KQ64" s="1">
        <v>38624</v>
      </c>
      <c r="KR64">
        <v>95.59</v>
      </c>
      <c r="KS64" s="1">
        <v>38686</v>
      </c>
      <c r="KT64">
        <v>95.305000000000007</v>
      </c>
      <c r="KU64" s="1">
        <v>38778</v>
      </c>
      <c r="KV64">
        <v>95.05</v>
      </c>
      <c r="KW64" s="1">
        <v>38716</v>
      </c>
      <c r="KX64">
        <v>95.27</v>
      </c>
      <c r="KY64" s="1">
        <v>38807</v>
      </c>
      <c r="KZ64">
        <v>94.965000000000003</v>
      </c>
      <c r="LA64" s="1">
        <v>38881</v>
      </c>
      <c r="LB64">
        <v>94.77</v>
      </c>
      <c r="LC64" s="1">
        <v>38898</v>
      </c>
      <c r="LD64">
        <v>94.61</v>
      </c>
      <c r="LE64" s="1">
        <v>38929</v>
      </c>
      <c r="LF64">
        <v>94.73</v>
      </c>
      <c r="LG64" s="1">
        <v>39020</v>
      </c>
      <c r="LH64">
        <v>95.254999999999995</v>
      </c>
      <c r="LI64" s="1">
        <v>38989</v>
      </c>
      <c r="LJ64">
        <v>95.37</v>
      </c>
      <c r="LK64" s="1">
        <v>39079</v>
      </c>
      <c r="LL64">
        <v>95.215000000000003</v>
      </c>
      <c r="LM64" s="1">
        <v>39146</v>
      </c>
      <c r="LN64">
        <v>95.38</v>
      </c>
      <c r="LO64" s="1">
        <v>39171</v>
      </c>
      <c r="LP64">
        <v>95.314999999999998</v>
      </c>
      <c r="LQ64" s="1">
        <v>39203</v>
      </c>
      <c r="LR64">
        <v>95.275000000000006</v>
      </c>
      <c r="LS64" s="1">
        <v>39290</v>
      </c>
      <c r="LT64">
        <v>95.215000000000003</v>
      </c>
      <c r="LU64" s="1">
        <v>39352</v>
      </c>
      <c r="LV64">
        <v>95.86</v>
      </c>
      <c r="LW64" s="1">
        <v>39384</v>
      </c>
      <c r="LX64">
        <v>96.034999999999997</v>
      </c>
      <c r="LY64" s="1">
        <v>39510</v>
      </c>
      <c r="LZ64">
        <v>97.965000000000003</v>
      </c>
      <c r="MA64" s="1">
        <v>39444</v>
      </c>
      <c r="MB64">
        <v>96.754999999999995</v>
      </c>
      <c r="MC64" s="1">
        <v>39539</v>
      </c>
      <c r="MD64">
        <v>97.814999999999998</v>
      </c>
      <c r="ME64" s="1">
        <v>39597</v>
      </c>
      <c r="MF64">
        <v>96.66</v>
      </c>
      <c r="MG64" s="1">
        <v>39625</v>
      </c>
      <c r="MH64">
        <v>96.715000000000003</v>
      </c>
      <c r="MI64" s="1">
        <v>39658</v>
      </c>
      <c r="MJ64">
        <v>97.015000000000001</v>
      </c>
      <c r="MK64" s="1">
        <v>39717</v>
      </c>
      <c r="ML64">
        <v>96.81</v>
      </c>
      <c r="MM64" s="1">
        <v>39749</v>
      </c>
      <c r="MN64">
        <v>97.62</v>
      </c>
      <c r="MO64" s="1">
        <v>39811</v>
      </c>
      <c r="MP64">
        <v>98.605000000000004</v>
      </c>
      <c r="MQ64" s="1">
        <v>39874</v>
      </c>
      <c r="MR64">
        <v>98.42</v>
      </c>
      <c r="MS64" s="1">
        <v>39904</v>
      </c>
      <c r="MT64">
        <v>98.79</v>
      </c>
      <c r="MU64" s="1">
        <v>39962</v>
      </c>
      <c r="MV64">
        <v>98.32</v>
      </c>
      <c r="MW64" s="1">
        <v>39994</v>
      </c>
      <c r="MX64">
        <v>97.81</v>
      </c>
      <c r="MY64" s="1">
        <v>40023</v>
      </c>
      <c r="MZ64">
        <v>97.734999999999999</v>
      </c>
      <c r="NA64" s="1">
        <v>40084</v>
      </c>
      <c r="NB64">
        <v>97.944999999999993</v>
      </c>
      <c r="NC64" s="1">
        <v>40114</v>
      </c>
      <c r="ND64">
        <v>97.98</v>
      </c>
      <c r="NE64" s="1">
        <v>40176</v>
      </c>
      <c r="NF64">
        <v>97.78</v>
      </c>
      <c r="NG64" s="1">
        <v>40239</v>
      </c>
      <c r="NH64">
        <v>98.364999999999995</v>
      </c>
      <c r="NI64" s="1">
        <v>40269</v>
      </c>
      <c r="NJ64">
        <v>98.114999999999995</v>
      </c>
      <c r="NK64" s="1">
        <v>40323</v>
      </c>
      <c r="NL64">
        <v>98.694999999999993</v>
      </c>
      <c r="NM64" s="1">
        <v>40357</v>
      </c>
      <c r="NN64">
        <v>99.01</v>
      </c>
      <c r="NO64" s="1">
        <v>40388</v>
      </c>
      <c r="NP64">
        <v>99.055000000000007</v>
      </c>
      <c r="NQ64" s="1">
        <v>40449</v>
      </c>
      <c r="NR64">
        <v>99.44</v>
      </c>
      <c r="NS64" s="1">
        <v>40478</v>
      </c>
      <c r="NT64">
        <v>99.465000000000003</v>
      </c>
      <c r="NU64" s="1">
        <v>40541</v>
      </c>
      <c r="NV64">
        <v>98.905000000000001</v>
      </c>
      <c r="NW64" s="1">
        <v>40603</v>
      </c>
      <c r="NX64">
        <v>98.7</v>
      </c>
      <c r="NY64" s="1">
        <v>40633</v>
      </c>
      <c r="NZ64">
        <v>98.51</v>
      </c>
      <c r="OA64" s="1">
        <v>40688</v>
      </c>
      <c r="OB64">
        <v>98.87</v>
      </c>
      <c r="OC64" s="1">
        <v>40662</v>
      </c>
      <c r="OD64">
        <v>98.844999999999999</v>
      </c>
      <c r="OE64" s="1">
        <v>40688</v>
      </c>
      <c r="OF64">
        <v>98.795000000000002</v>
      </c>
      <c r="OG64" s="1">
        <v>40688</v>
      </c>
      <c r="OH64">
        <v>98.65</v>
      </c>
      <c r="OI64" s="1">
        <v>40688</v>
      </c>
      <c r="OJ64">
        <v>98.45</v>
      </c>
      <c r="OK64" s="1">
        <v>40688</v>
      </c>
      <c r="OL64">
        <v>98.364999999999995</v>
      </c>
      <c r="OM64" s="1">
        <v>40688</v>
      </c>
      <c r="ON64">
        <v>98.314999999999998</v>
      </c>
      <c r="OO64" s="1">
        <v>40688</v>
      </c>
      <c r="OP64">
        <v>98.11</v>
      </c>
      <c r="OQ64" s="1">
        <v>40688</v>
      </c>
      <c r="OR64">
        <v>98.05</v>
      </c>
      <c r="OS64" s="1">
        <v>40752</v>
      </c>
      <c r="OT64">
        <v>98.545000000000002</v>
      </c>
      <c r="OU64" s="1">
        <v>40723</v>
      </c>
      <c r="OV64">
        <v>98.16</v>
      </c>
      <c r="OW64" s="1">
        <v>40814</v>
      </c>
      <c r="OX64">
        <v>99.194999999999993</v>
      </c>
      <c r="OY64" s="1">
        <v>40842</v>
      </c>
      <c r="OZ64">
        <v>99.18</v>
      </c>
      <c r="PA64" s="1">
        <v>40906</v>
      </c>
      <c r="PB64">
        <v>99.29</v>
      </c>
      <c r="PC64" s="1">
        <v>40998</v>
      </c>
      <c r="PD64">
        <v>99.11</v>
      </c>
      <c r="PE64" s="1">
        <v>40939</v>
      </c>
      <c r="PF64">
        <v>99.525000000000006</v>
      </c>
      <c r="PG64" s="1">
        <v>41026</v>
      </c>
      <c r="PH64">
        <v>99.33</v>
      </c>
      <c r="PI64" s="1">
        <v>41087</v>
      </c>
      <c r="PJ64">
        <v>99.465000000000003</v>
      </c>
      <c r="PK64" s="1">
        <v>41117</v>
      </c>
      <c r="PL64">
        <v>99.564999999999998</v>
      </c>
      <c r="PM64" s="1">
        <v>41179</v>
      </c>
      <c r="PN64">
        <v>99.61</v>
      </c>
      <c r="PO64" s="1">
        <v>41208</v>
      </c>
      <c r="PP64">
        <v>99.48</v>
      </c>
      <c r="PQ64" s="1">
        <v>41270</v>
      </c>
      <c r="PR64">
        <v>99.5</v>
      </c>
      <c r="PS64" s="1">
        <v>41305</v>
      </c>
      <c r="PT64">
        <v>99.334999999999994</v>
      </c>
      <c r="PU64" s="1">
        <v>41366</v>
      </c>
      <c r="PV64">
        <v>99.42</v>
      </c>
      <c r="PW64" s="1">
        <v>41395</v>
      </c>
      <c r="PX64">
        <v>99.534999999999997</v>
      </c>
      <c r="PY64" s="1">
        <v>41451</v>
      </c>
      <c r="PZ64">
        <v>98.644999999999996</v>
      </c>
      <c r="QA64" s="1">
        <v>41481</v>
      </c>
      <c r="QB64">
        <v>98.74</v>
      </c>
      <c r="QC64" s="1">
        <v>41542</v>
      </c>
      <c r="QD64">
        <v>98.665000000000006</v>
      </c>
      <c r="QE64" s="1">
        <v>41572</v>
      </c>
      <c r="QF64">
        <v>98.86</v>
      </c>
      <c r="QG64" s="1">
        <v>41634</v>
      </c>
      <c r="QH64">
        <v>98.334999999999994</v>
      </c>
      <c r="QI64" s="1">
        <v>41669</v>
      </c>
      <c r="QJ64">
        <v>98.5</v>
      </c>
      <c r="QK64" s="1">
        <v>41729</v>
      </c>
      <c r="QL64">
        <v>98.084999999999994</v>
      </c>
      <c r="QM64" s="1">
        <v>41787</v>
      </c>
      <c r="QN64">
        <v>98.325000000000003</v>
      </c>
    </row>
    <row r="65" spans="1:456">
      <c r="A65" s="1">
        <v>32601</v>
      </c>
      <c r="B65">
        <v>89.75</v>
      </c>
      <c r="C65" s="1">
        <v>32717</v>
      </c>
      <c r="D65">
        <v>91.74</v>
      </c>
      <c r="E65" s="1">
        <v>32748</v>
      </c>
      <c r="F65">
        <v>91.35</v>
      </c>
      <c r="G65" s="1">
        <v>32833</v>
      </c>
      <c r="H65">
        <v>91.79</v>
      </c>
      <c r="I65" s="1">
        <v>32863</v>
      </c>
      <c r="J65">
        <v>91.92</v>
      </c>
      <c r="K65" s="1">
        <v>32848</v>
      </c>
      <c r="L65">
        <v>92.01</v>
      </c>
      <c r="M65" s="1">
        <v>32962</v>
      </c>
      <c r="N65">
        <v>91.65</v>
      </c>
      <c r="O65" s="1">
        <v>32965</v>
      </c>
      <c r="P65">
        <v>91.59</v>
      </c>
      <c r="Q65" s="1">
        <v>33032</v>
      </c>
      <c r="R65">
        <v>91.86</v>
      </c>
      <c r="S65" s="1">
        <v>33114</v>
      </c>
      <c r="T65">
        <v>92.14</v>
      </c>
      <c r="U65" s="1">
        <v>33121</v>
      </c>
      <c r="V65">
        <v>92.22</v>
      </c>
      <c r="W65" s="1">
        <v>33190</v>
      </c>
      <c r="X65">
        <v>92.44</v>
      </c>
      <c r="Y65" s="1">
        <v>33226</v>
      </c>
      <c r="Z65">
        <v>93.06</v>
      </c>
      <c r="AA65" s="1">
        <v>33263</v>
      </c>
      <c r="AB65">
        <v>93.43</v>
      </c>
      <c r="AC65" s="1">
        <v>33295</v>
      </c>
      <c r="AD65">
        <v>93.79</v>
      </c>
      <c r="AE65" s="1">
        <v>33295</v>
      </c>
      <c r="AF65">
        <v>93.8</v>
      </c>
      <c r="AG65" s="1">
        <v>33301</v>
      </c>
      <c r="AH65">
        <v>93.72</v>
      </c>
      <c r="AI65" s="1">
        <v>33361</v>
      </c>
      <c r="AJ65">
        <v>94.2</v>
      </c>
      <c r="AK65" s="1">
        <v>33361</v>
      </c>
      <c r="AL65">
        <v>94.12</v>
      </c>
      <c r="AM65" s="1">
        <v>33421</v>
      </c>
      <c r="AN65">
        <v>93.92</v>
      </c>
      <c r="AO65" s="1">
        <v>33449</v>
      </c>
      <c r="AP65">
        <v>94.15</v>
      </c>
      <c r="AQ65" s="1">
        <v>33372</v>
      </c>
      <c r="AR65">
        <v>93.71</v>
      </c>
      <c r="AS65" s="1">
        <v>33512</v>
      </c>
      <c r="AT65">
        <v>94.75</v>
      </c>
      <c r="AU65" s="1">
        <v>33540</v>
      </c>
      <c r="AV65">
        <v>95.05</v>
      </c>
      <c r="AW65" s="1">
        <v>33550</v>
      </c>
      <c r="AX65">
        <v>95.28</v>
      </c>
      <c r="AY65" s="1">
        <v>33589</v>
      </c>
      <c r="AZ65">
        <v>95.79</v>
      </c>
      <c r="BA65" s="1">
        <v>33588</v>
      </c>
      <c r="BB65">
        <v>95.69</v>
      </c>
      <c r="BC65" s="1">
        <v>33689</v>
      </c>
      <c r="BD65">
        <v>95.76</v>
      </c>
      <c r="BE65" s="1">
        <v>33694</v>
      </c>
      <c r="BF65">
        <v>95.67</v>
      </c>
      <c r="BG65" s="1">
        <v>33697</v>
      </c>
      <c r="BH65">
        <v>95.63</v>
      </c>
      <c r="BI65" s="1">
        <v>33710</v>
      </c>
      <c r="BJ65">
        <v>95.77</v>
      </c>
      <c r="BK65" s="1">
        <v>33756</v>
      </c>
      <c r="BL65">
        <v>95.68</v>
      </c>
      <c r="BM65" s="1">
        <v>33806</v>
      </c>
      <c r="BN65">
        <v>96.37</v>
      </c>
      <c r="BO65" s="1">
        <v>33830</v>
      </c>
      <c r="BP65">
        <v>96.73</v>
      </c>
      <c r="BQ65" s="1">
        <v>33905</v>
      </c>
      <c r="BR65">
        <v>96.76</v>
      </c>
      <c r="BS65" s="1">
        <v>33969</v>
      </c>
      <c r="BT65">
        <v>96.65</v>
      </c>
      <c r="BU65" s="1">
        <v>34024</v>
      </c>
      <c r="BV65">
        <v>96.88</v>
      </c>
      <c r="BW65" s="1">
        <v>34114</v>
      </c>
      <c r="BX65">
        <v>96.73</v>
      </c>
      <c r="BY65" s="1">
        <v>33956</v>
      </c>
      <c r="BZ65">
        <v>96.41</v>
      </c>
      <c r="CA65" s="1">
        <v>34122</v>
      </c>
      <c r="CB65">
        <v>96.64</v>
      </c>
      <c r="CC65" s="1">
        <v>34159</v>
      </c>
      <c r="CD65">
        <v>96.59</v>
      </c>
      <c r="CE65" s="1">
        <v>34206</v>
      </c>
      <c r="CF65">
        <v>96.78</v>
      </c>
      <c r="CG65" s="1">
        <v>34333</v>
      </c>
      <c r="CH65">
        <v>96.77</v>
      </c>
      <c r="CI65" s="1">
        <v>34424</v>
      </c>
      <c r="CJ65">
        <v>96.25</v>
      </c>
      <c r="CK65" s="1">
        <v>34424</v>
      </c>
      <c r="CL65">
        <v>96.09</v>
      </c>
      <c r="CM65" s="1">
        <v>34424</v>
      </c>
      <c r="CN65">
        <v>95.95</v>
      </c>
      <c r="CO65" s="1">
        <v>34429</v>
      </c>
      <c r="CP65">
        <v>95.63</v>
      </c>
      <c r="CQ65" s="1">
        <v>34507</v>
      </c>
      <c r="CR65">
        <v>95</v>
      </c>
      <c r="CS65" s="1">
        <v>34507</v>
      </c>
      <c r="CT65">
        <v>95.1</v>
      </c>
      <c r="CU65" s="1">
        <v>34634</v>
      </c>
      <c r="CV65">
        <v>94.15</v>
      </c>
      <c r="CW65" s="1">
        <v>34425</v>
      </c>
      <c r="CX65">
        <v>95</v>
      </c>
      <c r="CY65" s="1">
        <v>34634</v>
      </c>
      <c r="CZ65">
        <v>93.63</v>
      </c>
      <c r="DA65" s="1">
        <v>34634</v>
      </c>
      <c r="DB65">
        <v>93.95</v>
      </c>
      <c r="DC65" s="1">
        <v>34688</v>
      </c>
      <c r="DD65">
        <v>92.81</v>
      </c>
      <c r="DE65" s="1">
        <v>34771</v>
      </c>
      <c r="DF65">
        <v>93.59</v>
      </c>
      <c r="DG65" s="1">
        <v>34897</v>
      </c>
      <c r="DH65">
        <v>94.45</v>
      </c>
      <c r="DI65" s="1">
        <v>34899</v>
      </c>
      <c r="DJ65">
        <v>94.45</v>
      </c>
      <c r="DK65" s="1">
        <v>34934</v>
      </c>
      <c r="DL65">
        <v>94.27</v>
      </c>
      <c r="DM65" s="1">
        <v>35051</v>
      </c>
      <c r="DN65">
        <v>94.56</v>
      </c>
      <c r="DO65" s="1">
        <v>35254</v>
      </c>
      <c r="DP65">
        <v>93.8</v>
      </c>
      <c r="DQ65" s="1">
        <v>35019</v>
      </c>
      <c r="DR65">
        <v>94.61</v>
      </c>
      <c r="DS65" s="1">
        <v>35051</v>
      </c>
      <c r="DT65">
        <v>94.69</v>
      </c>
      <c r="DU65" s="1">
        <v>35051</v>
      </c>
      <c r="DV65">
        <v>94.77</v>
      </c>
      <c r="DW65" s="1">
        <v>35158</v>
      </c>
      <c r="DX65">
        <v>94.73</v>
      </c>
      <c r="DY65" s="1">
        <v>35181</v>
      </c>
      <c r="DZ65">
        <v>94.56</v>
      </c>
      <c r="EA65" s="1">
        <v>35180</v>
      </c>
      <c r="EB65">
        <v>94.46</v>
      </c>
      <c r="EC65" s="1">
        <v>35181</v>
      </c>
      <c r="ED65">
        <v>94.43</v>
      </c>
      <c r="EE65" s="1">
        <v>35254</v>
      </c>
      <c r="EF65">
        <v>93.72</v>
      </c>
      <c r="EG65" s="1">
        <v>35398</v>
      </c>
      <c r="EH65">
        <v>94.7</v>
      </c>
      <c r="EI65" s="1">
        <v>35454</v>
      </c>
      <c r="EJ65">
        <v>94.43</v>
      </c>
      <c r="EK65" s="1">
        <v>35468</v>
      </c>
      <c r="EL65">
        <v>94.48</v>
      </c>
      <c r="EM65" s="1">
        <v>35584</v>
      </c>
      <c r="EN65">
        <v>94.15</v>
      </c>
      <c r="EO65" s="1">
        <v>35556</v>
      </c>
      <c r="EP65">
        <v>94.08</v>
      </c>
      <c r="EQ65" s="1">
        <v>35584</v>
      </c>
      <c r="ER65">
        <v>94.05</v>
      </c>
      <c r="ES65" s="1">
        <v>35668</v>
      </c>
      <c r="ET65">
        <v>94.23</v>
      </c>
      <c r="EU65" s="1">
        <v>35668</v>
      </c>
      <c r="EV65">
        <v>94.19</v>
      </c>
      <c r="EW65" s="1">
        <v>35803</v>
      </c>
      <c r="EX65">
        <v>94.62</v>
      </c>
      <c r="EY65" s="1">
        <v>35804</v>
      </c>
      <c r="EZ65">
        <v>94.73</v>
      </c>
      <c r="FA65" s="1">
        <v>35860</v>
      </c>
      <c r="FB65">
        <v>94.53</v>
      </c>
      <c r="FC65" s="1">
        <v>35937</v>
      </c>
      <c r="FD65">
        <v>94.39</v>
      </c>
      <c r="FE65" s="1">
        <v>35941</v>
      </c>
      <c r="FF65">
        <v>94.42</v>
      </c>
      <c r="FG65" s="1">
        <v>35941</v>
      </c>
      <c r="FH65">
        <v>94.42</v>
      </c>
      <c r="FI65" s="1">
        <v>35941</v>
      </c>
      <c r="FJ65">
        <v>94.4</v>
      </c>
      <c r="FK65" s="1">
        <v>35941</v>
      </c>
      <c r="FL65">
        <v>94.41</v>
      </c>
      <c r="FM65" s="1">
        <v>36032</v>
      </c>
      <c r="FN65">
        <v>94.69</v>
      </c>
      <c r="FO65" s="1">
        <v>36117</v>
      </c>
      <c r="FP65">
        <v>95.38</v>
      </c>
      <c r="FQ65" s="1">
        <v>36151</v>
      </c>
      <c r="FR65">
        <v>95.41</v>
      </c>
      <c r="FS65" s="1">
        <v>36249</v>
      </c>
      <c r="FT65">
        <v>95.18</v>
      </c>
      <c r="FU65" s="1">
        <v>36252</v>
      </c>
      <c r="FV65">
        <v>95.04</v>
      </c>
      <c r="FW65" s="1">
        <v>36249</v>
      </c>
      <c r="FX65">
        <v>95.13</v>
      </c>
      <c r="FY65" s="1">
        <v>36252</v>
      </c>
      <c r="FZ65">
        <v>94.99</v>
      </c>
      <c r="GA65" s="1">
        <v>36406</v>
      </c>
      <c r="GB65">
        <v>94.495000000000005</v>
      </c>
      <c r="GC65" s="1">
        <v>36503</v>
      </c>
      <c r="GD65">
        <v>94.28</v>
      </c>
      <c r="GE65" s="1">
        <v>36578</v>
      </c>
      <c r="GF65">
        <v>93.78</v>
      </c>
      <c r="GG65" s="1">
        <v>36578</v>
      </c>
      <c r="GH65">
        <v>93.885000000000005</v>
      </c>
      <c r="GI65" s="1">
        <v>36642</v>
      </c>
      <c r="GJ65">
        <v>93.504999999999995</v>
      </c>
      <c r="GK65" s="1">
        <v>36683</v>
      </c>
      <c r="GL65">
        <v>92.944999999999993</v>
      </c>
      <c r="GM65" s="1">
        <v>36683</v>
      </c>
      <c r="GN65">
        <v>93.09</v>
      </c>
      <c r="GO65" s="1">
        <v>36642</v>
      </c>
      <c r="GP65">
        <v>93.44</v>
      </c>
      <c r="GQ65" s="1">
        <v>36802</v>
      </c>
      <c r="GR65">
        <v>93.58</v>
      </c>
      <c r="GS65" s="1">
        <v>36733</v>
      </c>
      <c r="GT65">
        <v>93.265000000000001</v>
      </c>
      <c r="GU65" s="1">
        <v>36802</v>
      </c>
      <c r="GV65">
        <v>93.6</v>
      </c>
      <c r="GW65" s="1">
        <v>36951</v>
      </c>
      <c r="GX65">
        <v>95.385000000000005</v>
      </c>
      <c r="GY65" s="1">
        <v>36957</v>
      </c>
      <c r="GZ65">
        <v>95.29</v>
      </c>
      <c r="HA65" s="1">
        <v>36958</v>
      </c>
      <c r="HB65">
        <v>95.44</v>
      </c>
      <c r="HC65" s="1">
        <v>37020</v>
      </c>
      <c r="HD65">
        <v>96.24</v>
      </c>
      <c r="HE65" s="1">
        <v>37097</v>
      </c>
      <c r="HF65">
        <v>96.575000000000003</v>
      </c>
      <c r="HG65" s="1">
        <v>37148</v>
      </c>
      <c r="HH65">
        <v>97.35</v>
      </c>
      <c r="HI65" s="1">
        <v>37148</v>
      </c>
      <c r="HJ65">
        <v>97.385000000000005</v>
      </c>
      <c r="HK65" s="1">
        <v>37134</v>
      </c>
      <c r="HL65">
        <v>96.704999999999998</v>
      </c>
      <c r="HM65" s="1">
        <v>37134</v>
      </c>
      <c r="HN65">
        <v>96.74</v>
      </c>
      <c r="HO65" s="1">
        <v>37224</v>
      </c>
      <c r="HP65">
        <v>97.95</v>
      </c>
      <c r="HQ65" s="1">
        <v>37341</v>
      </c>
      <c r="HR65">
        <v>97.58</v>
      </c>
      <c r="HS65" s="1">
        <v>37342</v>
      </c>
      <c r="HT65">
        <v>97.35</v>
      </c>
      <c r="HU65" s="1">
        <v>37382</v>
      </c>
      <c r="HV65">
        <v>97.67</v>
      </c>
      <c r="HW65" s="1">
        <v>37383</v>
      </c>
      <c r="HX65">
        <v>97.6</v>
      </c>
      <c r="HY65" s="1">
        <v>37162</v>
      </c>
      <c r="HZ65">
        <v>93.424999999999997</v>
      </c>
      <c r="IA65" s="1">
        <v>37530</v>
      </c>
      <c r="IB65">
        <v>98.6</v>
      </c>
      <c r="IC65" s="1">
        <v>37511</v>
      </c>
      <c r="ID65">
        <v>98.275000000000006</v>
      </c>
      <c r="IE65" s="1">
        <v>37350</v>
      </c>
      <c r="IF65">
        <v>93.424999999999997</v>
      </c>
      <c r="IG65" s="1">
        <v>37648</v>
      </c>
      <c r="IH65">
        <v>98.875</v>
      </c>
      <c r="II65" s="1">
        <v>37378</v>
      </c>
      <c r="IJ65">
        <v>93.424999999999997</v>
      </c>
      <c r="IK65" s="1">
        <v>37434</v>
      </c>
      <c r="IL65">
        <v>93.424999999999997</v>
      </c>
      <c r="IM65" s="1">
        <v>37467</v>
      </c>
      <c r="IN65">
        <v>93.424999999999997</v>
      </c>
      <c r="IO65" s="1">
        <v>37497</v>
      </c>
      <c r="IP65">
        <v>93.424999999999997</v>
      </c>
      <c r="IQ65" s="1">
        <v>37845</v>
      </c>
      <c r="IR65">
        <v>98.88</v>
      </c>
      <c r="IS65" s="1">
        <v>37853</v>
      </c>
      <c r="IT65">
        <v>98.775000000000006</v>
      </c>
      <c r="IU65" s="1">
        <v>37893</v>
      </c>
      <c r="IV65">
        <v>98.85</v>
      </c>
      <c r="IW65" s="1">
        <v>37714</v>
      </c>
      <c r="IX65">
        <v>93.424999999999997</v>
      </c>
      <c r="IY65" s="1">
        <v>38019</v>
      </c>
      <c r="IZ65">
        <v>98.665000000000006</v>
      </c>
      <c r="JA65" s="1">
        <v>38090</v>
      </c>
      <c r="JB65">
        <v>98.53</v>
      </c>
      <c r="JC65" s="1">
        <v>38091</v>
      </c>
      <c r="JD65">
        <v>98.3</v>
      </c>
      <c r="JE65" s="1">
        <v>38099</v>
      </c>
      <c r="JF65">
        <v>98.055000000000007</v>
      </c>
      <c r="JG65" s="1">
        <v>38100</v>
      </c>
      <c r="JH65">
        <v>98.034999999999997</v>
      </c>
      <c r="JI65" s="1">
        <v>38100</v>
      </c>
      <c r="JJ65">
        <v>98.034999999999997</v>
      </c>
      <c r="JK65" s="1">
        <v>38100</v>
      </c>
      <c r="JL65">
        <v>98.034999999999997</v>
      </c>
      <c r="JM65" s="1">
        <v>38100</v>
      </c>
      <c r="JN65">
        <v>98.034999999999997</v>
      </c>
      <c r="JO65" s="1">
        <v>38100</v>
      </c>
      <c r="JP65">
        <v>98.034999999999997</v>
      </c>
      <c r="JQ65" s="1">
        <v>38100</v>
      </c>
      <c r="JR65">
        <v>98.034999999999997</v>
      </c>
      <c r="JS65" s="1">
        <v>38100</v>
      </c>
      <c r="JT65">
        <v>98.034999999999997</v>
      </c>
      <c r="JU65" s="1">
        <v>38135</v>
      </c>
      <c r="JV65">
        <v>97.594999999999999</v>
      </c>
      <c r="JW65" s="1">
        <v>38168</v>
      </c>
      <c r="JX65">
        <v>96.96</v>
      </c>
      <c r="JY65" s="1">
        <v>38420</v>
      </c>
      <c r="JZ65">
        <v>96.245000000000005</v>
      </c>
      <c r="KA65" s="1">
        <v>38259</v>
      </c>
      <c r="KB65">
        <v>96.924999999999997</v>
      </c>
      <c r="KC65" s="1">
        <v>38324</v>
      </c>
      <c r="KD65">
        <v>96.885000000000005</v>
      </c>
      <c r="KE65" s="1">
        <v>38413</v>
      </c>
      <c r="KF65">
        <v>96.185000000000002</v>
      </c>
      <c r="KG65" s="1">
        <v>38355</v>
      </c>
      <c r="KH65">
        <v>96.82</v>
      </c>
      <c r="KI65" s="1">
        <v>38446</v>
      </c>
      <c r="KJ65">
        <v>96.04</v>
      </c>
      <c r="KK65" s="1">
        <v>38533</v>
      </c>
      <c r="KL65">
        <v>96.08</v>
      </c>
      <c r="KM65" s="1">
        <v>38474</v>
      </c>
      <c r="KN65">
        <v>96.13</v>
      </c>
      <c r="KO65" s="1">
        <v>38562</v>
      </c>
      <c r="KP65">
        <v>95.8</v>
      </c>
      <c r="KQ65" s="1">
        <v>38625</v>
      </c>
      <c r="KR65">
        <v>95.59</v>
      </c>
      <c r="KS65" s="1">
        <v>38687</v>
      </c>
      <c r="KT65">
        <v>95.305000000000007</v>
      </c>
      <c r="KU65" s="1">
        <v>38779</v>
      </c>
      <c r="KV65">
        <v>95.055000000000007</v>
      </c>
      <c r="KW65" s="1">
        <v>38720</v>
      </c>
      <c r="KX65">
        <v>95.265000000000001</v>
      </c>
      <c r="KY65" s="1">
        <v>38810</v>
      </c>
      <c r="KZ65">
        <v>94.935000000000002</v>
      </c>
      <c r="LA65" s="1">
        <v>38882</v>
      </c>
      <c r="LB65">
        <v>94.665000000000006</v>
      </c>
      <c r="LC65" s="1">
        <v>38901</v>
      </c>
      <c r="LD65">
        <v>94.584999999999994</v>
      </c>
      <c r="LE65" s="1">
        <v>38930</v>
      </c>
      <c r="LF65">
        <v>94.72</v>
      </c>
      <c r="LG65" s="1">
        <v>39021</v>
      </c>
      <c r="LH65">
        <v>95.334999999999994</v>
      </c>
      <c r="LI65" s="1">
        <v>38992</v>
      </c>
      <c r="LJ65">
        <v>95.15</v>
      </c>
      <c r="LK65" s="1">
        <v>39080</v>
      </c>
      <c r="LL65">
        <v>95.194999999999993</v>
      </c>
      <c r="LM65" s="1">
        <v>39147</v>
      </c>
      <c r="LN65">
        <v>95.38</v>
      </c>
      <c r="LO65" s="1">
        <v>39174</v>
      </c>
      <c r="LP65">
        <v>95.31</v>
      </c>
      <c r="LQ65" s="1">
        <v>39204</v>
      </c>
      <c r="LR65">
        <v>95.26</v>
      </c>
      <c r="LS65" s="1">
        <v>39293</v>
      </c>
      <c r="LT65">
        <v>95.234999999999999</v>
      </c>
      <c r="LU65" s="1">
        <v>39353</v>
      </c>
      <c r="LV65">
        <v>95.84</v>
      </c>
      <c r="LW65" s="1">
        <v>39385</v>
      </c>
      <c r="LX65">
        <v>95.995000000000005</v>
      </c>
      <c r="LY65" s="1">
        <v>39511</v>
      </c>
      <c r="LZ65">
        <v>97.984999999999999</v>
      </c>
      <c r="MA65" s="1">
        <v>39447</v>
      </c>
      <c r="MB65">
        <v>96.81</v>
      </c>
      <c r="MC65" s="1">
        <v>39540</v>
      </c>
      <c r="MD65">
        <v>97.65</v>
      </c>
      <c r="ME65" s="1">
        <v>39598</v>
      </c>
      <c r="MF65">
        <v>96.73</v>
      </c>
      <c r="MG65" s="1">
        <v>39626</v>
      </c>
      <c r="MH65">
        <v>96.75</v>
      </c>
      <c r="MI65" s="1">
        <v>39659</v>
      </c>
      <c r="MJ65">
        <v>97.004999999999995</v>
      </c>
      <c r="MK65" s="1">
        <v>39720</v>
      </c>
      <c r="ML65">
        <v>97.135000000000005</v>
      </c>
      <c r="MM65" s="1">
        <v>39750</v>
      </c>
      <c r="MN65">
        <v>97.71</v>
      </c>
      <c r="MO65" s="1">
        <v>39812</v>
      </c>
      <c r="MP65">
        <v>98.605000000000004</v>
      </c>
      <c r="MQ65" s="1">
        <v>39875</v>
      </c>
      <c r="MR65">
        <v>98.44</v>
      </c>
      <c r="MS65" s="1">
        <v>39905</v>
      </c>
      <c r="MT65">
        <v>98.724999999999994</v>
      </c>
      <c r="MU65" s="1">
        <v>39965</v>
      </c>
      <c r="MV65">
        <v>98.17</v>
      </c>
      <c r="MW65" s="1">
        <v>39995</v>
      </c>
      <c r="MX65">
        <v>97.885000000000005</v>
      </c>
      <c r="MY65" s="1">
        <v>40024</v>
      </c>
      <c r="MZ65">
        <v>97.674999999999997</v>
      </c>
      <c r="NA65" s="1">
        <v>40085</v>
      </c>
      <c r="NB65">
        <v>97.944999999999993</v>
      </c>
      <c r="NC65" s="1">
        <v>40115</v>
      </c>
      <c r="ND65">
        <v>97.94</v>
      </c>
      <c r="NE65" s="1">
        <v>40177</v>
      </c>
      <c r="NF65">
        <v>97.83</v>
      </c>
      <c r="NG65" s="1">
        <v>40240</v>
      </c>
      <c r="NH65">
        <v>98.364999999999995</v>
      </c>
      <c r="NI65" s="1">
        <v>40270</v>
      </c>
      <c r="NJ65">
        <v>98</v>
      </c>
      <c r="NK65" s="1">
        <v>40324</v>
      </c>
      <c r="NL65">
        <v>98.6</v>
      </c>
      <c r="NM65" s="1">
        <v>40358</v>
      </c>
      <c r="NN65">
        <v>99.045000000000002</v>
      </c>
      <c r="NO65" s="1">
        <v>40389</v>
      </c>
      <c r="NP65">
        <v>99.135000000000005</v>
      </c>
      <c r="NQ65" s="1">
        <v>40450</v>
      </c>
      <c r="NR65">
        <v>99.42</v>
      </c>
      <c r="NS65" s="1">
        <v>40479</v>
      </c>
      <c r="NT65">
        <v>99.54</v>
      </c>
      <c r="NU65" s="1">
        <v>40542</v>
      </c>
      <c r="NV65">
        <v>98.91</v>
      </c>
      <c r="NW65" s="1">
        <v>40604</v>
      </c>
      <c r="NX65">
        <v>98.68</v>
      </c>
      <c r="NY65" s="1">
        <v>40634</v>
      </c>
      <c r="NZ65">
        <v>98.415000000000006</v>
      </c>
      <c r="OA65" s="1">
        <v>40689</v>
      </c>
      <c r="OB65">
        <v>98.97</v>
      </c>
      <c r="OC65" s="1">
        <v>40665</v>
      </c>
      <c r="OD65">
        <v>98.86</v>
      </c>
      <c r="OE65" s="1">
        <v>40689</v>
      </c>
      <c r="OF65">
        <v>98.894999999999996</v>
      </c>
      <c r="OG65" s="1">
        <v>40689</v>
      </c>
      <c r="OH65">
        <v>98.75</v>
      </c>
      <c r="OI65" s="1">
        <v>40689</v>
      </c>
      <c r="OJ65">
        <v>98.55</v>
      </c>
      <c r="OK65" s="1">
        <v>40689</v>
      </c>
      <c r="OL65">
        <v>98.465000000000003</v>
      </c>
      <c r="OM65" s="1">
        <v>40689</v>
      </c>
      <c r="ON65">
        <v>98.415000000000006</v>
      </c>
      <c r="OO65" s="1">
        <v>40689</v>
      </c>
      <c r="OP65">
        <v>98.21</v>
      </c>
      <c r="OQ65" s="1">
        <v>40689</v>
      </c>
      <c r="OR65">
        <v>98.15</v>
      </c>
      <c r="OS65" s="1">
        <v>40753</v>
      </c>
      <c r="OT65">
        <v>98.745000000000005</v>
      </c>
      <c r="OU65" s="1">
        <v>40724</v>
      </c>
      <c r="OV65">
        <v>98.05</v>
      </c>
      <c r="OW65" s="1">
        <v>40815</v>
      </c>
      <c r="OX65">
        <v>99.2</v>
      </c>
      <c r="OY65" s="1">
        <v>40843</v>
      </c>
      <c r="OZ65">
        <v>99.064999999999998</v>
      </c>
      <c r="PA65" s="1">
        <v>40907</v>
      </c>
      <c r="PB65">
        <v>99.334999999999994</v>
      </c>
      <c r="PC65" s="1">
        <v>41001</v>
      </c>
      <c r="PD65">
        <v>99.12</v>
      </c>
      <c r="PE65" s="1">
        <v>40940</v>
      </c>
      <c r="PF65">
        <v>99.53</v>
      </c>
      <c r="PG65" s="1">
        <v>41029</v>
      </c>
      <c r="PH65">
        <v>99.364999999999995</v>
      </c>
      <c r="PI65" s="1">
        <v>41088</v>
      </c>
      <c r="PJ65">
        <v>99.515000000000001</v>
      </c>
      <c r="PK65" s="1">
        <v>41120</v>
      </c>
      <c r="PL65">
        <v>99.59</v>
      </c>
      <c r="PM65" s="1">
        <v>41180</v>
      </c>
      <c r="PN65">
        <v>99.614999999999995</v>
      </c>
      <c r="PO65" s="1">
        <v>41211</v>
      </c>
      <c r="PP65">
        <v>99.504999999999995</v>
      </c>
      <c r="PQ65" s="1">
        <v>41271</v>
      </c>
      <c r="PR65">
        <v>99.515000000000001</v>
      </c>
      <c r="PS65" s="1">
        <v>41306</v>
      </c>
      <c r="PT65">
        <v>99.334999999999994</v>
      </c>
      <c r="PU65" s="1">
        <v>41367</v>
      </c>
      <c r="PV65">
        <v>99.454999999999998</v>
      </c>
      <c r="PW65" s="1">
        <v>41396</v>
      </c>
      <c r="PX65">
        <v>99.555000000000007</v>
      </c>
      <c r="PY65" s="1">
        <v>41452</v>
      </c>
      <c r="PZ65">
        <v>98.715000000000003</v>
      </c>
      <c r="QA65" s="1">
        <v>41484</v>
      </c>
      <c r="QB65">
        <v>98.74</v>
      </c>
      <c r="QC65" s="1">
        <v>41543</v>
      </c>
      <c r="QD65">
        <v>98.644999999999996</v>
      </c>
      <c r="QE65" s="1">
        <v>41575</v>
      </c>
      <c r="QF65">
        <v>98.87</v>
      </c>
      <c r="QG65" s="1">
        <v>41635</v>
      </c>
      <c r="QH65">
        <v>98.355000000000004</v>
      </c>
      <c r="QI65" s="1">
        <v>41670</v>
      </c>
      <c r="QJ65">
        <v>98.515000000000001</v>
      </c>
      <c r="QK65" s="1">
        <v>41730</v>
      </c>
      <c r="QL65">
        <v>98.075000000000003</v>
      </c>
      <c r="QM65" s="1">
        <v>41788</v>
      </c>
      <c r="QN65">
        <v>98.31</v>
      </c>
    </row>
    <row r="66" spans="1:456">
      <c r="A66" s="1">
        <v>32602</v>
      </c>
      <c r="B66">
        <v>89.79</v>
      </c>
      <c r="C66" s="1">
        <v>32720</v>
      </c>
      <c r="D66">
        <v>91.8</v>
      </c>
      <c r="E66" s="1">
        <v>32749</v>
      </c>
      <c r="F66">
        <v>91.32</v>
      </c>
      <c r="G66" s="1">
        <v>32834</v>
      </c>
      <c r="H66">
        <v>91.87</v>
      </c>
      <c r="I66" s="1">
        <v>32864</v>
      </c>
      <c r="J66">
        <v>91.89</v>
      </c>
      <c r="K66" s="1">
        <v>32849</v>
      </c>
      <c r="L66">
        <v>91.92</v>
      </c>
      <c r="M66" s="1">
        <v>32965</v>
      </c>
      <c r="N66">
        <v>91.65</v>
      </c>
      <c r="O66" s="1">
        <v>32966</v>
      </c>
      <c r="P66">
        <v>91.6</v>
      </c>
      <c r="Q66" s="1">
        <v>33035</v>
      </c>
      <c r="R66">
        <v>91.86</v>
      </c>
      <c r="S66" s="1">
        <v>33115</v>
      </c>
      <c r="T66">
        <v>92.14</v>
      </c>
      <c r="U66" s="1">
        <v>33122</v>
      </c>
      <c r="V66">
        <v>92.21</v>
      </c>
      <c r="W66" s="1">
        <v>33191</v>
      </c>
      <c r="X66">
        <v>92.42</v>
      </c>
      <c r="Y66" s="1">
        <v>33227</v>
      </c>
      <c r="Z66">
        <v>93.05</v>
      </c>
      <c r="AA66" s="1">
        <v>33266</v>
      </c>
      <c r="AB66">
        <v>93.4</v>
      </c>
      <c r="AC66" s="1">
        <v>33296</v>
      </c>
      <c r="AD66">
        <v>93.8</v>
      </c>
      <c r="AE66" s="1">
        <v>33296</v>
      </c>
      <c r="AF66">
        <v>93.82</v>
      </c>
      <c r="AG66" s="1">
        <v>33302</v>
      </c>
      <c r="AH66">
        <v>93.76</v>
      </c>
      <c r="AI66" s="1">
        <v>33364</v>
      </c>
      <c r="AJ66">
        <v>94.2</v>
      </c>
      <c r="AK66" s="1">
        <v>33364</v>
      </c>
      <c r="AL66">
        <v>94.12</v>
      </c>
      <c r="AM66" s="1">
        <v>33422</v>
      </c>
      <c r="AN66">
        <v>93.94</v>
      </c>
      <c r="AO66" s="1">
        <v>33450</v>
      </c>
      <c r="AP66">
        <v>94.17</v>
      </c>
      <c r="AQ66" s="1">
        <v>33373</v>
      </c>
      <c r="AR66">
        <v>93.72</v>
      </c>
      <c r="AS66" s="1">
        <v>33513</v>
      </c>
      <c r="AT66">
        <v>94.75</v>
      </c>
      <c r="AU66" s="1">
        <v>33541</v>
      </c>
      <c r="AV66">
        <v>95.1</v>
      </c>
      <c r="AW66" s="1">
        <v>33553</v>
      </c>
      <c r="AX66">
        <v>95.29</v>
      </c>
      <c r="AY66" s="1">
        <v>33590</v>
      </c>
      <c r="AZ66">
        <v>95.73</v>
      </c>
      <c r="BA66" s="1">
        <v>33589</v>
      </c>
      <c r="BB66">
        <v>95.75</v>
      </c>
      <c r="BC66" s="1">
        <v>33690</v>
      </c>
      <c r="BD66">
        <v>95.78</v>
      </c>
      <c r="BE66" s="1">
        <v>33695</v>
      </c>
      <c r="BF66">
        <v>95.74</v>
      </c>
      <c r="BG66" s="1">
        <v>33700</v>
      </c>
      <c r="BH66">
        <v>95.65</v>
      </c>
      <c r="BI66" s="1">
        <v>33714</v>
      </c>
      <c r="BJ66">
        <v>95.72</v>
      </c>
      <c r="BK66" s="1">
        <v>33757</v>
      </c>
      <c r="BL66">
        <v>95.68</v>
      </c>
      <c r="BM66" s="1">
        <v>33807</v>
      </c>
      <c r="BN66">
        <v>96.38</v>
      </c>
      <c r="BO66" s="1">
        <v>33833</v>
      </c>
      <c r="BP66">
        <v>96.73</v>
      </c>
      <c r="BQ66" s="1">
        <v>33906</v>
      </c>
      <c r="BR66">
        <v>96.76</v>
      </c>
      <c r="BS66" s="1">
        <v>33973</v>
      </c>
      <c r="BT66">
        <v>96.74</v>
      </c>
      <c r="BU66" s="1">
        <v>34025</v>
      </c>
      <c r="BV66">
        <v>96.88</v>
      </c>
      <c r="BW66" s="1">
        <v>34115</v>
      </c>
      <c r="BX66">
        <v>96.73</v>
      </c>
      <c r="BY66" s="1">
        <v>33959</v>
      </c>
      <c r="BZ66">
        <v>96.41</v>
      </c>
      <c r="CA66" s="1">
        <v>34123</v>
      </c>
      <c r="CB66">
        <v>96.65</v>
      </c>
      <c r="CC66" s="1">
        <v>34162</v>
      </c>
      <c r="CD66">
        <v>96.59</v>
      </c>
      <c r="CE66" s="1">
        <v>34207</v>
      </c>
      <c r="CF66">
        <v>96.81</v>
      </c>
      <c r="CG66" s="1">
        <v>34334</v>
      </c>
      <c r="CH66">
        <v>96.78</v>
      </c>
      <c r="CI66" s="1">
        <v>34425</v>
      </c>
      <c r="CJ66">
        <v>96.12</v>
      </c>
      <c r="CK66" s="1">
        <v>34425</v>
      </c>
      <c r="CL66">
        <v>95.95</v>
      </c>
      <c r="CM66" s="1">
        <v>34425</v>
      </c>
      <c r="CN66">
        <v>95.8</v>
      </c>
      <c r="CO66" s="1">
        <v>34430</v>
      </c>
      <c r="CP66">
        <v>95.67</v>
      </c>
      <c r="CQ66" s="1">
        <v>34508</v>
      </c>
      <c r="CR66">
        <v>95</v>
      </c>
      <c r="CS66" s="1">
        <v>34508</v>
      </c>
      <c r="CT66">
        <v>95.11</v>
      </c>
      <c r="CU66" s="1">
        <v>34635</v>
      </c>
      <c r="CV66">
        <v>94.19</v>
      </c>
      <c r="CW66" s="1">
        <v>34428</v>
      </c>
      <c r="CX66">
        <v>94.8</v>
      </c>
      <c r="CY66" s="1">
        <v>34635</v>
      </c>
      <c r="CZ66">
        <v>93.68</v>
      </c>
      <c r="DA66" s="1">
        <v>34635</v>
      </c>
      <c r="DB66">
        <v>94</v>
      </c>
      <c r="DC66" s="1">
        <v>34689</v>
      </c>
      <c r="DD66">
        <v>92.84</v>
      </c>
      <c r="DE66" s="1">
        <v>34772</v>
      </c>
      <c r="DF66">
        <v>93.65</v>
      </c>
      <c r="DG66" s="1">
        <v>34898</v>
      </c>
      <c r="DH66">
        <v>94.45</v>
      </c>
      <c r="DI66" s="1">
        <v>34900</v>
      </c>
      <c r="DJ66">
        <v>94.44</v>
      </c>
      <c r="DK66" s="1">
        <v>34935</v>
      </c>
      <c r="DL66">
        <v>94.32</v>
      </c>
      <c r="DM66" s="1">
        <v>35052</v>
      </c>
      <c r="DN66">
        <v>94.64</v>
      </c>
      <c r="DO66" s="1">
        <v>35255</v>
      </c>
      <c r="DP66">
        <v>93.85</v>
      </c>
      <c r="DQ66" s="1">
        <v>35020</v>
      </c>
      <c r="DR66">
        <v>94.62</v>
      </c>
      <c r="DS66" s="1">
        <v>35052</v>
      </c>
      <c r="DT66">
        <v>94.78</v>
      </c>
      <c r="DU66" s="1">
        <v>35052</v>
      </c>
      <c r="DV66">
        <v>94.87</v>
      </c>
      <c r="DW66" s="1">
        <v>35159</v>
      </c>
      <c r="DX66">
        <v>94.72</v>
      </c>
      <c r="DY66" s="1">
        <v>35184</v>
      </c>
      <c r="DZ66">
        <v>94.54</v>
      </c>
      <c r="EA66" s="1">
        <v>35181</v>
      </c>
      <c r="EB66">
        <v>94.48</v>
      </c>
      <c r="EC66" s="1">
        <v>35184</v>
      </c>
      <c r="ED66">
        <v>94.41</v>
      </c>
      <c r="EE66" s="1">
        <v>35255</v>
      </c>
      <c r="EF66">
        <v>93.76</v>
      </c>
      <c r="EG66" s="1">
        <v>35401</v>
      </c>
      <c r="EH66">
        <v>94.68</v>
      </c>
      <c r="EI66" s="1">
        <v>35457</v>
      </c>
      <c r="EJ66">
        <v>94.42</v>
      </c>
      <c r="EK66" s="1">
        <v>35471</v>
      </c>
      <c r="EL66">
        <v>94.48</v>
      </c>
      <c r="EM66" s="1">
        <v>35585</v>
      </c>
      <c r="EN66">
        <v>94.15</v>
      </c>
      <c r="EO66" s="1">
        <v>35557</v>
      </c>
      <c r="EP66">
        <v>94.05</v>
      </c>
      <c r="EQ66" s="1">
        <v>35585</v>
      </c>
      <c r="ER66">
        <v>94.05</v>
      </c>
      <c r="ES66" s="1">
        <v>35669</v>
      </c>
      <c r="ET66">
        <v>94.23</v>
      </c>
      <c r="EU66" s="1">
        <v>35669</v>
      </c>
      <c r="EV66">
        <v>94.19</v>
      </c>
      <c r="EW66" s="1">
        <v>35804</v>
      </c>
      <c r="EX66">
        <v>94.72</v>
      </c>
      <c r="EY66" s="1">
        <v>35807</v>
      </c>
      <c r="EZ66">
        <v>94.7</v>
      </c>
      <c r="FA66" s="1">
        <v>35863</v>
      </c>
      <c r="FB66">
        <v>94.54</v>
      </c>
      <c r="FC66" s="1">
        <v>35941</v>
      </c>
      <c r="FD66">
        <v>94.42</v>
      </c>
      <c r="FE66" s="1">
        <v>35942</v>
      </c>
      <c r="FF66">
        <v>94.47</v>
      </c>
      <c r="FG66" s="1">
        <v>35942</v>
      </c>
      <c r="FH66">
        <v>94.46</v>
      </c>
      <c r="FI66" s="1">
        <v>35942</v>
      </c>
      <c r="FJ66">
        <v>94.45</v>
      </c>
      <c r="FK66" s="1">
        <v>35942</v>
      </c>
      <c r="FL66">
        <v>94.46</v>
      </c>
      <c r="FM66" s="1">
        <v>36033</v>
      </c>
      <c r="FN66">
        <v>94.72</v>
      </c>
      <c r="FO66" s="1">
        <v>36118</v>
      </c>
      <c r="FP66">
        <v>95.36</v>
      </c>
      <c r="FQ66" s="1">
        <v>36152</v>
      </c>
      <c r="FR66">
        <v>95.35</v>
      </c>
      <c r="FS66" s="1">
        <v>36250</v>
      </c>
      <c r="FT66">
        <v>95.17</v>
      </c>
      <c r="FU66" s="1">
        <v>36255</v>
      </c>
      <c r="FV66">
        <v>95.05</v>
      </c>
      <c r="FW66" s="1">
        <v>36250</v>
      </c>
      <c r="FX66">
        <v>95.11</v>
      </c>
      <c r="FY66" s="1">
        <v>36255</v>
      </c>
      <c r="FZ66">
        <v>95</v>
      </c>
      <c r="GA66" s="1">
        <v>36410</v>
      </c>
      <c r="GB66">
        <v>94.474999999999994</v>
      </c>
      <c r="GC66" s="1">
        <v>36504</v>
      </c>
      <c r="GD66">
        <v>94.29</v>
      </c>
      <c r="GE66" s="1">
        <v>36579</v>
      </c>
      <c r="GF66">
        <v>93.77</v>
      </c>
      <c r="GG66" s="1">
        <v>36579</v>
      </c>
      <c r="GH66">
        <v>93.875</v>
      </c>
      <c r="GI66" s="1">
        <v>36643</v>
      </c>
      <c r="GJ66">
        <v>93.394999999999996</v>
      </c>
      <c r="GK66" s="1">
        <v>36684</v>
      </c>
      <c r="GL66">
        <v>92.944999999999993</v>
      </c>
      <c r="GM66" s="1">
        <v>36684</v>
      </c>
      <c r="GN66">
        <v>93.09</v>
      </c>
      <c r="GO66" s="1">
        <v>36643</v>
      </c>
      <c r="GP66">
        <v>93.32</v>
      </c>
      <c r="GQ66" s="1">
        <v>36803</v>
      </c>
      <c r="GR66">
        <v>93.575000000000003</v>
      </c>
      <c r="GS66" s="1">
        <v>36734</v>
      </c>
      <c r="GT66">
        <v>93.27</v>
      </c>
      <c r="GU66" s="1">
        <v>36803</v>
      </c>
      <c r="GV66">
        <v>93.594999999999999</v>
      </c>
      <c r="GW66" s="1">
        <v>36952</v>
      </c>
      <c r="GX66">
        <v>95.355000000000004</v>
      </c>
      <c r="GY66" s="1">
        <v>36958</v>
      </c>
      <c r="GZ66">
        <v>95.31</v>
      </c>
      <c r="HA66" s="1">
        <v>36959</v>
      </c>
      <c r="HB66">
        <v>95.39</v>
      </c>
      <c r="HC66" s="1">
        <v>37021</v>
      </c>
      <c r="HD66">
        <v>96.155000000000001</v>
      </c>
      <c r="HE66" s="1">
        <v>37098</v>
      </c>
      <c r="HF66">
        <v>96.575000000000003</v>
      </c>
      <c r="HG66" s="1">
        <v>37151</v>
      </c>
      <c r="HH66">
        <v>97.47</v>
      </c>
      <c r="HI66" s="1">
        <v>37151</v>
      </c>
      <c r="HJ66">
        <v>97.5</v>
      </c>
      <c r="HK66" s="1">
        <v>37138</v>
      </c>
      <c r="HL66">
        <v>96.64</v>
      </c>
      <c r="HM66" s="1">
        <v>37138</v>
      </c>
      <c r="HN66">
        <v>96.515000000000001</v>
      </c>
      <c r="HO66" s="1">
        <v>37225</v>
      </c>
      <c r="HP66">
        <v>98.01</v>
      </c>
      <c r="HQ66" s="1">
        <v>37342</v>
      </c>
      <c r="HR66">
        <v>97.594999999999999</v>
      </c>
      <c r="HS66" s="1">
        <v>37343</v>
      </c>
      <c r="HT66">
        <v>97.3</v>
      </c>
      <c r="HU66" s="1">
        <v>37383</v>
      </c>
      <c r="HV66">
        <v>97.775000000000006</v>
      </c>
      <c r="HW66" s="1">
        <v>37384</v>
      </c>
      <c r="HX66">
        <v>97.4</v>
      </c>
      <c r="HY66" s="1">
        <v>37165</v>
      </c>
      <c r="HZ66">
        <v>93.424999999999997</v>
      </c>
      <c r="IA66" s="1">
        <v>37531</v>
      </c>
      <c r="IB66">
        <v>98.614999999999995</v>
      </c>
      <c r="IC66" s="1">
        <v>37512</v>
      </c>
      <c r="ID66">
        <v>98.29</v>
      </c>
      <c r="IE66" s="1">
        <v>37351</v>
      </c>
      <c r="IF66">
        <v>93.424999999999997</v>
      </c>
      <c r="IG66" s="1">
        <v>37649</v>
      </c>
      <c r="IH66">
        <v>98.864999999999995</v>
      </c>
      <c r="II66" s="1">
        <v>37379</v>
      </c>
      <c r="IJ66">
        <v>93.424999999999997</v>
      </c>
      <c r="IK66" s="1">
        <v>37435</v>
      </c>
      <c r="IL66">
        <v>93.424999999999997</v>
      </c>
      <c r="IM66" s="1">
        <v>37468</v>
      </c>
      <c r="IN66">
        <v>93.424999999999997</v>
      </c>
      <c r="IO66" s="1">
        <v>37498</v>
      </c>
      <c r="IP66">
        <v>93.424999999999997</v>
      </c>
      <c r="IQ66" s="1">
        <v>37846</v>
      </c>
      <c r="IR66">
        <v>98.844999999999999</v>
      </c>
      <c r="IS66" s="1">
        <v>37854</v>
      </c>
      <c r="IT66">
        <v>98.704999999999998</v>
      </c>
      <c r="IU66" s="1">
        <v>37894</v>
      </c>
      <c r="IV66">
        <v>98.924999999999997</v>
      </c>
      <c r="IW66" s="1">
        <v>37715</v>
      </c>
      <c r="IX66">
        <v>93.424999999999997</v>
      </c>
      <c r="IY66" s="1">
        <v>38020</v>
      </c>
      <c r="IZ66">
        <v>98.715000000000003</v>
      </c>
      <c r="JA66" s="1">
        <v>38091</v>
      </c>
      <c r="JB66">
        <v>98.43</v>
      </c>
      <c r="JC66" s="1">
        <v>38092</v>
      </c>
      <c r="JD66">
        <v>98.334999999999994</v>
      </c>
      <c r="JE66" s="1">
        <v>38100</v>
      </c>
      <c r="JF66">
        <v>97.974999999999994</v>
      </c>
      <c r="JG66" s="1">
        <v>38103</v>
      </c>
      <c r="JH66">
        <v>97.974999999999994</v>
      </c>
      <c r="JI66" s="1">
        <v>38103</v>
      </c>
      <c r="JJ66">
        <v>97.974999999999994</v>
      </c>
      <c r="JK66" s="1">
        <v>38103</v>
      </c>
      <c r="JL66">
        <v>97.974999999999994</v>
      </c>
      <c r="JM66" s="1">
        <v>38103</v>
      </c>
      <c r="JN66">
        <v>97.974999999999994</v>
      </c>
      <c r="JO66" s="1">
        <v>38103</v>
      </c>
      <c r="JP66">
        <v>97.974999999999994</v>
      </c>
      <c r="JQ66" s="1">
        <v>38103</v>
      </c>
      <c r="JR66">
        <v>97.974999999999994</v>
      </c>
      <c r="JS66" s="1">
        <v>38103</v>
      </c>
      <c r="JT66">
        <v>97.974999999999994</v>
      </c>
      <c r="JU66" s="1">
        <v>38139</v>
      </c>
      <c r="JV66">
        <v>97.594999999999999</v>
      </c>
      <c r="JW66" s="1">
        <v>38169</v>
      </c>
      <c r="JX66">
        <v>96.96</v>
      </c>
      <c r="JY66" s="1">
        <v>38421</v>
      </c>
      <c r="JZ66">
        <v>96.245000000000005</v>
      </c>
      <c r="KA66" s="1">
        <v>38260</v>
      </c>
      <c r="KB66">
        <v>96.924999999999997</v>
      </c>
      <c r="KC66" s="1">
        <v>38327</v>
      </c>
      <c r="KD66">
        <v>96.885000000000005</v>
      </c>
      <c r="KE66" s="1">
        <v>38414</v>
      </c>
      <c r="KF66">
        <v>96.185000000000002</v>
      </c>
      <c r="KG66" s="1">
        <v>38356</v>
      </c>
      <c r="KH66">
        <v>96.82</v>
      </c>
      <c r="KI66" s="1">
        <v>38447</v>
      </c>
      <c r="KJ66">
        <v>96.04</v>
      </c>
      <c r="KK66" s="1">
        <v>38534</v>
      </c>
      <c r="KL66">
        <v>96.08</v>
      </c>
      <c r="KM66" s="1">
        <v>38475</v>
      </c>
      <c r="KN66">
        <v>96.13</v>
      </c>
      <c r="KO66" s="1">
        <v>38565</v>
      </c>
      <c r="KP66">
        <v>95.8</v>
      </c>
      <c r="KQ66" s="1">
        <v>38628</v>
      </c>
      <c r="KR66">
        <v>95.465000000000003</v>
      </c>
      <c r="KS66" s="1">
        <v>38688</v>
      </c>
      <c r="KT66">
        <v>95.23</v>
      </c>
      <c r="KU66" s="1">
        <v>38782</v>
      </c>
      <c r="KV66">
        <v>95.05</v>
      </c>
      <c r="KW66" s="1">
        <v>38721</v>
      </c>
      <c r="KX66">
        <v>95.265000000000001</v>
      </c>
      <c r="KY66" s="1">
        <v>38811</v>
      </c>
      <c r="KZ66">
        <v>94.935000000000002</v>
      </c>
      <c r="LA66" s="1">
        <v>38883</v>
      </c>
      <c r="LB66">
        <v>94.635000000000005</v>
      </c>
      <c r="LC66" s="1">
        <v>38903</v>
      </c>
      <c r="LD66">
        <v>94.525000000000006</v>
      </c>
      <c r="LE66" s="1">
        <v>38931</v>
      </c>
      <c r="LF66">
        <v>94.72</v>
      </c>
      <c r="LG66" s="1">
        <v>39022</v>
      </c>
      <c r="LH66">
        <v>95.41</v>
      </c>
      <c r="LI66" s="1">
        <v>38993</v>
      </c>
      <c r="LJ66">
        <v>95.15</v>
      </c>
      <c r="LK66" s="1">
        <v>39084</v>
      </c>
      <c r="LL66">
        <v>95.22</v>
      </c>
      <c r="LM66" s="1">
        <v>39148</v>
      </c>
      <c r="LN66">
        <v>95.43</v>
      </c>
      <c r="LO66" s="1">
        <v>39175</v>
      </c>
      <c r="LP66">
        <v>95.275000000000006</v>
      </c>
      <c r="LQ66" s="1">
        <v>39205</v>
      </c>
      <c r="LR66">
        <v>95.21</v>
      </c>
      <c r="LS66" s="1">
        <v>39294</v>
      </c>
      <c r="LT66">
        <v>95.25</v>
      </c>
      <c r="LU66" s="1">
        <v>39356</v>
      </c>
      <c r="LV66">
        <v>95.8</v>
      </c>
      <c r="LW66" s="1">
        <v>39386</v>
      </c>
      <c r="LX66">
        <v>95.88</v>
      </c>
      <c r="LY66" s="1">
        <v>39512</v>
      </c>
      <c r="LZ66">
        <v>97.855000000000004</v>
      </c>
      <c r="MA66" s="1">
        <v>39449</v>
      </c>
      <c r="MB66">
        <v>96.965000000000003</v>
      </c>
      <c r="MC66" s="1">
        <v>39541</v>
      </c>
      <c r="MD66">
        <v>97.605000000000004</v>
      </c>
      <c r="ME66" s="1">
        <v>39601</v>
      </c>
      <c r="MF66">
        <v>96.87</v>
      </c>
      <c r="MG66" s="1">
        <v>39629</v>
      </c>
      <c r="MH66">
        <v>96.72</v>
      </c>
      <c r="MI66" s="1">
        <v>39660</v>
      </c>
      <c r="MJ66">
        <v>97.06</v>
      </c>
      <c r="MK66" s="1">
        <v>39721</v>
      </c>
      <c r="ML66">
        <v>96.91</v>
      </c>
      <c r="MM66" s="1">
        <v>39751</v>
      </c>
      <c r="MN66">
        <v>97.605000000000004</v>
      </c>
      <c r="MO66" s="1">
        <v>39813</v>
      </c>
      <c r="MP66">
        <v>98.564999999999998</v>
      </c>
      <c r="MQ66" s="1">
        <v>39876</v>
      </c>
      <c r="MR66">
        <v>98.42</v>
      </c>
      <c r="MS66" s="1">
        <v>39906</v>
      </c>
      <c r="MT66">
        <v>98.58</v>
      </c>
      <c r="MU66" s="1">
        <v>39966</v>
      </c>
      <c r="MV66">
        <v>98.18</v>
      </c>
      <c r="MW66" s="1">
        <v>39996</v>
      </c>
      <c r="MX66">
        <v>97.99</v>
      </c>
      <c r="MY66" s="1">
        <v>40025</v>
      </c>
      <c r="MZ66">
        <v>97.84</v>
      </c>
      <c r="NA66" s="1">
        <v>40086</v>
      </c>
      <c r="NB66">
        <v>97.974999999999994</v>
      </c>
      <c r="NC66" s="1">
        <v>40116</v>
      </c>
      <c r="ND66">
        <v>98.06</v>
      </c>
      <c r="NE66" s="1">
        <v>40178</v>
      </c>
      <c r="NF66">
        <v>97.745000000000005</v>
      </c>
      <c r="NG66" s="1">
        <v>40241</v>
      </c>
      <c r="NH66">
        <v>98.33</v>
      </c>
      <c r="NI66" s="1">
        <v>40273</v>
      </c>
      <c r="NJ66">
        <v>97.91</v>
      </c>
      <c r="NK66" s="1">
        <v>40325</v>
      </c>
      <c r="NL66">
        <v>98.555000000000007</v>
      </c>
      <c r="NM66" s="1">
        <v>40359</v>
      </c>
      <c r="NN66">
        <v>99.034999999999997</v>
      </c>
      <c r="NO66" s="1">
        <v>40392</v>
      </c>
      <c r="NP66">
        <v>99.12</v>
      </c>
      <c r="NQ66" s="1">
        <v>40451</v>
      </c>
      <c r="NR66">
        <v>99.405000000000001</v>
      </c>
      <c r="NS66" s="1">
        <v>40480</v>
      </c>
      <c r="NT66">
        <v>99.584999999999994</v>
      </c>
      <c r="NU66" s="1">
        <v>40543</v>
      </c>
      <c r="NV66">
        <v>98.995000000000005</v>
      </c>
      <c r="NW66" s="1">
        <v>40605</v>
      </c>
      <c r="NX66">
        <v>98.515000000000001</v>
      </c>
      <c r="NY66" s="1">
        <v>40637</v>
      </c>
      <c r="NZ66">
        <v>98.46</v>
      </c>
      <c r="OA66" s="1">
        <v>40690</v>
      </c>
      <c r="OB66">
        <v>98.984999999999999</v>
      </c>
      <c r="OC66" s="1">
        <v>40666</v>
      </c>
      <c r="OD66">
        <v>98.85</v>
      </c>
      <c r="OE66" s="1">
        <v>40690</v>
      </c>
      <c r="OF66">
        <v>98.91</v>
      </c>
      <c r="OG66" s="1">
        <v>40690</v>
      </c>
      <c r="OH66">
        <v>98.765000000000001</v>
      </c>
      <c r="OI66" s="1">
        <v>40690</v>
      </c>
      <c r="OJ66">
        <v>98.564999999999998</v>
      </c>
      <c r="OK66" s="1">
        <v>40690</v>
      </c>
      <c r="OL66">
        <v>98.48</v>
      </c>
      <c r="OM66" s="1">
        <v>40690</v>
      </c>
      <c r="ON66">
        <v>98.43</v>
      </c>
      <c r="OO66" s="1">
        <v>40690</v>
      </c>
      <c r="OP66">
        <v>98.224999999999994</v>
      </c>
      <c r="OQ66" s="1">
        <v>40690</v>
      </c>
      <c r="OR66">
        <v>98.165000000000006</v>
      </c>
      <c r="OS66" s="1">
        <v>40756</v>
      </c>
      <c r="OT66">
        <v>98.805000000000007</v>
      </c>
      <c r="OU66" s="1">
        <v>40725</v>
      </c>
      <c r="OV66">
        <v>97.984999999999999</v>
      </c>
      <c r="OW66" s="1">
        <v>40816</v>
      </c>
      <c r="OX66">
        <v>99.19</v>
      </c>
      <c r="OY66" s="1">
        <v>40844</v>
      </c>
      <c r="OZ66">
        <v>99.114999999999995</v>
      </c>
      <c r="PA66" s="1">
        <v>40911</v>
      </c>
      <c r="PB66">
        <v>99.355000000000004</v>
      </c>
      <c r="PC66" s="1">
        <v>41002</v>
      </c>
      <c r="PD66">
        <v>99.04</v>
      </c>
      <c r="PE66" s="1">
        <v>40941</v>
      </c>
      <c r="PF66">
        <v>99.525000000000006</v>
      </c>
      <c r="PG66" s="1">
        <v>41030</v>
      </c>
      <c r="PH66">
        <v>99.34</v>
      </c>
      <c r="PI66" s="1">
        <v>41089</v>
      </c>
      <c r="PJ66">
        <v>99.495000000000005</v>
      </c>
      <c r="PK66" s="1">
        <v>41121</v>
      </c>
      <c r="PL66">
        <v>99.605000000000004</v>
      </c>
      <c r="PM66" s="1">
        <v>41183</v>
      </c>
      <c r="PN66">
        <v>99.625</v>
      </c>
      <c r="PO66" s="1">
        <v>41212</v>
      </c>
      <c r="PP66">
        <v>99.5</v>
      </c>
      <c r="PQ66" s="1">
        <v>41274</v>
      </c>
      <c r="PR66">
        <v>99.525000000000006</v>
      </c>
      <c r="PS66" s="1">
        <v>41309</v>
      </c>
      <c r="PT66">
        <v>99.375</v>
      </c>
      <c r="PU66" s="1">
        <v>41368</v>
      </c>
      <c r="PV66">
        <v>99.48</v>
      </c>
      <c r="PW66" s="1">
        <v>41397</v>
      </c>
      <c r="PX66">
        <v>99.54</v>
      </c>
      <c r="PY66" s="1">
        <v>41453</v>
      </c>
      <c r="PZ66">
        <v>98.72</v>
      </c>
      <c r="QA66" s="1">
        <v>41485</v>
      </c>
      <c r="QB66">
        <v>98.74</v>
      </c>
      <c r="QC66" s="1">
        <v>41544</v>
      </c>
      <c r="QD66">
        <v>98.685000000000002</v>
      </c>
      <c r="QE66" s="1">
        <v>41576</v>
      </c>
      <c r="QF66">
        <v>98.885000000000005</v>
      </c>
      <c r="QG66" s="1">
        <v>41638</v>
      </c>
      <c r="QH66">
        <v>98.39</v>
      </c>
      <c r="QI66" s="1">
        <v>41673</v>
      </c>
      <c r="QJ66">
        <v>98.625</v>
      </c>
      <c r="QK66" s="1">
        <v>41731</v>
      </c>
      <c r="QL66">
        <v>98.004999999999995</v>
      </c>
      <c r="QM66" s="1">
        <v>41789</v>
      </c>
      <c r="QN66">
        <v>98.26</v>
      </c>
    </row>
    <row r="67" spans="1:456">
      <c r="A67" s="1">
        <v>32603</v>
      </c>
      <c r="B67">
        <v>89.82</v>
      </c>
      <c r="C67" s="1">
        <v>32721</v>
      </c>
      <c r="D67">
        <v>91.91</v>
      </c>
      <c r="E67" s="1">
        <v>32750</v>
      </c>
      <c r="F67">
        <v>91.31</v>
      </c>
      <c r="G67" s="1">
        <v>32836</v>
      </c>
      <c r="H67">
        <v>91.93</v>
      </c>
      <c r="I67" s="1">
        <v>32868</v>
      </c>
      <c r="J67">
        <v>91.86</v>
      </c>
      <c r="K67" s="1">
        <v>32850</v>
      </c>
      <c r="L67">
        <v>92.02</v>
      </c>
      <c r="M67" s="1">
        <v>32966</v>
      </c>
      <c r="N67">
        <v>91.65</v>
      </c>
      <c r="O67" s="1">
        <v>32967</v>
      </c>
      <c r="P67">
        <v>91.65</v>
      </c>
      <c r="Q67" s="1">
        <v>33036</v>
      </c>
      <c r="R67">
        <v>91.85</v>
      </c>
      <c r="S67" s="1">
        <v>33116</v>
      </c>
      <c r="T67">
        <v>92.18</v>
      </c>
      <c r="U67" s="1">
        <v>33123</v>
      </c>
      <c r="V67">
        <v>92.2</v>
      </c>
      <c r="W67" s="1">
        <v>33192</v>
      </c>
      <c r="X67">
        <v>92.43</v>
      </c>
      <c r="Y67" s="1">
        <v>33228</v>
      </c>
      <c r="Z67">
        <v>93.05</v>
      </c>
      <c r="AA67" s="1">
        <v>33267</v>
      </c>
      <c r="AB67">
        <v>93.4</v>
      </c>
      <c r="AC67" s="1">
        <v>33297</v>
      </c>
      <c r="AD67">
        <v>93.79</v>
      </c>
      <c r="AE67" s="1">
        <v>33297</v>
      </c>
      <c r="AF67">
        <v>93.81</v>
      </c>
      <c r="AG67" s="1">
        <v>33303</v>
      </c>
      <c r="AH67">
        <v>93.75</v>
      </c>
      <c r="AI67" s="1">
        <v>33365</v>
      </c>
      <c r="AJ67">
        <v>94.19</v>
      </c>
      <c r="AK67" s="1">
        <v>33365</v>
      </c>
      <c r="AL67">
        <v>94.13</v>
      </c>
      <c r="AM67" s="1">
        <v>33424</v>
      </c>
      <c r="AN67">
        <v>93.93</v>
      </c>
      <c r="AO67" s="1">
        <v>33451</v>
      </c>
      <c r="AP67">
        <v>94.14</v>
      </c>
      <c r="AQ67" s="1">
        <v>33374</v>
      </c>
      <c r="AR67">
        <v>93.72</v>
      </c>
      <c r="AS67" s="1">
        <v>33514</v>
      </c>
      <c r="AT67">
        <v>94.75</v>
      </c>
      <c r="AU67" s="1">
        <v>33542</v>
      </c>
      <c r="AV67">
        <v>95.1</v>
      </c>
      <c r="AW67" s="1">
        <v>33554</v>
      </c>
      <c r="AX67">
        <v>95.26</v>
      </c>
      <c r="AY67" s="1">
        <v>33591</v>
      </c>
      <c r="AZ67">
        <v>95.78</v>
      </c>
      <c r="BA67" s="1">
        <v>33590</v>
      </c>
      <c r="BB67">
        <v>95.69</v>
      </c>
      <c r="BC67" s="1">
        <v>33693</v>
      </c>
      <c r="BD67">
        <v>95.8</v>
      </c>
      <c r="BE67" s="1">
        <v>33696</v>
      </c>
      <c r="BF67">
        <v>95.74</v>
      </c>
      <c r="BG67" s="1">
        <v>33701</v>
      </c>
      <c r="BH67">
        <v>95.69</v>
      </c>
      <c r="BI67" s="1">
        <v>33715</v>
      </c>
      <c r="BJ67">
        <v>95.74</v>
      </c>
      <c r="BK67" s="1">
        <v>33758</v>
      </c>
      <c r="BL67">
        <v>95.7</v>
      </c>
      <c r="BM67" s="1">
        <v>33808</v>
      </c>
      <c r="BN67">
        <v>96.41</v>
      </c>
      <c r="BO67" s="1">
        <v>33834</v>
      </c>
      <c r="BP67">
        <v>96.8</v>
      </c>
      <c r="BQ67" s="1">
        <v>33907</v>
      </c>
      <c r="BR67">
        <v>96.74</v>
      </c>
      <c r="BS67" s="1">
        <v>33974</v>
      </c>
      <c r="BT67">
        <v>96.74</v>
      </c>
      <c r="BU67" s="1">
        <v>34026</v>
      </c>
      <c r="BV67">
        <v>96.88</v>
      </c>
      <c r="BW67" s="1">
        <v>34116</v>
      </c>
      <c r="BX67">
        <v>96.69</v>
      </c>
      <c r="BY67" s="1">
        <v>33960</v>
      </c>
      <c r="BZ67">
        <v>96.43</v>
      </c>
      <c r="CA67" s="1">
        <v>34124</v>
      </c>
      <c r="CB67">
        <v>96.52</v>
      </c>
      <c r="CC67" s="1">
        <v>34163</v>
      </c>
      <c r="CD67">
        <v>96.59</v>
      </c>
      <c r="CE67" s="1">
        <v>34208</v>
      </c>
      <c r="CF67">
        <v>96.78</v>
      </c>
      <c r="CG67" s="1">
        <v>34337</v>
      </c>
      <c r="CH67">
        <v>96.77</v>
      </c>
      <c r="CI67" s="1">
        <v>34428</v>
      </c>
      <c r="CJ67">
        <v>96.1</v>
      </c>
      <c r="CK67" s="1">
        <v>34428</v>
      </c>
      <c r="CL67">
        <v>95.93</v>
      </c>
      <c r="CM67" s="1">
        <v>34428</v>
      </c>
      <c r="CN67">
        <v>95.77</v>
      </c>
      <c r="CO67" s="1">
        <v>34431</v>
      </c>
      <c r="CP67">
        <v>95.69</v>
      </c>
      <c r="CQ67" s="1">
        <v>34509</v>
      </c>
      <c r="CR67">
        <v>94.8</v>
      </c>
      <c r="CS67" s="1">
        <v>34509</v>
      </c>
      <c r="CT67">
        <v>95.07</v>
      </c>
      <c r="CU67" s="1">
        <v>34638</v>
      </c>
      <c r="CV67">
        <v>94.19</v>
      </c>
      <c r="CW67" s="1">
        <v>34429</v>
      </c>
      <c r="CX67">
        <v>95</v>
      </c>
      <c r="CY67" s="1">
        <v>34638</v>
      </c>
      <c r="CZ67">
        <v>93.68</v>
      </c>
      <c r="DA67" s="1">
        <v>34638</v>
      </c>
      <c r="DB67">
        <v>94</v>
      </c>
      <c r="DC67" s="1">
        <v>34690</v>
      </c>
      <c r="DD67">
        <v>92.7</v>
      </c>
      <c r="DE67" s="1">
        <v>34773</v>
      </c>
      <c r="DF67">
        <v>93.61</v>
      </c>
      <c r="DG67" s="1">
        <v>34899</v>
      </c>
      <c r="DH67">
        <v>94.41</v>
      </c>
      <c r="DI67" s="1">
        <v>34901</v>
      </c>
      <c r="DJ67">
        <v>94.41</v>
      </c>
      <c r="DK67" s="1">
        <v>34936</v>
      </c>
      <c r="DL67">
        <v>94.37</v>
      </c>
      <c r="DM67" s="1">
        <v>35053</v>
      </c>
      <c r="DN67">
        <v>94.64</v>
      </c>
      <c r="DO67" s="1">
        <v>35256</v>
      </c>
      <c r="DP67">
        <v>93.89</v>
      </c>
      <c r="DQ67" s="1">
        <v>35023</v>
      </c>
      <c r="DR67">
        <v>94.62</v>
      </c>
      <c r="DS67" s="1">
        <v>35053</v>
      </c>
      <c r="DT67">
        <v>94.78</v>
      </c>
      <c r="DU67" s="1">
        <v>35053</v>
      </c>
      <c r="DV67">
        <v>94.88</v>
      </c>
      <c r="DW67" s="1">
        <v>35160</v>
      </c>
      <c r="DX67">
        <v>94.63</v>
      </c>
      <c r="DY67" s="1">
        <v>35185</v>
      </c>
      <c r="DZ67">
        <v>94.51</v>
      </c>
      <c r="EA67" s="1">
        <v>35184</v>
      </c>
      <c r="EB67">
        <v>94.46</v>
      </c>
      <c r="EC67" s="1">
        <v>35185</v>
      </c>
      <c r="ED67">
        <v>94.35</v>
      </c>
      <c r="EE67" s="1">
        <v>35256</v>
      </c>
      <c r="EF67">
        <v>93.8</v>
      </c>
      <c r="EG67" s="1">
        <v>35402</v>
      </c>
      <c r="EH67">
        <v>94.69</v>
      </c>
      <c r="EI67" s="1">
        <v>35458</v>
      </c>
      <c r="EJ67">
        <v>94.46</v>
      </c>
      <c r="EK67" s="1">
        <v>35472</v>
      </c>
      <c r="EL67">
        <v>94.48</v>
      </c>
      <c r="EM67" s="1">
        <v>35586</v>
      </c>
      <c r="EN67">
        <v>94.16</v>
      </c>
      <c r="EO67" s="1">
        <v>35558</v>
      </c>
      <c r="EP67">
        <v>94.05</v>
      </c>
      <c r="EQ67" s="1">
        <v>35586</v>
      </c>
      <c r="ER67">
        <v>94.06</v>
      </c>
      <c r="ES67" s="1">
        <v>35670</v>
      </c>
      <c r="ET67">
        <v>94.28</v>
      </c>
      <c r="EU67" s="1">
        <v>35670</v>
      </c>
      <c r="EV67">
        <v>94.24</v>
      </c>
      <c r="EW67" s="1">
        <v>35807</v>
      </c>
      <c r="EX67">
        <v>94.67</v>
      </c>
      <c r="EY67" s="1">
        <v>35808</v>
      </c>
      <c r="EZ67">
        <v>94.65</v>
      </c>
      <c r="FA67" s="1">
        <v>35864</v>
      </c>
      <c r="FB67">
        <v>94.54</v>
      </c>
      <c r="FC67" s="1">
        <v>35942</v>
      </c>
      <c r="FD67">
        <v>94.46</v>
      </c>
      <c r="FE67" s="1">
        <v>35943</v>
      </c>
      <c r="FF67">
        <v>94.44</v>
      </c>
      <c r="FG67" s="1">
        <v>35943</v>
      </c>
      <c r="FH67">
        <v>94.43</v>
      </c>
      <c r="FI67" s="1">
        <v>35943</v>
      </c>
      <c r="FJ67">
        <v>94.43</v>
      </c>
      <c r="FK67" s="1">
        <v>35943</v>
      </c>
      <c r="FL67">
        <v>94.44</v>
      </c>
      <c r="FM67" s="1">
        <v>36034</v>
      </c>
      <c r="FN67">
        <v>94.8</v>
      </c>
      <c r="FO67" s="1">
        <v>36119</v>
      </c>
      <c r="FP67">
        <v>95.34</v>
      </c>
      <c r="FQ67" s="1">
        <v>36153</v>
      </c>
      <c r="FR67">
        <v>95.32</v>
      </c>
      <c r="FS67" s="1">
        <v>36251</v>
      </c>
      <c r="FT67">
        <v>95.17</v>
      </c>
      <c r="FU67" s="1">
        <v>36256</v>
      </c>
      <c r="FV67">
        <v>95.06</v>
      </c>
      <c r="FW67" s="1">
        <v>36251</v>
      </c>
      <c r="FX67">
        <v>95.11</v>
      </c>
      <c r="FY67" s="1">
        <v>36256</v>
      </c>
      <c r="FZ67">
        <v>95.01</v>
      </c>
      <c r="GA67" s="1">
        <v>36411</v>
      </c>
      <c r="GB67">
        <v>94.474999999999994</v>
      </c>
      <c r="GC67" s="1">
        <v>36507</v>
      </c>
      <c r="GD67">
        <v>94.265000000000001</v>
      </c>
      <c r="GE67" s="1">
        <v>36580</v>
      </c>
      <c r="GF67">
        <v>93.82</v>
      </c>
      <c r="GG67" s="1">
        <v>36580</v>
      </c>
      <c r="GH67">
        <v>93.915000000000006</v>
      </c>
      <c r="GI67" s="1">
        <v>36644</v>
      </c>
      <c r="GJ67">
        <v>93.344999999999999</v>
      </c>
      <c r="GK67" s="1">
        <v>36685</v>
      </c>
      <c r="GL67">
        <v>92.924999999999997</v>
      </c>
      <c r="GM67" s="1">
        <v>36685</v>
      </c>
      <c r="GN67">
        <v>93.07</v>
      </c>
      <c r="GO67" s="1">
        <v>36644</v>
      </c>
      <c r="GP67">
        <v>93.27</v>
      </c>
      <c r="GQ67" s="1">
        <v>36804</v>
      </c>
      <c r="GR67">
        <v>93.555000000000007</v>
      </c>
      <c r="GS67" s="1">
        <v>36735</v>
      </c>
      <c r="GT67">
        <v>93.23</v>
      </c>
      <c r="GU67" s="1">
        <v>36804</v>
      </c>
      <c r="GV67">
        <v>93.584999999999994</v>
      </c>
      <c r="GW67" s="1">
        <v>36955</v>
      </c>
      <c r="GX67">
        <v>95.34</v>
      </c>
      <c r="GY67" s="1">
        <v>36959</v>
      </c>
      <c r="GZ67">
        <v>95.26</v>
      </c>
      <c r="HA67" s="1">
        <v>36962</v>
      </c>
      <c r="HB67">
        <v>95.42</v>
      </c>
      <c r="HC67" s="1">
        <v>37022</v>
      </c>
      <c r="HD67">
        <v>96.06</v>
      </c>
      <c r="HE67" s="1">
        <v>37099</v>
      </c>
      <c r="HF67">
        <v>96.625</v>
      </c>
      <c r="HG67" s="1">
        <v>37152</v>
      </c>
      <c r="HH67">
        <v>97.56</v>
      </c>
      <c r="HI67" s="1">
        <v>37152</v>
      </c>
      <c r="HJ67">
        <v>97.57</v>
      </c>
      <c r="HK67" s="1">
        <v>37139</v>
      </c>
      <c r="HL67">
        <v>96.65</v>
      </c>
      <c r="HM67" s="1">
        <v>37139</v>
      </c>
      <c r="HN67">
        <v>96.555000000000007</v>
      </c>
      <c r="HO67" s="1">
        <v>37228</v>
      </c>
      <c r="HP67">
        <v>98.03</v>
      </c>
      <c r="HQ67" s="1">
        <v>37343</v>
      </c>
      <c r="HR67">
        <v>97.575000000000003</v>
      </c>
      <c r="HS67" s="1">
        <v>37347</v>
      </c>
      <c r="HT67">
        <v>97.27</v>
      </c>
      <c r="HU67" s="1">
        <v>37384</v>
      </c>
      <c r="HV67">
        <v>97.58</v>
      </c>
      <c r="HW67" s="1">
        <v>37385</v>
      </c>
      <c r="HX67">
        <v>97.43</v>
      </c>
      <c r="HY67" s="1">
        <v>37166</v>
      </c>
      <c r="HZ67">
        <v>93.424999999999997</v>
      </c>
      <c r="IA67" s="1">
        <v>37532</v>
      </c>
      <c r="IB67">
        <v>98.614999999999995</v>
      </c>
      <c r="IC67" s="1">
        <v>37515</v>
      </c>
      <c r="ID67">
        <v>98.275000000000006</v>
      </c>
      <c r="IE67" s="1">
        <v>37354</v>
      </c>
      <c r="IF67">
        <v>93.424999999999997</v>
      </c>
      <c r="IG67" s="1">
        <v>37650</v>
      </c>
      <c r="IH67">
        <v>98.844999999999999</v>
      </c>
      <c r="II67" s="1">
        <v>37382</v>
      </c>
      <c r="IJ67">
        <v>93.424999999999997</v>
      </c>
      <c r="IK67" s="1">
        <v>37438</v>
      </c>
      <c r="IL67">
        <v>93.424999999999997</v>
      </c>
      <c r="IM67" s="1">
        <v>37469</v>
      </c>
      <c r="IN67">
        <v>93.424999999999997</v>
      </c>
      <c r="IO67" s="1">
        <v>37502</v>
      </c>
      <c r="IP67">
        <v>93.424999999999997</v>
      </c>
      <c r="IQ67" s="1">
        <v>37847</v>
      </c>
      <c r="IR67">
        <v>98.8</v>
      </c>
      <c r="IS67" s="1">
        <v>37855</v>
      </c>
      <c r="IT67">
        <v>98.72</v>
      </c>
      <c r="IU67" s="1">
        <v>37895</v>
      </c>
      <c r="IV67">
        <v>98.95</v>
      </c>
      <c r="IW67" s="1">
        <v>37718</v>
      </c>
      <c r="IX67">
        <v>93.424999999999997</v>
      </c>
      <c r="IY67" s="1">
        <v>38021</v>
      </c>
      <c r="IZ67">
        <v>98.71</v>
      </c>
      <c r="JA67" s="1">
        <v>38092</v>
      </c>
      <c r="JB67">
        <v>98.45</v>
      </c>
      <c r="JC67" s="1">
        <v>38093</v>
      </c>
      <c r="JD67">
        <v>98.4</v>
      </c>
      <c r="JE67" s="1">
        <v>38103</v>
      </c>
      <c r="JF67">
        <v>97.944999999999993</v>
      </c>
      <c r="JG67" s="1">
        <v>38104</v>
      </c>
      <c r="JH67">
        <v>97.974999999999994</v>
      </c>
      <c r="JI67" s="1">
        <v>38104</v>
      </c>
      <c r="JJ67">
        <v>97.974999999999994</v>
      </c>
      <c r="JK67" s="1">
        <v>38104</v>
      </c>
      <c r="JL67">
        <v>97.974999999999994</v>
      </c>
      <c r="JM67" s="1">
        <v>38104</v>
      </c>
      <c r="JN67">
        <v>97.974999999999994</v>
      </c>
      <c r="JO67" s="1">
        <v>38104</v>
      </c>
      <c r="JP67">
        <v>97.974999999999994</v>
      </c>
      <c r="JQ67" s="1">
        <v>38104</v>
      </c>
      <c r="JR67">
        <v>97.974999999999994</v>
      </c>
      <c r="JS67" s="1">
        <v>38104</v>
      </c>
      <c r="JT67">
        <v>97.974999999999994</v>
      </c>
      <c r="JU67" s="1">
        <v>38140</v>
      </c>
      <c r="JV67">
        <v>97.594999999999999</v>
      </c>
      <c r="JW67" s="1">
        <v>38170</v>
      </c>
      <c r="JX67">
        <v>96.96</v>
      </c>
      <c r="JY67" s="1">
        <v>38422</v>
      </c>
      <c r="JZ67">
        <v>96.125</v>
      </c>
      <c r="KA67" s="1">
        <v>38261</v>
      </c>
      <c r="KB67">
        <v>96.92</v>
      </c>
      <c r="KC67" s="1">
        <v>38328</v>
      </c>
      <c r="KD67">
        <v>96.88</v>
      </c>
      <c r="KE67" s="1">
        <v>38415</v>
      </c>
      <c r="KF67">
        <v>96.245000000000005</v>
      </c>
      <c r="KG67" s="1">
        <v>38357</v>
      </c>
      <c r="KH67">
        <v>96.82</v>
      </c>
      <c r="KI67" s="1">
        <v>38448</v>
      </c>
      <c r="KJ67">
        <v>96.04</v>
      </c>
      <c r="KK67" s="1">
        <v>38538</v>
      </c>
      <c r="KL67">
        <v>96.075000000000003</v>
      </c>
      <c r="KM67" s="1">
        <v>38476</v>
      </c>
      <c r="KN67">
        <v>96.13</v>
      </c>
      <c r="KO67" s="1">
        <v>38566</v>
      </c>
      <c r="KP67">
        <v>95.79</v>
      </c>
      <c r="KQ67" s="1">
        <v>38629</v>
      </c>
      <c r="KR67">
        <v>95.46</v>
      </c>
      <c r="KS67" s="1">
        <v>38691</v>
      </c>
      <c r="KT67">
        <v>95.204999999999998</v>
      </c>
      <c r="KU67" s="1">
        <v>38783</v>
      </c>
      <c r="KV67">
        <v>95.045000000000002</v>
      </c>
      <c r="KW67" s="1">
        <v>38722</v>
      </c>
      <c r="KX67">
        <v>95.38</v>
      </c>
      <c r="KY67" s="1">
        <v>38812</v>
      </c>
      <c r="KZ67">
        <v>94.984999999999999</v>
      </c>
      <c r="LA67" s="1">
        <v>38884</v>
      </c>
      <c r="LB67">
        <v>94.62</v>
      </c>
      <c r="LC67" s="1">
        <v>38904</v>
      </c>
      <c r="LD67">
        <v>94.54</v>
      </c>
      <c r="LE67" s="1">
        <v>38932</v>
      </c>
      <c r="LF67">
        <v>94.694999999999993</v>
      </c>
      <c r="LG67" s="1">
        <v>39023</v>
      </c>
      <c r="LH67">
        <v>95.38</v>
      </c>
      <c r="LI67" s="1">
        <v>38994</v>
      </c>
      <c r="LJ67">
        <v>95.19</v>
      </c>
      <c r="LK67" s="1">
        <v>39085</v>
      </c>
      <c r="LL67">
        <v>95.27</v>
      </c>
      <c r="LM67" s="1">
        <v>39149</v>
      </c>
      <c r="LN67">
        <v>95.405000000000001</v>
      </c>
      <c r="LO67" s="1">
        <v>39176</v>
      </c>
      <c r="LP67">
        <v>95.28</v>
      </c>
      <c r="LQ67" s="1">
        <v>39206</v>
      </c>
      <c r="LR67">
        <v>95.24</v>
      </c>
      <c r="LS67" s="1">
        <v>39295</v>
      </c>
      <c r="LT67">
        <v>95.275000000000006</v>
      </c>
      <c r="LU67" s="1">
        <v>39357</v>
      </c>
      <c r="LV67">
        <v>95.805000000000007</v>
      </c>
      <c r="LW67" s="1">
        <v>39387</v>
      </c>
      <c r="LX67">
        <v>96.015000000000001</v>
      </c>
      <c r="LY67" s="1">
        <v>39513</v>
      </c>
      <c r="LZ67">
        <v>97.9</v>
      </c>
      <c r="MA67" s="1">
        <v>39450</v>
      </c>
      <c r="MB67">
        <v>97.015000000000001</v>
      </c>
      <c r="MC67" s="1">
        <v>39542</v>
      </c>
      <c r="MD67">
        <v>97.74</v>
      </c>
      <c r="ME67" s="1">
        <v>39602</v>
      </c>
      <c r="MF67">
        <v>96.984999999999999</v>
      </c>
      <c r="MG67" s="1">
        <v>39630</v>
      </c>
      <c r="MH67">
        <v>96.75</v>
      </c>
      <c r="MI67" s="1">
        <v>39661</v>
      </c>
      <c r="MJ67">
        <v>97.01</v>
      </c>
      <c r="MK67" s="1">
        <v>39722</v>
      </c>
      <c r="ML67">
        <v>97</v>
      </c>
      <c r="MM67" s="1">
        <v>39752</v>
      </c>
      <c r="MN67">
        <v>97.55</v>
      </c>
      <c r="MO67" s="1">
        <v>39815</v>
      </c>
      <c r="MP67">
        <v>98.45</v>
      </c>
      <c r="MQ67" s="1">
        <v>39877</v>
      </c>
      <c r="MR67">
        <v>98.44</v>
      </c>
      <c r="MS67" s="1">
        <v>39909</v>
      </c>
      <c r="MT67">
        <v>98.55</v>
      </c>
      <c r="MU67" s="1">
        <v>39967</v>
      </c>
      <c r="MV67">
        <v>98.224999999999994</v>
      </c>
      <c r="MW67" s="1">
        <v>40000</v>
      </c>
      <c r="MX67">
        <v>98.06</v>
      </c>
      <c r="MY67" s="1">
        <v>40028</v>
      </c>
      <c r="MZ67">
        <v>97.66</v>
      </c>
      <c r="NA67" s="1">
        <v>40087</v>
      </c>
      <c r="NB67">
        <v>98.094999999999999</v>
      </c>
      <c r="NC67" s="1">
        <v>40119</v>
      </c>
      <c r="ND67">
        <v>98.02</v>
      </c>
      <c r="NE67" s="1">
        <v>40182</v>
      </c>
      <c r="NF67">
        <v>97.84</v>
      </c>
      <c r="NG67" s="1">
        <v>40242</v>
      </c>
      <c r="NH67">
        <v>98.28</v>
      </c>
      <c r="NI67" s="1">
        <v>40274</v>
      </c>
      <c r="NJ67">
        <v>97.97</v>
      </c>
      <c r="NK67" s="1">
        <v>40326</v>
      </c>
      <c r="NL67">
        <v>98.674999999999997</v>
      </c>
      <c r="NM67" s="1">
        <v>40360</v>
      </c>
      <c r="NN67">
        <v>99.015000000000001</v>
      </c>
      <c r="NO67" s="1">
        <v>40393</v>
      </c>
      <c r="NP67">
        <v>99.194999999999993</v>
      </c>
      <c r="NQ67" s="1">
        <v>40452</v>
      </c>
      <c r="NR67">
        <v>99.41</v>
      </c>
      <c r="NS67" s="1">
        <v>40483</v>
      </c>
      <c r="NT67">
        <v>99.614999999999995</v>
      </c>
      <c r="NU67" s="1">
        <v>40546</v>
      </c>
      <c r="NV67">
        <v>98.97</v>
      </c>
      <c r="NW67" s="1">
        <v>40606</v>
      </c>
      <c r="NX67">
        <v>98.665000000000006</v>
      </c>
      <c r="NY67" s="1">
        <v>40638</v>
      </c>
      <c r="NZ67">
        <v>98.405000000000001</v>
      </c>
      <c r="OA67" s="1">
        <v>40694</v>
      </c>
      <c r="OB67">
        <v>99.02</v>
      </c>
      <c r="OC67" s="1">
        <v>40667</v>
      </c>
      <c r="OD67">
        <v>98.855000000000004</v>
      </c>
      <c r="OE67" s="1">
        <v>40694</v>
      </c>
      <c r="OF67">
        <v>98.944999999999993</v>
      </c>
      <c r="OG67" s="1">
        <v>40694</v>
      </c>
      <c r="OH67">
        <v>98.81</v>
      </c>
      <c r="OI67" s="1">
        <v>40694</v>
      </c>
      <c r="OJ67">
        <v>98.61</v>
      </c>
      <c r="OK67" s="1">
        <v>40694</v>
      </c>
      <c r="OL67">
        <v>98.525000000000006</v>
      </c>
      <c r="OM67" s="1">
        <v>40694</v>
      </c>
      <c r="ON67">
        <v>98.474999999999994</v>
      </c>
      <c r="OO67" s="1">
        <v>40694</v>
      </c>
      <c r="OP67">
        <v>98.27</v>
      </c>
      <c r="OQ67" s="1">
        <v>40694</v>
      </c>
      <c r="OR67">
        <v>98.21</v>
      </c>
      <c r="OS67" s="1">
        <v>40757</v>
      </c>
      <c r="OT67">
        <v>98.89</v>
      </c>
      <c r="OU67" s="1">
        <v>40729</v>
      </c>
      <c r="OV67">
        <v>98.114999999999995</v>
      </c>
      <c r="OW67" s="1">
        <v>40819</v>
      </c>
      <c r="OX67">
        <v>99.275000000000006</v>
      </c>
      <c r="OY67" s="1">
        <v>40847</v>
      </c>
      <c r="OZ67">
        <v>99.245000000000005</v>
      </c>
      <c r="PA67" s="1">
        <v>40912</v>
      </c>
      <c r="PB67">
        <v>99.344999999999999</v>
      </c>
      <c r="PC67" s="1">
        <v>41003</v>
      </c>
      <c r="PD67">
        <v>99.1</v>
      </c>
      <c r="PE67" s="1">
        <v>40942</v>
      </c>
      <c r="PF67">
        <v>99.435000000000002</v>
      </c>
      <c r="PG67" s="1">
        <v>41031</v>
      </c>
      <c r="PH67">
        <v>99.35</v>
      </c>
      <c r="PI67" s="1">
        <v>41092</v>
      </c>
      <c r="PJ67">
        <v>99.545000000000002</v>
      </c>
      <c r="PK67" s="1">
        <v>41122</v>
      </c>
      <c r="PL67">
        <v>99.56</v>
      </c>
      <c r="PM67" s="1">
        <v>41184</v>
      </c>
      <c r="PN67">
        <v>99.644999999999996</v>
      </c>
      <c r="PO67" s="1">
        <v>41213</v>
      </c>
      <c r="PP67">
        <v>99.525000000000006</v>
      </c>
      <c r="PQ67" s="1">
        <v>41276</v>
      </c>
      <c r="PR67">
        <v>99.49</v>
      </c>
      <c r="PS67" s="1">
        <v>41310</v>
      </c>
      <c r="PT67">
        <v>99.334999999999994</v>
      </c>
      <c r="PU67" s="1">
        <v>41369</v>
      </c>
      <c r="PV67">
        <v>99.5</v>
      </c>
      <c r="PW67" s="1">
        <v>41400</v>
      </c>
      <c r="PX67">
        <v>99.474999999999994</v>
      </c>
      <c r="PY67" s="1">
        <v>41456</v>
      </c>
      <c r="PZ67">
        <v>98.715000000000003</v>
      </c>
      <c r="QA67" s="1">
        <v>41486</v>
      </c>
      <c r="QB67">
        <v>98.724999999999994</v>
      </c>
      <c r="QC67" s="1">
        <v>41547</v>
      </c>
      <c r="QD67">
        <v>98.71</v>
      </c>
      <c r="QE67" s="1">
        <v>41577</v>
      </c>
      <c r="QF67">
        <v>98.88</v>
      </c>
      <c r="QG67" s="1">
        <v>41639</v>
      </c>
      <c r="QH67">
        <v>98.375</v>
      </c>
      <c r="QI67" s="1">
        <v>41674</v>
      </c>
      <c r="QJ67">
        <v>98.61</v>
      </c>
      <c r="QK67" s="1">
        <v>41732</v>
      </c>
      <c r="QL67">
        <v>98.004999999999995</v>
      </c>
      <c r="QM67" s="1">
        <v>41792</v>
      </c>
      <c r="QN67">
        <v>98.185000000000002</v>
      </c>
    </row>
    <row r="68" spans="1:456">
      <c r="A68" s="1">
        <v>32604</v>
      </c>
      <c r="B68">
        <v>89.7</v>
      </c>
      <c r="C68" s="1">
        <v>32722</v>
      </c>
      <c r="D68">
        <v>91.89</v>
      </c>
      <c r="E68" s="1">
        <v>32751</v>
      </c>
      <c r="F68">
        <v>91.31</v>
      </c>
      <c r="G68" s="1">
        <v>32839</v>
      </c>
      <c r="H68">
        <v>91.82</v>
      </c>
      <c r="I68" s="1">
        <v>32869</v>
      </c>
      <c r="J68">
        <v>91.86</v>
      </c>
      <c r="K68" s="1">
        <v>32853</v>
      </c>
      <c r="L68">
        <v>92</v>
      </c>
      <c r="M68" s="1">
        <v>32967</v>
      </c>
      <c r="N68">
        <v>91.66</v>
      </c>
      <c r="O68" s="1">
        <v>32968</v>
      </c>
      <c r="P68">
        <v>91.65</v>
      </c>
      <c r="Q68" s="1">
        <v>33037</v>
      </c>
      <c r="R68">
        <v>91.91</v>
      </c>
      <c r="S68" s="1">
        <v>33120</v>
      </c>
      <c r="T68">
        <v>92.17</v>
      </c>
      <c r="U68" s="1">
        <v>33126</v>
      </c>
      <c r="V68">
        <v>92.17</v>
      </c>
      <c r="W68" s="1">
        <v>33193</v>
      </c>
      <c r="X68">
        <v>92.49</v>
      </c>
      <c r="Y68" s="1">
        <v>33231</v>
      </c>
      <c r="Z68">
        <v>93.05</v>
      </c>
      <c r="AA68" s="1">
        <v>33268</v>
      </c>
      <c r="AB68">
        <v>93.41</v>
      </c>
      <c r="AC68" s="1">
        <v>33298</v>
      </c>
      <c r="AD68">
        <v>93.76</v>
      </c>
      <c r="AE68" s="1">
        <v>33298</v>
      </c>
      <c r="AF68">
        <v>93.76</v>
      </c>
      <c r="AG68" s="1">
        <v>33304</v>
      </c>
      <c r="AH68">
        <v>93.76</v>
      </c>
      <c r="AI68" s="1">
        <v>33366</v>
      </c>
      <c r="AJ68">
        <v>94.19</v>
      </c>
      <c r="AK68" s="1">
        <v>33366</v>
      </c>
      <c r="AL68">
        <v>94.13</v>
      </c>
      <c r="AM68" s="1">
        <v>33427</v>
      </c>
      <c r="AN68">
        <v>93.95</v>
      </c>
      <c r="AO68" s="1">
        <v>33452</v>
      </c>
      <c r="AP68">
        <v>94.28</v>
      </c>
      <c r="AQ68" s="1">
        <v>33375</v>
      </c>
      <c r="AR68">
        <v>93.75</v>
      </c>
      <c r="AS68" s="1">
        <v>33515</v>
      </c>
      <c r="AT68">
        <v>94.82</v>
      </c>
      <c r="AU68" s="1">
        <v>33543</v>
      </c>
      <c r="AV68">
        <v>95.17</v>
      </c>
      <c r="AW68" s="1">
        <v>33555</v>
      </c>
      <c r="AX68">
        <v>95.21</v>
      </c>
      <c r="AY68" s="1">
        <v>33592</v>
      </c>
      <c r="AZ68">
        <v>96.05</v>
      </c>
      <c r="BA68" s="1">
        <v>33591</v>
      </c>
      <c r="BB68">
        <v>95.75</v>
      </c>
      <c r="BC68" s="1">
        <v>33694</v>
      </c>
      <c r="BD68">
        <v>95.8</v>
      </c>
      <c r="BE68" s="1">
        <v>33697</v>
      </c>
      <c r="BF68">
        <v>95.86</v>
      </c>
      <c r="BG68" s="1">
        <v>33702</v>
      </c>
      <c r="BH68">
        <v>95.74</v>
      </c>
      <c r="BI68" s="1">
        <v>33716</v>
      </c>
      <c r="BJ68">
        <v>95.75</v>
      </c>
      <c r="BK68" s="1">
        <v>33759</v>
      </c>
      <c r="BL68">
        <v>95.67</v>
      </c>
      <c r="BM68" s="1">
        <v>33809</v>
      </c>
      <c r="BN68">
        <v>96.41</v>
      </c>
      <c r="BO68" s="1">
        <v>33835</v>
      </c>
      <c r="BP68">
        <v>96.79</v>
      </c>
      <c r="BQ68" s="1">
        <v>33910</v>
      </c>
      <c r="BR68">
        <v>96.72</v>
      </c>
      <c r="BS68" s="1">
        <v>33975</v>
      </c>
      <c r="BT68">
        <v>96.73</v>
      </c>
      <c r="BU68" s="1">
        <v>34029</v>
      </c>
      <c r="BV68">
        <v>96.92</v>
      </c>
      <c r="BW68" s="1">
        <v>34117</v>
      </c>
      <c r="BX68">
        <v>96.7</v>
      </c>
      <c r="BY68" s="1">
        <v>33961</v>
      </c>
      <c r="BZ68">
        <v>96.48</v>
      </c>
      <c r="CA68" s="1">
        <v>34127</v>
      </c>
      <c r="CB68">
        <v>96.52</v>
      </c>
      <c r="CC68" s="1">
        <v>34164</v>
      </c>
      <c r="CD68">
        <v>96.62</v>
      </c>
      <c r="CE68" s="1">
        <v>34211</v>
      </c>
      <c r="CF68">
        <v>96.79</v>
      </c>
      <c r="CG68" s="1">
        <v>34338</v>
      </c>
      <c r="CH68">
        <v>96.77</v>
      </c>
      <c r="CI68" s="1">
        <v>34429</v>
      </c>
      <c r="CJ68">
        <v>96.13</v>
      </c>
      <c r="CK68" s="1">
        <v>34429</v>
      </c>
      <c r="CL68">
        <v>95.97</v>
      </c>
      <c r="CM68" s="1">
        <v>34429</v>
      </c>
      <c r="CN68">
        <v>95.81</v>
      </c>
      <c r="CO68" s="1">
        <v>34432</v>
      </c>
      <c r="CP68">
        <v>95.65</v>
      </c>
      <c r="CQ68" s="1">
        <v>34512</v>
      </c>
      <c r="CR68">
        <v>94.8</v>
      </c>
      <c r="CS68" s="1">
        <v>34512</v>
      </c>
      <c r="CT68">
        <v>95.05</v>
      </c>
      <c r="CU68" s="1">
        <v>34639</v>
      </c>
      <c r="CV68">
        <v>94.13</v>
      </c>
      <c r="CW68" s="1">
        <v>34430</v>
      </c>
      <c r="CX68">
        <v>95</v>
      </c>
      <c r="CY68" s="1">
        <v>34639</v>
      </c>
      <c r="CZ68">
        <v>93.62</v>
      </c>
      <c r="DA68" s="1">
        <v>34639</v>
      </c>
      <c r="DB68">
        <v>93.94</v>
      </c>
      <c r="DC68" s="1">
        <v>34691</v>
      </c>
      <c r="DD68">
        <v>92.68</v>
      </c>
      <c r="DE68" s="1">
        <v>34774</v>
      </c>
      <c r="DF68">
        <v>93.66</v>
      </c>
      <c r="DG68" s="1">
        <v>34900</v>
      </c>
      <c r="DH68">
        <v>94.41</v>
      </c>
      <c r="DI68" s="1">
        <v>34904</v>
      </c>
      <c r="DJ68">
        <v>94.41</v>
      </c>
      <c r="DK68" s="1">
        <v>34939</v>
      </c>
      <c r="DL68">
        <v>94.4</v>
      </c>
      <c r="DM68" s="1">
        <v>35054</v>
      </c>
      <c r="DN68">
        <v>94.63</v>
      </c>
      <c r="DO68" s="1">
        <v>35257</v>
      </c>
      <c r="DP68">
        <v>94.02</v>
      </c>
      <c r="DQ68" s="1">
        <v>35024</v>
      </c>
      <c r="DR68">
        <v>94.62</v>
      </c>
      <c r="DS68" s="1">
        <v>35054</v>
      </c>
      <c r="DT68">
        <v>94.76</v>
      </c>
      <c r="DU68" s="1">
        <v>35054</v>
      </c>
      <c r="DV68">
        <v>94.87</v>
      </c>
      <c r="DW68" s="1">
        <v>35163</v>
      </c>
      <c r="DX68">
        <v>94.62</v>
      </c>
      <c r="DY68" s="1">
        <v>35186</v>
      </c>
      <c r="DZ68">
        <v>94.51</v>
      </c>
      <c r="EA68" s="1">
        <v>35185</v>
      </c>
      <c r="EB68">
        <v>94.4</v>
      </c>
      <c r="EC68" s="1">
        <v>35186</v>
      </c>
      <c r="ED68">
        <v>94.35</v>
      </c>
      <c r="EE68" s="1">
        <v>35257</v>
      </c>
      <c r="EF68">
        <v>93.93</v>
      </c>
      <c r="EG68" s="1">
        <v>35403</v>
      </c>
      <c r="EH68">
        <v>94.67</v>
      </c>
      <c r="EI68" s="1">
        <v>35459</v>
      </c>
      <c r="EJ68">
        <v>94.45</v>
      </c>
      <c r="EK68" s="1">
        <v>35473</v>
      </c>
      <c r="EL68">
        <v>94.48</v>
      </c>
      <c r="EM68" s="1">
        <v>35587</v>
      </c>
      <c r="EN68">
        <v>94.19</v>
      </c>
      <c r="EO68" s="1">
        <v>35559</v>
      </c>
      <c r="EP68">
        <v>94.12</v>
      </c>
      <c r="EQ68" s="1">
        <v>35587</v>
      </c>
      <c r="ER68">
        <v>94.1</v>
      </c>
      <c r="ES68" s="1">
        <v>35671</v>
      </c>
      <c r="ET68">
        <v>94.24</v>
      </c>
      <c r="EU68" s="1">
        <v>35671</v>
      </c>
      <c r="EV68">
        <v>94.2</v>
      </c>
      <c r="EW68" s="1">
        <v>35808</v>
      </c>
      <c r="EX68">
        <v>94.61</v>
      </c>
      <c r="EY68" s="1">
        <v>35809</v>
      </c>
      <c r="EZ68">
        <v>94.65</v>
      </c>
      <c r="FA68" s="1">
        <v>35865</v>
      </c>
      <c r="FB68">
        <v>94.55</v>
      </c>
      <c r="FC68" s="1">
        <v>35943</v>
      </c>
      <c r="FD68">
        <v>94.44</v>
      </c>
      <c r="FE68" s="1">
        <v>35944</v>
      </c>
      <c r="FF68">
        <v>94.47</v>
      </c>
      <c r="FG68" s="1">
        <v>35944</v>
      </c>
      <c r="FH68">
        <v>94.45</v>
      </c>
      <c r="FI68" s="1">
        <v>35944</v>
      </c>
      <c r="FJ68">
        <v>94.46</v>
      </c>
      <c r="FK68" s="1">
        <v>35944</v>
      </c>
      <c r="FL68">
        <v>94.47</v>
      </c>
      <c r="FM68" s="1">
        <v>36035</v>
      </c>
      <c r="FN68">
        <v>94.84</v>
      </c>
      <c r="FO68" s="1">
        <v>36122</v>
      </c>
      <c r="FP68">
        <v>95.35</v>
      </c>
      <c r="FQ68" s="1">
        <v>36157</v>
      </c>
      <c r="FR68">
        <v>95.32</v>
      </c>
      <c r="FS68" s="1">
        <v>36252</v>
      </c>
      <c r="FT68">
        <v>95.18</v>
      </c>
      <c r="FU68" s="1">
        <v>36257</v>
      </c>
      <c r="FV68">
        <v>95.09</v>
      </c>
      <c r="FW68" s="1">
        <v>36252</v>
      </c>
      <c r="FX68">
        <v>95.12</v>
      </c>
      <c r="FY68" s="1">
        <v>36257</v>
      </c>
      <c r="FZ68">
        <v>95.04</v>
      </c>
      <c r="GA68" s="1">
        <v>36412</v>
      </c>
      <c r="GB68">
        <v>94.46</v>
      </c>
      <c r="GC68" s="1">
        <v>36508</v>
      </c>
      <c r="GD68">
        <v>94.23</v>
      </c>
      <c r="GE68" s="1">
        <v>36581</v>
      </c>
      <c r="GF68">
        <v>93.844999999999999</v>
      </c>
      <c r="GG68" s="1">
        <v>36581</v>
      </c>
      <c r="GH68">
        <v>93.93</v>
      </c>
      <c r="GI68" s="1">
        <v>36647</v>
      </c>
      <c r="GJ68">
        <v>93.344999999999999</v>
      </c>
      <c r="GK68" s="1">
        <v>36686</v>
      </c>
      <c r="GL68">
        <v>92.924999999999997</v>
      </c>
      <c r="GM68" s="1">
        <v>36686</v>
      </c>
      <c r="GN68">
        <v>93.07</v>
      </c>
      <c r="GO68" s="1">
        <v>36647</v>
      </c>
      <c r="GP68">
        <v>93.265000000000001</v>
      </c>
      <c r="GQ68" s="1">
        <v>36805</v>
      </c>
      <c r="GR68">
        <v>93.57</v>
      </c>
      <c r="GS68" s="1">
        <v>36738</v>
      </c>
      <c r="GT68">
        <v>93.215000000000003</v>
      </c>
      <c r="GU68" s="1">
        <v>36805</v>
      </c>
      <c r="GV68">
        <v>93.594999999999999</v>
      </c>
      <c r="GW68" s="1">
        <v>36956</v>
      </c>
      <c r="GX68">
        <v>95.36</v>
      </c>
      <c r="GY68" s="1">
        <v>36962</v>
      </c>
      <c r="GZ68">
        <v>95.29</v>
      </c>
      <c r="HA68" s="1">
        <v>36963</v>
      </c>
      <c r="HB68">
        <v>95.42</v>
      </c>
      <c r="HC68" s="1">
        <v>37025</v>
      </c>
      <c r="HD68">
        <v>96.094999999999999</v>
      </c>
      <c r="HE68" s="1">
        <v>37102</v>
      </c>
      <c r="HF68">
        <v>96.625</v>
      </c>
      <c r="HG68" s="1">
        <v>37153</v>
      </c>
      <c r="HH68">
        <v>97.71</v>
      </c>
      <c r="HI68" s="1">
        <v>37153</v>
      </c>
      <c r="HJ68">
        <v>97.7</v>
      </c>
      <c r="HK68" s="1">
        <v>37140</v>
      </c>
      <c r="HL68">
        <v>96.765000000000001</v>
      </c>
      <c r="HM68" s="1">
        <v>37140</v>
      </c>
      <c r="HN68">
        <v>96.685000000000002</v>
      </c>
      <c r="HO68" s="1">
        <v>37229</v>
      </c>
      <c r="HP68">
        <v>98.04</v>
      </c>
      <c r="HQ68" s="1">
        <v>37347</v>
      </c>
      <c r="HR68">
        <v>97.545000000000002</v>
      </c>
      <c r="HS68" s="1">
        <v>37348</v>
      </c>
      <c r="HT68">
        <v>97.37</v>
      </c>
      <c r="HU68" s="1">
        <v>37385</v>
      </c>
      <c r="HV68">
        <v>97.64</v>
      </c>
      <c r="HW68" s="1">
        <v>37386</v>
      </c>
      <c r="HX68">
        <v>97.51</v>
      </c>
      <c r="HY68" s="1">
        <v>37167</v>
      </c>
      <c r="HZ68">
        <v>93.424999999999997</v>
      </c>
      <c r="IA68" s="1">
        <v>37533</v>
      </c>
      <c r="IB68">
        <v>98.555000000000007</v>
      </c>
      <c r="IC68" s="1">
        <v>37516</v>
      </c>
      <c r="ID68">
        <v>98.28</v>
      </c>
      <c r="IE68" s="1">
        <v>37355</v>
      </c>
      <c r="IF68">
        <v>93.424999999999997</v>
      </c>
      <c r="IG68" s="1">
        <v>37651</v>
      </c>
      <c r="IH68">
        <v>98.844999999999999</v>
      </c>
      <c r="II68" s="1">
        <v>37383</v>
      </c>
      <c r="IJ68">
        <v>93.424999999999997</v>
      </c>
      <c r="IK68" s="1">
        <v>37439</v>
      </c>
      <c r="IL68">
        <v>93.424999999999997</v>
      </c>
      <c r="IM68" s="1">
        <v>37470</v>
      </c>
      <c r="IN68">
        <v>93.424999999999997</v>
      </c>
      <c r="IO68" s="1">
        <v>37503</v>
      </c>
      <c r="IP68">
        <v>93.424999999999997</v>
      </c>
      <c r="IQ68" s="1">
        <v>37848</v>
      </c>
      <c r="IR68">
        <v>98.825000000000003</v>
      </c>
      <c r="IS68" s="1">
        <v>37858</v>
      </c>
      <c r="IT68">
        <v>98.704999999999998</v>
      </c>
      <c r="IU68" s="1">
        <v>37896</v>
      </c>
      <c r="IV68">
        <v>98.92</v>
      </c>
      <c r="IW68" s="1">
        <v>37719</v>
      </c>
      <c r="IX68">
        <v>93.424999999999997</v>
      </c>
      <c r="IY68" s="1">
        <v>38022</v>
      </c>
      <c r="IZ68">
        <v>98.665000000000006</v>
      </c>
      <c r="JA68" s="1">
        <v>38093</v>
      </c>
      <c r="JB68">
        <v>98.51</v>
      </c>
      <c r="JC68" s="1">
        <v>38096</v>
      </c>
      <c r="JD68">
        <v>98.37</v>
      </c>
      <c r="JE68" s="1">
        <v>38104</v>
      </c>
      <c r="JF68">
        <v>97.98</v>
      </c>
      <c r="JG68" s="1">
        <v>38105</v>
      </c>
      <c r="JH68">
        <v>97.974999999999994</v>
      </c>
      <c r="JI68" s="1">
        <v>38105</v>
      </c>
      <c r="JJ68">
        <v>97.974999999999994</v>
      </c>
      <c r="JK68" s="1">
        <v>38105</v>
      </c>
      <c r="JL68">
        <v>97.974999999999994</v>
      </c>
      <c r="JM68" s="1">
        <v>38105</v>
      </c>
      <c r="JN68">
        <v>97.974999999999994</v>
      </c>
      <c r="JO68" s="1">
        <v>38105</v>
      </c>
      <c r="JP68">
        <v>97.974999999999994</v>
      </c>
      <c r="JQ68" s="1">
        <v>38105</v>
      </c>
      <c r="JR68">
        <v>97.974999999999994</v>
      </c>
      <c r="JS68" s="1">
        <v>38105</v>
      </c>
      <c r="JT68">
        <v>97.974999999999994</v>
      </c>
      <c r="JU68" s="1">
        <v>38141</v>
      </c>
      <c r="JV68">
        <v>97.594999999999999</v>
      </c>
      <c r="JW68" s="1">
        <v>38174</v>
      </c>
      <c r="JX68">
        <v>96.96</v>
      </c>
      <c r="JY68" s="1">
        <v>38425</v>
      </c>
      <c r="JZ68">
        <v>96.12</v>
      </c>
      <c r="KA68" s="1">
        <v>38264</v>
      </c>
      <c r="KB68">
        <v>96.915000000000006</v>
      </c>
      <c r="KC68" s="1">
        <v>38329</v>
      </c>
      <c r="KD68">
        <v>96.88</v>
      </c>
      <c r="KE68" s="1">
        <v>38418</v>
      </c>
      <c r="KF68">
        <v>96.245000000000005</v>
      </c>
      <c r="KG68" s="1">
        <v>38358</v>
      </c>
      <c r="KH68">
        <v>96.655000000000001</v>
      </c>
      <c r="KI68" s="1">
        <v>38449</v>
      </c>
      <c r="KJ68">
        <v>96.04</v>
      </c>
      <c r="KK68" s="1">
        <v>38539</v>
      </c>
      <c r="KL68">
        <v>96.075000000000003</v>
      </c>
      <c r="KM68" s="1">
        <v>38477</v>
      </c>
      <c r="KN68">
        <v>96.13</v>
      </c>
      <c r="KO68" s="1">
        <v>38567</v>
      </c>
      <c r="KP68">
        <v>95.79</v>
      </c>
      <c r="KQ68" s="1">
        <v>38630</v>
      </c>
      <c r="KR68">
        <v>95.46</v>
      </c>
      <c r="KS68" s="1">
        <v>38692</v>
      </c>
      <c r="KT68">
        <v>95.204999999999998</v>
      </c>
      <c r="KU68" s="1">
        <v>38784</v>
      </c>
      <c r="KV68">
        <v>95.045000000000002</v>
      </c>
      <c r="KW68" s="1">
        <v>38723</v>
      </c>
      <c r="KX68">
        <v>95.35</v>
      </c>
      <c r="KY68" s="1">
        <v>38813</v>
      </c>
      <c r="KZ68">
        <v>94.96</v>
      </c>
      <c r="LA68" s="1">
        <v>38887</v>
      </c>
      <c r="LB68">
        <v>94.61</v>
      </c>
      <c r="LC68" s="1">
        <v>38905</v>
      </c>
      <c r="LD68">
        <v>94.575000000000003</v>
      </c>
      <c r="LE68" s="1">
        <v>38933</v>
      </c>
      <c r="LF68">
        <v>94.77</v>
      </c>
      <c r="LG68" s="1">
        <v>39024</v>
      </c>
      <c r="LH68">
        <v>95.165000000000006</v>
      </c>
      <c r="LI68" s="1">
        <v>38995</v>
      </c>
      <c r="LJ68">
        <v>95.15</v>
      </c>
      <c r="LK68" s="1">
        <v>39086</v>
      </c>
      <c r="LL68">
        <v>95.334999999999994</v>
      </c>
      <c r="LM68" s="1">
        <v>39150</v>
      </c>
      <c r="LN68">
        <v>95.275000000000006</v>
      </c>
      <c r="LO68" s="1">
        <v>39177</v>
      </c>
      <c r="LP68">
        <v>95.26</v>
      </c>
      <c r="LQ68" s="1">
        <v>39209</v>
      </c>
      <c r="LR68">
        <v>95.234999999999999</v>
      </c>
      <c r="LS68" s="1">
        <v>39296</v>
      </c>
      <c r="LT68">
        <v>95.275000000000006</v>
      </c>
      <c r="LU68" s="1">
        <v>39358</v>
      </c>
      <c r="LV68">
        <v>95.814999999999998</v>
      </c>
      <c r="LW68" s="1">
        <v>39388</v>
      </c>
      <c r="LX68">
        <v>96.144999999999996</v>
      </c>
      <c r="LY68" s="1">
        <v>39514</v>
      </c>
      <c r="LZ68">
        <v>97.96</v>
      </c>
      <c r="MA68" s="1">
        <v>39451</v>
      </c>
      <c r="MB68">
        <v>97.17</v>
      </c>
      <c r="MC68" s="1">
        <v>39545</v>
      </c>
      <c r="MD68">
        <v>97.66</v>
      </c>
      <c r="ME68" s="1">
        <v>39603</v>
      </c>
      <c r="MF68">
        <v>96.995000000000005</v>
      </c>
      <c r="MG68" s="1">
        <v>39631</v>
      </c>
      <c r="MH68">
        <v>96.8</v>
      </c>
      <c r="MI68" s="1">
        <v>39664</v>
      </c>
      <c r="MJ68">
        <v>96.87</v>
      </c>
      <c r="MK68" s="1">
        <v>39723</v>
      </c>
      <c r="ML68">
        <v>97.14</v>
      </c>
      <c r="MM68" s="1">
        <v>39755</v>
      </c>
      <c r="MN68">
        <v>97.584999999999994</v>
      </c>
      <c r="MO68" s="1">
        <v>39818</v>
      </c>
      <c r="MP68">
        <v>98.51</v>
      </c>
      <c r="MQ68" s="1">
        <v>39878</v>
      </c>
      <c r="MR68">
        <v>98.45</v>
      </c>
      <c r="MS68" s="1">
        <v>39910</v>
      </c>
      <c r="MT68">
        <v>98.584999999999994</v>
      </c>
      <c r="MU68" s="1">
        <v>39968</v>
      </c>
      <c r="MV68">
        <v>98.1</v>
      </c>
      <c r="MW68" s="1">
        <v>40001</v>
      </c>
      <c r="MX68">
        <v>98.135000000000005</v>
      </c>
      <c r="MY68" s="1">
        <v>40029</v>
      </c>
      <c r="MZ68">
        <v>97.605000000000004</v>
      </c>
      <c r="NA68" s="1">
        <v>40088</v>
      </c>
      <c r="NB68">
        <v>98.105000000000004</v>
      </c>
      <c r="NC68" s="1">
        <v>40120</v>
      </c>
      <c r="ND68">
        <v>97.99</v>
      </c>
      <c r="NE68" s="1">
        <v>40183</v>
      </c>
      <c r="NF68">
        <v>97.944999999999993</v>
      </c>
      <c r="NG68" s="1">
        <v>40245</v>
      </c>
      <c r="NH68">
        <v>98.254999999999995</v>
      </c>
      <c r="NI68" s="1">
        <v>40275</v>
      </c>
      <c r="NJ68">
        <v>98.11</v>
      </c>
      <c r="NK68" s="1">
        <v>40330</v>
      </c>
      <c r="NL68">
        <v>98.665000000000006</v>
      </c>
      <c r="NM68" s="1">
        <v>40361</v>
      </c>
      <c r="NN68">
        <v>98.98</v>
      </c>
      <c r="NO68" s="1">
        <v>40394</v>
      </c>
      <c r="NP68">
        <v>99.135000000000005</v>
      </c>
      <c r="NQ68" s="1">
        <v>40455</v>
      </c>
      <c r="NR68">
        <v>99.42</v>
      </c>
      <c r="NS68" s="1">
        <v>40484</v>
      </c>
      <c r="NT68">
        <v>99.605000000000004</v>
      </c>
      <c r="NU68" s="1">
        <v>40547</v>
      </c>
      <c r="NV68">
        <v>98.95</v>
      </c>
      <c r="NW68" s="1">
        <v>40609</v>
      </c>
      <c r="NX68">
        <v>98.665000000000006</v>
      </c>
      <c r="NY68" s="1">
        <v>40639</v>
      </c>
      <c r="NZ68">
        <v>98.385000000000005</v>
      </c>
      <c r="OA68" s="1">
        <v>40695</v>
      </c>
      <c r="OB68">
        <v>99.105000000000004</v>
      </c>
      <c r="OC68" s="1">
        <v>40668</v>
      </c>
      <c r="OD68">
        <v>98.87</v>
      </c>
      <c r="OE68" s="1">
        <v>40695</v>
      </c>
      <c r="OF68">
        <v>99.04</v>
      </c>
      <c r="OG68" s="1">
        <v>40695</v>
      </c>
      <c r="OH68">
        <v>98.915000000000006</v>
      </c>
      <c r="OI68" s="1">
        <v>40695</v>
      </c>
      <c r="OJ68">
        <v>98.715000000000003</v>
      </c>
      <c r="OK68" s="1">
        <v>40695</v>
      </c>
      <c r="OL68">
        <v>98.63</v>
      </c>
      <c r="OM68" s="1">
        <v>40695</v>
      </c>
      <c r="ON68">
        <v>98.59</v>
      </c>
      <c r="OO68" s="1">
        <v>40695</v>
      </c>
      <c r="OP68">
        <v>98.385000000000005</v>
      </c>
      <c r="OQ68" s="1">
        <v>40695</v>
      </c>
      <c r="OR68">
        <v>98.334999999999994</v>
      </c>
      <c r="OS68" s="1">
        <v>40758</v>
      </c>
      <c r="OT68">
        <v>98.92</v>
      </c>
      <c r="OU68" s="1">
        <v>40730</v>
      </c>
      <c r="OV68">
        <v>98.194999999999993</v>
      </c>
      <c r="OW68" s="1">
        <v>40820</v>
      </c>
      <c r="OX68">
        <v>99.25</v>
      </c>
      <c r="OY68" s="1">
        <v>40848</v>
      </c>
      <c r="OZ68">
        <v>99.344999999999999</v>
      </c>
      <c r="PA68" s="1">
        <v>40913</v>
      </c>
      <c r="PB68">
        <v>99.37</v>
      </c>
      <c r="PC68" s="1">
        <v>41004</v>
      </c>
      <c r="PD68">
        <v>99.144999999999996</v>
      </c>
      <c r="PE68" s="1">
        <v>40945</v>
      </c>
      <c r="PF68">
        <v>99.465000000000003</v>
      </c>
      <c r="PG68" s="1">
        <v>41032</v>
      </c>
      <c r="PH68">
        <v>99.35</v>
      </c>
      <c r="PI68" s="1">
        <v>41093</v>
      </c>
      <c r="PJ68">
        <v>99.534999999999997</v>
      </c>
      <c r="PK68" s="1">
        <v>41123</v>
      </c>
      <c r="PL68">
        <v>99.575000000000003</v>
      </c>
      <c r="PM68" s="1">
        <v>41185</v>
      </c>
      <c r="PN68">
        <v>99.655000000000001</v>
      </c>
      <c r="PO68" s="1">
        <v>41214</v>
      </c>
      <c r="PP68">
        <v>99.534999999999997</v>
      </c>
      <c r="PQ68" s="1">
        <v>41277</v>
      </c>
      <c r="PR68">
        <v>99.444999999999993</v>
      </c>
      <c r="PS68" s="1">
        <v>41311</v>
      </c>
      <c r="PT68">
        <v>99.37</v>
      </c>
      <c r="PU68" s="1">
        <v>41372</v>
      </c>
      <c r="PV68">
        <v>99.495000000000005</v>
      </c>
      <c r="PW68" s="1">
        <v>41401</v>
      </c>
      <c r="PX68">
        <v>99.46</v>
      </c>
      <c r="PY68" s="1">
        <v>41457</v>
      </c>
      <c r="PZ68">
        <v>98.704999999999998</v>
      </c>
      <c r="QA68" s="1">
        <v>41487</v>
      </c>
      <c r="QB68">
        <v>98.614999999999995</v>
      </c>
      <c r="QC68" s="1">
        <v>41548</v>
      </c>
      <c r="QD68">
        <v>98.674999999999997</v>
      </c>
      <c r="QE68" s="1">
        <v>41578</v>
      </c>
      <c r="QF68">
        <v>98.9</v>
      </c>
      <c r="QG68" s="1">
        <v>41641</v>
      </c>
      <c r="QH68">
        <v>98.39</v>
      </c>
      <c r="QI68" s="1">
        <v>41675</v>
      </c>
      <c r="QJ68">
        <v>98.594999999999999</v>
      </c>
      <c r="QK68" s="1">
        <v>41733</v>
      </c>
      <c r="QL68">
        <v>98.1</v>
      </c>
      <c r="QM68" s="1">
        <v>41793</v>
      </c>
      <c r="QN68">
        <v>98.135000000000005</v>
      </c>
    </row>
    <row r="69" spans="1:456">
      <c r="A69" s="1">
        <v>32605</v>
      </c>
      <c r="B69">
        <v>89.7</v>
      </c>
      <c r="C69" s="1">
        <v>32723</v>
      </c>
      <c r="D69">
        <v>91.85</v>
      </c>
      <c r="E69" s="1">
        <v>32752</v>
      </c>
      <c r="F69">
        <v>91.34</v>
      </c>
      <c r="G69" s="1">
        <v>32840</v>
      </c>
      <c r="H69">
        <v>91.79</v>
      </c>
      <c r="I69" s="1">
        <v>32870</v>
      </c>
      <c r="J69">
        <v>91.85</v>
      </c>
      <c r="K69" s="1">
        <v>32854</v>
      </c>
      <c r="L69">
        <v>91.99</v>
      </c>
      <c r="M69" s="1">
        <v>32968</v>
      </c>
      <c r="N69">
        <v>91.69</v>
      </c>
      <c r="O69" s="1">
        <v>32969</v>
      </c>
      <c r="P69">
        <v>91.69</v>
      </c>
      <c r="Q69" s="1">
        <v>33038</v>
      </c>
      <c r="R69">
        <v>91.91</v>
      </c>
      <c r="S69" s="1">
        <v>33121</v>
      </c>
      <c r="T69">
        <v>92.19</v>
      </c>
      <c r="U69" s="1">
        <v>33127</v>
      </c>
      <c r="V69">
        <v>92.17</v>
      </c>
      <c r="W69" s="1">
        <v>33196</v>
      </c>
      <c r="X69">
        <v>92.45</v>
      </c>
      <c r="Y69" s="1">
        <v>33233</v>
      </c>
      <c r="Z69">
        <v>93.07</v>
      </c>
      <c r="AA69" s="1">
        <v>33269</v>
      </c>
      <c r="AB69">
        <v>93.43</v>
      </c>
      <c r="AC69" s="1">
        <v>33301</v>
      </c>
      <c r="AD69">
        <v>93.76</v>
      </c>
      <c r="AE69" s="1">
        <v>33301</v>
      </c>
      <c r="AF69">
        <v>93.76</v>
      </c>
      <c r="AG69" s="1">
        <v>33305</v>
      </c>
      <c r="AH69">
        <v>93.89</v>
      </c>
      <c r="AI69" s="1">
        <v>33367</v>
      </c>
      <c r="AJ69">
        <v>94.18</v>
      </c>
      <c r="AK69" s="1">
        <v>33367</v>
      </c>
      <c r="AL69">
        <v>94.12</v>
      </c>
      <c r="AM69" s="1">
        <v>33428</v>
      </c>
      <c r="AN69">
        <v>93.94</v>
      </c>
      <c r="AO69" s="1">
        <v>33455</v>
      </c>
      <c r="AP69">
        <v>94.32</v>
      </c>
      <c r="AQ69" s="1">
        <v>33378</v>
      </c>
      <c r="AR69">
        <v>93.78</v>
      </c>
      <c r="AS69" s="1">
        <v>33518</v>
      </c>
      <c r="AT69">
        <v>94.83</v>
      </c>
      <c r="AU69" s="1">
        <v>33546</v>
      </c>
      <c r="AV69">
        <v>95.16</v>
      </c>
      <c r="AW69" s="1">
        <v>33556</v>
      </c>
      <c r="AX69">
        <v>95.27</v>
      </c>
      <c r="AY69" s="1">
        <v>33595</v>
      </c>
      <c r="AZ69">
        <v>96.05</v>
      </c>
      <c r="BA69" s="1">
        <v>33592</v>
      </c>
      <c r="BB69">
        <v>96.02</v>
      </c>
      <c r="BC69" s="1">
        <v>33695</v>
      </c>
      <c r="BD69">
        <v>95.84</v>
      </c>
      <c r="BE69" s="1">
        <v>33700</v>
      </c>
      <c r="BF69">
        <v>95.86</v>
      </c>
      <c r="BG69" s="1">
        <v>33703</v>
      </c>
      <c r="BH69">
        <v>96.03</v>
      </c>
      <c r="BI69" s="1">
        <v>33717</v>
      </c>
      <c r="BJ69">
        <v>95.71</v>
      </c>
      <c r="BK69" s="1">
        <v>33760</v>
      </c>
      <c r="BL69">
        <v>95.71</v>
      </c>
      <c r="BM69" s="1">
        <v>33812</v>
      </c>
      <c r="BN69">
        <v>96.4</v>
      </c>
      <c r="BO69" s="1">
        <v>33836</v>
      </c>
      <c r="BP69">
        <v>96.79</v>
      </c>
      <c r="BQ69" s="1">
        <v>33911</v>
      </c>
      <c r="BR69">
        <v>96.75</v>
      </c>
      <c r="BS69" s="1">
        <v>33976</v>
      </c>
      <c r="BT69">
        <v>96.7</v>
      </c>
      <c r="BU69" s="1">
        <v>34030</v>
      </c>
      <c r="BV69">
        <v>96.91</v>
      </c>
      <c r="BW69" s="1">
        <v>34121</v>
      </c>
      <c r="BX69">
        <v>96.73</v>
      </c>
      <c r="BY69" s="1">
        <v>33962</v>
      </c>
      <c r="BZ69">
        <v>96.48</v>
      </c>
      <c r="CA69" s="1">
        <v>34128</v>
      </c>
      <c r="CB69">
        <v>96.49</v>
      </c>
      <c r="CC69" s="1">
        <v>34165</v>
      </c>
      <c r="CD69">
        <v>96.62</v>
      </c>
      <c r="CE69" s="1">
        <v>34212</v>
      </c>
      <c r="CF69">
        <v>96.77</v>
      </c>
      <c r="CG69" s="1">
        <v>34339</v>
      </c>
      <c r="CH69">
        <v>96.78</v>
      </c>
      <c r="CI69" s="1">
        <v>34430</v>
      </c>
      <c r="CJ69">
        <v>96.17</v>
      </c>
      <c r="CK69" s="1">
        <v>34430</v>
      </c>
      <c r="CL69">
        <v>96</v>
      </c>
      <c r="CM69" s="1">
        <v>34430</v>
      </c>
      <c r="CN69">
        <v>95.85</v>
      </c>
      <c r="CO69" s="1">
        <v>34435</v>
      </c>
      <c r="CP69">
        <v>95.66</v>
      </c>
      <c r="CQ69" s="1">
        <v>34513</v>
      </c>
      <c r="CR69">
        <v>94.8</v>
      </c>
      <c r="CS69" s="1">
        <v>34513</v>
      </c>
      <c r="CT69">
        <v>95</v>
      </c>
      <c r="CU69" s="1">
        <v>34640</v>
      </c>
      <c r="CV69">
        <v>94.08</v>
      </c>
      <c r="CW69" s="1">
        <v>34431</v>
      </c>
      <c r="CX69">
        <v>95</v>
      </c>
      <c r="CY69" s="1">
        <v>34640</v>
      </c>
      <c r="CZ69">
        <v>93.58</v>
      </c>
      <c r="DA69" s="1">
        <v>34640</v>
      </c>
      <c r="DB69">
        <v>93.9</v>
      </c>
      <c r="DC69" s="1">
        <v>34695</v>
      </c>
      <c r="DD69">
        <v>92.71</v>
      </c>
      <c r="DE69" s="1">
        <v>34775</v>
      </c>
      <c r="DF69">
        <v>93.66</v>
      </c>
      <c r="DG69" s="1">
        <v>34901</v>
      </c>
      <c r="DH69">
        <v>94.39</v>
      </c>
      <c r="DI69" s="1">
        <v>34905</v>
      </c>
      <c r="DJ69">
        <v>94.41</v>
      </c>
      <c r="DK69" s="1">
        <v>34940</v>
      </c>
      <c r="DL69">
        <v>94.36</v>
      </c>
      <c r="DM69" s="1">
        <v>35055</v>
      </c>
      <c r="DN69">
        <v>94.63</v>
      </c>
      <c r="DO69" s="1">
        <v>35258</v>
      </c>
      <c r="DP69">
        <v>94.04</v>
      </c>
      <c r="DQ69" s="1">
        <v>35025</v>
      </c>
      <c r="DR69">
        <v>94.6</v>
      </c>
      <c r="DS69" s="1">
        <v>35055</v>
      </c>
      <c r="DT69">
        <v>94.77</v>
      </c>
      <c r="DU69" s="1">
        <v>35055</v>
      </c>
      <c r="DV69">
        <v>94.87</v>
      </c>
      <c r="DW69" s="1">
        <v>35164</v>
      </c>
      <c r="DX69">
        <v>94.64</v>
      </c>
      <c r="DY69" s="1">
        <v>35187</v>
      </c>
      <c r="DZ69">
        <v>94.44</v>
      </c>
      <c r="EA69" s="1">
        <v>35186</v>
      </c>
      <c r="EB69">
        <v>94.4</v>
      </c>
      <c r="EC69" s="1">
        <v>35187</v>
      </c>
      <c r="ED69">
        <v>94.23</v>
      </c>
      <c r="EE69" s="1">
        <v>35258</v>
      </c>
      <c r="EF69">
        <v>93.95</v>
      </c>
      <c r="EG69" s="1">
        <v>35404</v>
      </c>
      <c r="EH69">
        <v>94.65</v>
      </c>
      <c r="EI69" s="1">
        <v>35460</v>
      </c>
      <c r="EJ69">
        <v>94.47</v>
      </c>
      <c r="EK69" s="1">
        <v>35474</v>
      </c>
      <c r="EL69">
        <v>94.52</v>
      </c>
      <c r="EM69" s="1">
        <v>35590</v>
      </c>
      <c r="EN69">
        <v>94.17</v>
      </c>
      <c r="EO69" s="1">
        <v>35562</v>
      </c>
      <c r="EP69">
        <v>94.14</v>
      </c>
      <c r="EQ69" s="1">
        <v>35590</v>
      </c>
      <c r="ER69">
        <v>94.08</v>
      </c>
      <c r="ES69" s="1">
        <v>35675</v>
      </c>
      <c r="ET69">
        <v>94.26</v>
      </c>
      <c r="EU69" s="1">
        <v>35675</v>
      </c>
      <c r="EV69">
        <v>94.22</v>
      </c>
      <c r="EW69" s="1">
        <v>35809</v>
      </c>
      <c r="EX69">
        <v>94.62</v>
      </c>
      <c r="EY69" s="1">
        <v>35810</v>
      </c>
      <c r="EZ69">
        <v>94.66</v>
      </c>
      <c r="FA69" s="1">
        <v>35866</v>
      </c>
      <c r="FB69">
        <v>94.56</v>
      </c>
      <c r="FC69" s="1">
        <v>35944</v>
      </c>
      <c r="FD69">
        <v>94.45</v>
      </c>
      <c r="FE69" s="1">
        <v>35947</v>
      </c>
      <c r="FF69">
        <v>94.49</v>
      </c>
      <c r="FG69" s="1">
        <v>35947</v>
      </c>
      <c r="FH69">
        <v>94.47</v>
      </c>
      <c r="FI69" s="1">
        <v>35947</v>
      </c>
      <c r="FJ69">
        <v>94.48</v>
      </c>
      <c r="FK69" s="1">
        <v>35947</v>
      </c>
      <c r="FL69">
        <v>94.49</v>
      </c>
      <c r="FM69" s="1">
        <v>36038</v>
      </c>
      <c r="FN69">
        <v>94.87</v>
      </c>
      <c r="FO69" s="1">
        <v>36123</v>
      </c>
      <c r="FP69">
        <v>95.34</v>
      </c>
      <c r="FQ69" s="1">
        <v>36158</v>
      </c>
      <c r="FR69">
        <v>95.33</v>
      </c>
      <c r="FS69" s="1">
        <v>36255</v>
      </c>
      <c r="FT69">
        <v>95.18</v>
      </c>
      <c r="FU69" s="1">
        <v>36258</v>
      </c>
      <c r="FV69">
        <v>95.12</v>
      </c>
      <c r="FW69" s="1">
        <v>36255</v>
      </c>
      <c r="FX69">
        <v>95.13</v>
      </c>
      <c r="FY69" s="1">
        <v>36258</v>
      </c>
      <c r="FZ69">
        <v>95.06</v>
      </c>
      <c r="GA69" s="1">
        <v>36413</v>
      </c>
      <c r="GB69">
        <v>94.5</v>
      </c>
      <c r="GC69" s="1">
        <v>36509</v>
      </c>
      <c r="GD69">
        <v>94.23</v>
      </c>
      <c r="GE69" s="1">
        <v>36584</v>
      </c>
      <c r="GF69">
        <v>93.825000000000003</v>
      </c>
      <c r="GG69" s="1">
        <v>36584</v>
      </c>
      <c r="GH69">
        <v>93.924999999999997</v>
      </c>
      <c r="GI69" s="1">
        <v>36648</v>
      </c>
      <c r="GJ69">
        <v>93.34</v>
      </c>
      <c r="GK69" s="1">
        <v>36689</v>
      </c>
      <c r="GL69">
        <v>92.954999999999998</v>
      </c>
      <c r="GM69" s="1">
        <v>36689</v>
      </c>
      <c r="GN69">
        <v>93.1</v>
      </c>
      <c r="GO69" s="1">
        <v>36648</v>
      </c>
      <c r="GP69">
        <v>93.254999999999995</v>
      </c>
      <c r="GQ69" s="1">
        <v>36809</v>
      </c>
      <c r="GR69">
        <v>93.58</v>
      </c>
      <c r="GS69" s="1">
        <v>36739</v>
      </c>
      <c r="GT69">
        <v>93.24</v>
      </c>
      <c r="GU69" s="1">
        <v>36809</v>
      </c>
      <c r="GV69">
        <v>93.605000000000004</v>
      </c>
      <c r="GW69" s="1">
        <v>36957</v>
      </c>
      <c r="GX69">
        <v>95.38</v>
      </c>
      <c r="GY69" s="1">
        <v>36963</v>
      </c>
      <c r="GZ69">
        <v>95.295000000000002</v>
      </c>
      <c r="HA69" s="1">
        <v>36964</v>
      </c>
      <c r="HB69">
        <v>95.56</v>
      </c>
      <c r="HC69" s="1">
        <v>37026</v>
      </c>
      <c r="HD69">
        <v>96.21</v>
      </c>
      <c r="HE69" s="1">
        <v>37103</v>
      </c>
      <c r="HF69">
        <v>96.655000000000001</v>
      </c>
      <c r="HG69" s="1">
        <v>37154</v>
      </c>
      <c r="HH69">
        <v>97.665000000000006</v>
      </c>
      <c r="HI69" s="1">
        <v>37154</v>
      </c>
      <c r="HJ69">
        <v>97.655000000000001</v>
      </c>
      <c r="HK69" s="1">
        <v>37141</v>
      </c>
      <c r="HL69">
        <v>96.965000000000003</v>
      </c>
      <c r="HM69" s="1">
        <v>37141</v>
      </c>
      <c r="HN69">
        <v>96.88</v>
      </c>
      <c r="HO69" s="1">
        <v>37230</v>
      </c>
      <c r="HP69">
        <v>97.88</v>
      </c>
      <c r="HQ69" s="1">
        <v>37348</v>
      </c>
      <c r="HR69">
        <v>97.64</v>
      </c>
      <c r="HS69" s="1">
        <v>37349</v>
      </c>
      <c r="HT69">
        <v>97.42</v>
      </c>
      <c r="HU69" s="1">
        <v>37386</v>
      </c>
      <c r="HV69">
        <v>97.71</v>
      </c>
      <c r="HW69" s="1">
        <v>37389</v>
      </c>
      <c r="HX69">
        <v>97.47</v>
      </c>
      <c r="HY69" s="1">
        <v>37168</v>
      </c>
      <c r="HZ69">
        <v>93.424999999999997</v>
      </c>
      <c r="IA69" s="1">
        <v>37536</v>
      </c>
      <c r="IB69">
        <v>98.56</v>
      </c>
      <c r="IC69" s="1">
        <v>37517</v>
      </c>
      <c r="ID69">
        <v>98.295000000000002</v>
      </c>
      <c r="IE69" s="1">
        <v>37356</v>
      </c>
      <c r="IF69">
        <v>93.424999999999997</v>
      </c>
      <c r="IG69" s="1">
        <v>37652</v>
      </c>
      <c r="IH69">
        <v>98.85</v>
      </c>
      <c r="II69" s="1">
        <v>37384</v>
      </c>
      <c r="IJ69">
        <v>93.424999999999997</v>
      </c>
      <c r="IK69" s="1">
        <v>37440</v>
      </c>
      <c r="IL69">
        <v>93.424999999999997</v>
      </c>
      <c r="IM69" s="1">
        <v>37473</v>
      </c>
      <c r="IN69">
        <v>93.424999999999997</v>
      </c>
      <c r="IO69" s="1">
        <v>37504</v>
      </c>
      <c r="IP69">
        <v>93.424999999999997</v>
      </c>
      <c r="IQ69" s="1">
        <v>37851</v>
      </c>
      <c r="IR69">
        <v>98.825000000000003</v>
      </c>
      <c r="IS69" s="1">
        <v>37859</v>
      </c>
      <c r="IT69">
        <v>98.715000000000003</v>
      </c>
      <c r="IU69" s="1">
        <v>37897</v>
      </c>
      <c r="IV69">
        <v>98.8</v>
      </c>
      <c r="IW69" s="1">
        <v>37720</v>
      </c>
      <c r="IX69">
        <v>93.424999999999997</v>
      </c>
      <c r="IY69" s="1">
        <v>38023</v>
      </c>
      <c r="IZ69">
        <v>98.715000000000003</v>
      </c>
      <c r="JA69" s="1">
        <v>38096</v>
      </c>
      <c r="JB69">
        <v>98.49</v>
      </c>
      <c r="JC69" s="1">
        <v>38097</v>
      </c>
      <c r="JD69">
        <v>98.334999999999994</v>
      </c>
      <c r="JE69" s="1">
        <v>38105</v>
      </c>
      <c r="JF69">
        <v>97.94</v>
      </c>
      <c r="JG69" s="1">
        <v>38106</v>
      </c>
      <c r="JH69">
        <v>97.974999999999994</v>
      </c>
      <c r="JI69" s="1">
        <v>38106</v>
      </c>
      <c r="JJ69">
        <v>97.974999999999994</v>
      </c>
      <c r="JK69" s="1">
        <v>38106</v>
      </c>
      <c r="JL69">
        <v>97.974999999999994</v>
      </c>
      <c r="JM69" s="1">
        <v>38106</v>
      </c>
      <c r="JN69">
        <v>97.974999999999994</v>
      </c>
      <c r="JO69" s="1">
        <v>38106</v>
      </c>
      <c r="JP69">
        <v>97.974999999999994</v>
      </c>
      <c r="JQ69" s="1">
        <v>38106</v>
      </c>
      <c r="JR69">
        <v>97.974999999999994</v>
      </c>
      <c r="JS69" s="1">
        <v>38106</v>
      </c>
      <c r="JT69">
        <v>97.974999999999994</v>
      </c>
      <c r="JU69" s="1">
        <v>38142</v>
      </c>
      <c r="JV69">
        <v>97.594999999999999</v>
      </c>
      <c r="JW69" s="1">
        <v>38175</v>
      </c>
      <c r="JX69">
        <v>96.96</v>
      </c>
      <c r="JY69" s="1">
        <v>38426</v>
      </c>
      <c r="JZ69">
        <v>96.12</v>
      </c>
      <c r="KA69" s="1">
        <v>38265</v>
      </c>
      <c r="KB69">
        <v>96.915000000000006</v>
      </c>
      <c r="KC69" s="1">
        <v>38330</v>
      </c>
      <c r="KD69">
        <v>96.88</v>
      </c>
      <c r="KE69" s="1">
        <v>38419</v>
      </c>
      <c r="KF69">
        <v>96.245000000000005</v>
      </c>
      <c r="KG69" s="1">
        <v>38359</v>
      </c>
      <c r="KH69">
        <v>96.655000000000001</v>
      </c>
      <c r="KI69" s="1">
        <v>38450</v>
      </c>
      <c r="KJ69">
        <v>96.064999999999998</v>
      </c>
      <c r="KK69" s="1">
        <v>38540</v>
      </c>
      <c r="KL69">
        <v>96.08</v>
      </c>
      <c r="KM69" s="1">
        <v>38478</v>
      </c>
      <c r="KN69">
        <v>96.08</v>
      </c>
      <c r="KO69" s="1">
        <v>38568</v>
      </c>
      <c r="KP69">
        <v>95.784999999999997</v>
      </c>
      <c r="KQ69" s="1">
        <v>38631</v>
      </c>
      <c r="KR69">
        <v>95.46</v>
      </c>
      <c r="KS69" s="1">
        <v>38693</v>
      </c>
      <c r="KT69">
        <v>95.204999999999998</v>
      </c>
      <c r="KU69" s="1">
        <v>38785</v>
      </c>
      <c r="KV69">
        <v>95.04</v>
      </c>
      <c r="KW69" s="1">
        <v>38726</v>
      </c>
      <c r="KX69">
        <v>95.35</v>
      </c>
      <c r="KY69" s="1">
        <v>38814</v>
      </c>
      <c r="KZ69">
        <v>94.9</v>
      </c>
      <c r="LA69" s="1">
        <v>38888</v>
      </c>
      <c r="LB69">
        <v>94.605000000000004</v>
      </c>
      <c r="LC69" s="1">
        <v>38908</v>
      </c>
      <c r="LD69">
        <v>94.57</v>
      </c>
      <c r="LE69" s="1">
        <v>38936</v>
      </c>
      <c r="LF69">
        <v>94.74</v>
      </c>
      <c r="LG69" s="1">
        <v>39027</v>
      </c>
      <c r="LH69">
        <v>95.16</v>
      </c>
      <c r="LI69" s="1">
        <v>38996</v>
      </c>
      <c r="LJ69">
        <v>95.09</v>
      </c>
      <c r="LK69" s="1">
        <v>39087</v>
      </c>
      <c r="LL69">
        <v>95.275000000000006</v>
      </c>
      <c r="LM69" s="1">
        <v>39153</v>
      </c>
      <c r="LN69">
        <v>95.295000000000002</v>
      </c>
      <c r="LO69" s="1">
        <v>39178</v>
      </c>
      <c r="LP69">
        <v>95.114999999999995</v>
      </c>
      <c r="LQ69" s="1">
        <v>39210</v>
      </c>
      <c r="LR69">
        <v>95.234999999999999</v>
      </c>
      <c r="LS69" s="1">
        <v>39297</v>
      </c>
      <c r="LT69">
        <v>95.375</v>
      </c>
      <c r="LU69" s="1">
        <v>39359</v>
      </c>
      <c r="LV69">
        <v>95.834999999999994</v>
      </c>
      <c r="LW69" s="1">
        <v>39391</v>
      </c>
      <c r="LX69">
        <v>96.105000000000004</v>
      </c>
      <c r="LY69" s="1">
        <v>39517</v>
      </c>
      <c r="LZ69">
        <v>98.01</v>
      </c>
      <c r="MA69" s="1">
        <v>39454</v>
      </c>
      <c r="MB69">
        <v>97.14</v>
      </c>
      <c r="MC69" s="1">
        <v>39546</v>
      </c>
      <c r="MD69">
        <v>97.69</v>
      </c>
      <c r="ME69" s="1">
        <v>39604</v>
      </c>
      <c r="MF69">
        <v>96.915000000000006</v>
      </c>
      <c r="MG69" s="1">
        <v>39632</v>
      </c>
      <c r="MH69">
        <v>96.84</v>
      </c>
      <c r="MI69" s="1">
        <v>39665</v>
      </c>
      <c r="MJ69">
        <v>96.894999999999996</v>
      </c>
      <c r="MK69" s="1">
        <v>39724</v>
      </c>
      <c r="ML69">
        <v>97.23</v>
      </c>
      <c r="MM69" s="1">
        <v>39756</v>
      </c>
      <c r="MN69">
        <v>97.73</v>
      </c>
      <c r="MO69" s="1">
        <v>39819</v>
      </c>
      <c r="MP69">
        <v>98.53</v>
      </c>
      <c r="MQ69" s="1">
        <v>39881</v>
      </c>
      <c r="MR69">
        <v>98.525000000000006</v>
      </c>
      <c r="MS69" s="1">
        <v>39911</v>
      </c>
      <c r="MT69">
        <v>98.6</v>
      </c>
      <c r="MU69" s="1">
        <v>39969</v>
      </c>
      <c r="MV69">
        <v>97.525000000000006</v>
      </c>
      <c r="MW69" s="1">
        <v>40002</v>
      </c>
      <c r="MX69">
        <v>98.215000000000003</v>
      </c>
      <c r="MY69" s="1">
        <v>40030</v>
      </c>
      <c r="MZ69">
        <v>97.534999999999997</v>
      </c>
      <c r="NA69" s="1">
        <v>40091</v>
      </c>
      <c r="NB69">
        <v>98.1</v>
      </c>
      <c r="NC69" s="1">
        <v>40121</v>
      </c>
      <c r="ND69">
        <v>98.015000000000001</v>
      </c>
      <c r="NE69" s="1">
        <v>40184</v>
      </c>
      <c r="NF69">
        <v>97.965000000000003</v>
      </c>
      <c r="NG69" s="1">
        <v>40246</v>
      </c>
      <c r="NH69">
        <v>98.275000000000006</v>
      </c>
      <c r="NI69" s="1">
        <v>40276</v>
      </c>
      <c r="NJ69">
        <v>98.12</v>
      </c>
      <c r="NK69" s="1">
        <v>40331</v>
      </c>
      <c r="NL69">
        <v>98.625</v>
      </c>
      <c r="NM69" s="1">
        <v>40365</v>
      </c>
      <c r="NN69">
        <v>98.984999999999999</v>
      </c>
      <c r="NO69" s="1">
        <v>40395</v>
      </c>
      <c r="NP69">
        <v>99.185000000000002</v>
      </c>
      <c r="NQ69" s="1">
        <v>40456</v>
      </c>
      <c r="NR69">
        <v>99.454999999999998</v>
      </c>
      <c r="NS69" s="1">
        <v>40485</v>
      </c>
      <c r="NT69">
        <v>99.6</v>
      </c>
      <c r="NU69" s="1">
        <v>40548</v>
      </c>
      <c r="NV69">
        <v>98.775000000000006</v>
      </c>
      <c r="NW69" s="1">
        <v>40610</v>
      </c>
      <c r="NX69">
        <v>98.63</v>
      </c>
      <c r="NY69" s="1">
        <v>40640</v>
      </c>
      <c r="NZ69">
        <v>98.44</v>
      </c>
      <c r="OA69" s="1">
        <v>40696</v>
      </c>
      <c r="OB69">
        <v>99.08</v>
      </c>
      <c r="OC69" s="1">
        <v>40669</v>
      </c>
      <c r="OD69">
        <v>98.92</v>
      </c>
      <c r="OE69" s="1">
        <v>40696</v>
      </c>
      <c r="OF69">
        <v>99.01</v>
      </c>
      <c r="OG69" s="1">
        <v>40696</v>
      </c>
      <c r="OH69">
        <v>98.885000000000005</v>
      </c>
      <c r="OI69" s="1">
        <v>40696</v>
      </c>
      <c r="OJ69">
        <v>98.68</v>
      </c>
      <c r="OK69" s="1">
        <v>40696</v>
      </c>
      <c r="OL69">
        <v>98.594999999999999</v>
      </c>
      <c r="OM69" s="1">
        <v>40696</v>
      </c>
      <c r="ON69">
        <v>98.555000000000007</v>
      </c>
      <c r="OO69" s="1">
        <v>40696</v>
      </c>
      <c r="OP69">
        <v>98.35</v>
      </c>
      <c r="OQ69" s="1">
        <v>40696</v>
      </c>
      <c r="OR69">
        <v>98.3</v>
      </c>
      <c r="OS69" s="1">
        <v>40759</v>
      </c>
      <c r="OT69">
        <v>99.004999999999995</v>
      </c>
      <c r="OU69" s="1">
        <v>40731</v>
      </c>
      <c r="OV69">
        <v>98.1</v>
      </c>
      <c r="OW69" s="1">
        <v>40821</v>
      </c>
      <c r="OX69">
        <v>99.21</v>
      </c>
      <c r="OY69" s="1">
        <v>40849</v>
      </c>
      <c r="OZ69">
        <v>99.38</v>
      </c>
      <c r="PA69" s="1">
        <v>40914</v>
      </c>
      <c r="PB69">
        <v>99.394999999999996</v>
      </c>
      <c r="PC69" s="1">
        <v>41005</v>
      </c>
      <c r="PD69">
        <v>99.275000000000006</v>
      </c>
      <c r="PE69" s="1">
        <v>40946</v>
      </c>
      <c r="PF69">
        <v>99.4</v>
      </c>
      <c r="PG69" s="1">
        <v>41033</v>
      </c>
      <c r="PH69">
        <v>99.364999999999995</v>
      </c>
      <c r="PI69" s="1">
        <v>41095</v>
      </c>
      <c r="PJ69">
        <v>99.545000000000002</v>
      </c>
      <c r="PK69" s="1">
        <v>41124</v>
      </c>
      <c r="PL69">
        <v>99.53</v>
      </c>
      <c r="PM69" s="1">
        <v>41186</v>
      </c>
      <c r="PN69">
        <v>99.65</v>
      </c>
      <c r="PO69" s="1">
        <v>41215</v>
      </c>
      <c r="PP69">
        <v>99.54</v>
      </c>
      <c r="PQ69" s="1">
        <v>41278</v>
      </c>
      <c r="PR69">
        <v>99.43</v>
      </c>
      <c r="PS69" s="1">
        <v>41312</v>
      </c>
      <c r="PT69">
        <v>99.38</v>
      </c>
      <c r="PU69" s="1">
        <v>41373</v>
      </c>
      <c r="PV69">
        <v>99.495000000000005</v>
      </c>
      <c r="PW69" s="1">
        <v>41402</v>
      </c>
      <c r="PX69">
        <v>99.465000000000003</v>
      </c>
      <c r="PY69" s="1">
        <v>41458</v>
      </c>
      <c r="PZ69">
        <v>98.68</v>
      </c>
      <c r="QA69" s="1">
        <v>41488</v>
      </c>
      <c r="QB69">
        <v>98.765000000000001</v>
      </c>
      <c r="QC69" s="1">
        <v>41549</v>
      </c>
      <c r="QD69">
        <v>98.73</v>
      </c>
      <c r="QE69" s="1">
        <v>41579</v>
      </c>
      <c r="QF69">
        <v>98.82</v>
      </c>
      <c r="QG69" s="1">
        <v>41642</v>
      </c>
      <c r="QH69">
        <v>98.355000000000004</v>
      </c>
      <c r="QI69" s="1">
        <v>41676</v>
      </c>
      <c r="QJ69">
        <v>98.57</v>
      </c>
      <c r="QK69" s="1">
        <v>41736</v>
      </c>
      <c r="QL69">
        <v>98.15</v>
      </c>
      <c r="QM69" s="1">
        <v>41794</v>
      </c>
      <c r="QN69">
        <v>98.135000000000005</v>
      </c>
    </row>
    <row r="70" spans="1:456">
      <c r="A70" s="1">
        <v>32608</v>
      </c>
      <c r="B70">
        <v>89.7</v>
      </c>
      <c r="C70" s="1">
        <v>32724</v>
      </c>
      <c r="D70">
        <v>91.55</v>
      </c>
      <c r="E70" s="1">
        <v>32756</v>
      </c>
      <c r="F70">
        <v>91.29</v>
      </c>
      <c r="G70" s="1">
        <v>32841</v>
      </c>
      <c r="H70">
        <v>91.75</v>
      </c>
      <c r="I70" s="1">
        <v>32871</v>
      </c>
      <c r="J70">
        <v>91.86</v>
      </c>
      <c r="K70" s="1">
        <v>32855</v>
      </c>
      <c r="L70">
        <v>91.97</v>
      </c>
      <c r="M70" s="1">
        <v>32969</v>
      </c>
      <c r="N70">
        <v>91.69</v>
      </c>
      <c r="O70" s="1">
        <v>32972</v>
      </c>
      <c r="P70">
        <v>91.69</v>
      </c>
      <c r="Q70" s="1">
        <v>33039</v>
      </c>
      <c r="R70">
        <v>91.87</v>
      </c>
      <c r="S70" s="1">
        <v>33122</v>
      </c>
      <c r="T70">
        <v>92.18</v>
      </c>
      <c r="U70" s="1">
        <v>33128</v>
      </c>
      <c r="V70">
        <v>92.19</v>
      </c>
      <c r="W70" s="1">
        <v>33197</v>
      </c>
      <c r="X70">
        <v>92.44</v>
      </c>
      <c r="Y70" s="1">
        <v>33234</v>
      </c>
      <c r="Z70">
        <v>93.12</v>
      </c>
      <c r="AA70" s="1">
        <v>33270</v>
      </c>
      <c r="AB70">
        <v>93.63</v>
      </c>
      <c r="AC70" s="1">
        <v>33302</v>
      </c>
      <c r="AD70">
        <v>93.77</v>
      </c>
      <c r="AE70" s="1">
        <v>33302</v>
      </c>
      <c r="AF70">
        <v>93.78</v>
      </c>
      <c r="AG70" s="1">
        <v>33308</v>
      </c>
      <c r="AH70">
        <v>93.94</v>
      </c>
      <c r="AI70" s="1">
        <v>33368</v>
      </c>
      <c r="AJ70">
        <v>94.19</v>
      </c>
      <c r="AK70" s="1">
        <v>33368</v>
      </c>
      <c r="AL70">
        <v>94.12</v>
      </c>
      <c r="AM70" s="1">
        <v>33429</v>
      </c>
      <c r="AN70">
        <v>93.96</v>
      </c>
      <c r="AO70" s="1">
        <v>33456</v>
      </c>
      <c r="AP70">
        <v>94.43</v>
      </c>
      <c r="AQ70" s="1">
        <v>33379</v>
      </c>
      <c r="AR70">
        <v>93.78</v>
      </c>
      <c r="AS70" s="1">
        <v>33519</v>
      </c>
      <c r="AT70">
        <v>94.83</v>
      </c>
      <c r="AU70" s="1">
        <v>33547</v>
      </c>
      <c r="AV70">
        <v>95.14</v>
      </c>
      <c r="AW70" s="1">
        <v>33557</v>
      </c>
      <c r="AX70">
        <v>95.34</v>
      </c>
      <c r="AY70" s="1">
        <v>33596</v>
      </c>
      <c r="AZ70">
        <v>96.04</v>
      </c>
      <c r="BA70" s="1">
        <v>33595</v>
      </c>
      <c r="BB70">
        <v>96.05</v>
      </c>
      <c r="BC70" s="1">
        <v>33696</v>
      </c>
      <c r="BD70">
        <v>95.84</v>
      </c>
      <c r="BE70" s="1">
        <v>33701</v>
      </c>
      <c r="BF70">
        <v>95.89</v>
      </c>
      <c r="BG70" s="1">
        <v>33704</v>
      </c>
      <c r="BH70">
        <v>96</v>
      </c>
      <c r="BI70" s="1">
        <v>33718</v>
      </c>
      <c r="BJ70">
        <v>95.79</v>
      </c>
      <c r="BK70" s="1">
        <v>33763</v>
      </c>
      <c r="BL70">
        <v>95.71</v>
      </c>
      <c r="BM70" s="1">
        <v>33813</v>
      </c>
      <c r="BN70">
        <v>96.44</v>
      </c>
      <c r="BO70" s="1">
        <v>33837</v>
      </c>
      <c r="BP70">
        <v>96.77</v>
      </c>
      <c r="BQ70" s="1">
        <v>33912</v>
      </c>
      <c r="BR70">
        <v>96.76</v>
      </c>
      <c r="BS70" s="1">
        <v>33977</v>
      </c>
      <c r="BT70">
        <v>96.77</v>
      </c>
      <c r="BU70" s="1">
        <v>34031</v>
      </c>
      <c r="BV70">
        <v>96.95</v>
      </c>
      <c r="BW70" s="1">
        <v>34122</v>
      </c>
      <c r="BX70">
        <v>96.72</v>
      </c>
      <c r="BY70" s="1">
        <v>33966</v>
      </c>
      <c r="BZ70">
        <v>96.47</v>
      </c>
      <c r="CA70" s="1">
        <v>34129</v>
      </c>
      <c r="CB70">
        <v>96.53</v>
      </c>
      <c r="CC70" s="1">
        <v>34166</v>
      </c>
      <c r="CD70">
        <v>96.63</v>
      </c>
      <c r="CE70" s="1">
        <v>34213</v>
      </c>
      <c r="CF70">
        <v>96.77</v>
      </c>
      <c r="CG70" s="1">
        <v>34340</v>
      </c>
      <c r="CH70">
        <v>96.8</v>
      </c>
      <c r="CI70" s="1">
        <v>34431</v>
      </c>
      <c r="CJ70">
        <v>96.21</v>
      </c>
      <c r="CK70" s="1">
        <v>34431</v>
      </c>
      <c r="CL70">
        <v>96.02</v>
      </c>
      <c r="CM70" s="1">
        <v>34431</v>
      </c>
      <c r="CN70">
        <v>95.87</v>
      </c>
      <c r="CO70" s="1">
        <v>34436</v>
      </c>
      <c r="CP70">
        <v>95.7</v>
      </c>
      <c r="CQ70" s="1">
        <v>34514</v>
      </c>
      <c r="CR70">
        <v>94.8</v>
      </c>
      <c r="CS70" s="1">
        <v>34514</v>
      </c>
      <c r="CT70">
        <v>94.99</v>
      </c>
      <c r="CU70" s="1">
        <v>34641</v>
      </c>
      <c r="CV70">
        <v>94.06</v>
      </c>
      <c r="CW70" s="1">
        <v>34432</v>
      </c>
      <c r="CX70">
        <v>94.8</v>
      </c>
      <c r="CY70" s="1">
        <v>34641</v>
      </c>
      <c r="CZ70">
        <v>93.58</v>
      </c>
      <c r="DA70" s="1">
        <v>34641</v>
      </c>
      <c r="DB70">
        <v>93.89</v>
      </c>
      <c r="DC70" s="1">
        <v>34696</v>
      </c>
      <c r="DD70">
        <v>92.69</v>
      </c>
      <c r="DE70" s="1">
        <v>34778</v>
      </c>
      <c r="DF70">
        <v>93.65</v>
      </c>
      <c r="DG70" s="1">
        <v>34904</v>
      </c>
      <c r="DH70">
        <v>94.39</v>
      </c>
      <c r="DI70" s="1">
        <v>34906</v>
      </c>
      <c r="DJ70">
        <v>94.4</v>
      </c>
      <c r="DK70" s="1">
        <v>34941</v>
      </c>
      <c r="DL70">
        <v>94.39</v>
      </c>
      <c r="DM70" s="1">
        <v>35059</v>
      </c>
      <c r="DN70">
        <v>94.64</v>
      </c>
      <c r="DO70" s="1">
        <v>35261</v>
      </c>
      <c r="DP70">
        <v>94.03</v>
      </c>
      <c r="DQ70" s="1">
        <v>35027</v>
      </c>
      <c r="DR70">
        <v>94.61</v>
      </c>
      <c r="DS70" s="1">
        <v>35059</v>
      </c>
      <c r="DT70">
        <v>94.77</v>
      </c>
      <c r="DU70" s="1">
        <v>35059</v>
      </c>
      <c r="DV70">
        <v>94.89</v>
      </c>
      <c r="DW70" s="1">
        <v>35165</v>
      </c>
      <c r="DX70">
        <v>94.62</v>
      </c>
      <c r="DY70" s="1">
        <v>35188</v>
      </c>
      <c r="DZ70">
        <v>94.46</v>
      </c>
      <c r="EA70" s="1">
        <v>35187</v>
      </c>
      <c r="EB70">
        <v>94.31</v>
      </c>
      <c r="EC70" s="1">
        <v>35188</v>
      </c>
      <c r="ED70">
        <v>94.22</v>
      </c>
      <c r="EE70" s="1">
        <v>35261</v>
      </c>
      <c r="EF70">
        <v>93.94</v>
      </c>
      <c r="EG70" s="1">
        <v>35405</v>
      </c>
      <c r="EH70">
        <v>94.63</v>
      </c>
      <c r="EI70" s="1">
        <v>35461</v>
      </c>
      <c r="EJ70">
        <v>94.5</v>
      </c>
      <c r="EK70" s="1">
        <v>35475</v>
      </c>
      <c r="EL70">
        <v>94.57</v>
      </c>
      <c r="EM70" s="1">
        <v>35591</v>
      </c>
      <c r="EN70">
        <v>94.17</v>
      </c>
      <c r="EO70" s="1">
        <v>35563</v>
      </c>
      <c r="EP70">
        <v>94.09</v>
      </c>
      <c r="EQ70" s="1">
        <v>35591</v>
      </c>
      <c r="ER70">
        <v>94.08</v>
      </c>
      <c r="ES70" s="1">
        <v>35676</v>
      </c>
      <c r="ET70">
        <v>94.26</v>
      </c>
      <c r="EU70" s="1">
        <v>35676</v>
      </c>
      <c r="EV70">
        <v>94.22</v>
      </c>
      <c r="EW70" s="1">
        <v>35810</v>
      </c>
      <c r="EX70">
        <v>94.63</v>
      </c>
      <c r="EY70" s="1">
        <v>35811</v>
      </c>
      <c r="EZ70">
        <v>94.61</v>
      </c>
      <c r="FA70" s="1">
        <v>35867</v>
      </c>
      <c r="FB70">
        <v>94.55</v>
      </c>
      <c r="FC70" s="1">
        <v>35947</v>
      </c>
      <c r="FD70">
        <v>94.47</v>
      </c>
      <c r="FE70" s="1">
        <v>35948</v>
      </c>
      <c r="FF70">
        <v>94.47</v>
      </c>
      <c r="FG70" s="1">
        <v>35948</v>
      </c>
      <c r="FH70">
        <v>94.45</v>
      </c>
      <c r="FI70" s="1">
        <v>35948</v>
      </c>
      <c r="FJ70">
        <v>94.46</v>
      </c>
      <c r="FK70" s="1">
        <v>35948</v>
      </c>
      <c r="FL70">
        <v>94.47</v>
      </c>
      <c r="FM70" s="1">
        <v>36039</v>
      </c>
      <c r="FN70">
        <v>94.88</v>
      </c>
      <c r="FO70" s="1">
        <v>36124</v>
      </c>
      <c r="FP70">
        <v>95.34</v>
      </c>
      <c r="FQ70" s="1">
        <v>36159</v>
      </c>
      <c r="FR70">
        <v>95.35</v>
      </c>
      <c r="FS70" s="1">
        <v>36256</v>
      </c>
      <c r="FT70">
        <v>95.19</v>
      </c>
      <c r="FU70" s="1">
        <v>36259</v>
      </c>
      <c r="FV70">
        <v>95.13</v>
      </c>
      <c r="FW70" s="1">
        <v>36256</v>
      </c>
      <c r="FX70">
        <v>95.14</v>
      </c>
      <c r="FY70" s="1">
        <v>36259</v>
      </c>
      <c r="FZ70">
        <v>95.07</v>
      </c>
      <c r="GA70" s="1">
        <v>36416</v>
      </c>
      <c r="GB70">
        <v>94.53</v>
      </c>
      <c r="GC70" s="1">
        <v>36510</v>
      </c>
      <c r="GD70">
        <v>94.21</v>
      </c>
      <c r="GE70" s="1">
        <v>36585</v>
      </c>
      <c r="GF70">
        <v>93.814999999999998</v>
      </c>
      <c r="GG70" s="1">
        <v>36585</v>
      </c>
      <c r="GH70">
        <v>93.92</v>
      </c>
      <c r="GI70" s="1">
        <v>36649</v>
      </c>
      <c r="GJ70">
        <v>93.305000000000007</v>
      </c>
      <c r="GK70" s="1">
        <v>36690</v>
      </c>
      <c r="GL70">
        <v>92.995000000000005</v>
      </c>
      <c r="GM70" s="1">
        <v>36690</v>
      </c>
      <c r="GN70">
        <v>93.14</v>
      </c>
      <c r="GO70" s="1">
        <v>36649</v>
      </c>
      <c r="GP70">
        <v>93.22</v>
      </c>
      <c r="GQ70" s="1">
        <v>36810</v>
      </c>
      <c r="GR70">
        <v>93.6</v>
      </c>
      <c r="GS70" s="1">
        <v>36740</v>
      </c>
      <c r="GT70">
        <v>93.275000000000006</v>
      </c>
      <c r="GU70" s="1">
        <v>36810</v>
      </c>
      <c r="GV70">
        <v>93.63</v>
      </c>
      <c r="GW70" s="1">
        <v>36958</v>
      </c>
      <c r="GX70">
        <v>95.4</v>
      </c>
      <c r="GY70" s="1">
        <v>36964</v>
      </c>
      <c r="GZ70">
        <v>95.424999999999997</v>
      </c>
      <c r="HA70" s="1">
        <v>36965</v>
      </c>
      <c r="HB70">
        <v>95.64</v>
      </c>
      <c r="HC70" s="1">
        <v>37027</v>
      </c>
      <c r="HD70">
        <v>96.224999999999994</v>
      </c>
      <c r="HE70" s="1">
        <v>37104</v>
      </c>
      <c r="HF70">
        <v>96.64</v>
      </c>
      <c r="HG70" s="1">
        <v>37155</v>
      </c>
      <c r="HH70">
        <v>97.715000000000003</v>
      </c>
      <c r="HI70" s="1">
        <v>37155</v>
      </c>
      <c r="HJ70">
        <v>97.694999999999993</v>
      </c>
      <c r="HK70" s="1">
        <v>37144</v>
      </c>
      <c r="HL70">
        <v>96.954999999999998</v>
      </c>
      <c r="HM70" s="1">
        <v>37144</v>
      </c>
      <c r="HN70">
        <v>96.87</v>
      </c>
      <c r="HO70" s="1">
        <v>37231</v>
      </c>
      <c r="HP70">
        <v>97.88</v>
      </c>
      <c r="HQ70" s="1">
        <v>37349</v>
      </c>
      <c r="HR70">
        <v>97.68</v>
      </c>
      <c r="HS70" s="1">
        <v>37350</v>
      </c>
      <c r="HT70">
        <v>97.405000000000001</v>
      </c>
      <c r="HU70" s="1">
        <v>37389</v>
      </c>
      <c r="HV70">
        <v>97.67</v>
      </c>
      <c r="HW70" s="1">
        <v>37390</v>
      </c>
      <c r="HX70">
        <v>97.4</v>
      </c>
      <c r="HY70" s="1">
        <v>37169</v>
      </c>
      <c r="HZ70">
        <v>93.424999999999997</v>
      </c>
      <c r="IA70" s="1">
        <v>37537</v>
      </c>
      <c r="IB70">
        <v>98.53</v>
      </c>
      <c r="IC70" s="1">
        <v>37518</v>
      </c>
      <c r="ID70">
        <v>98.37</v>
      </c>
      <c r="IE70" s="1">
        <v>37357</v>
      </c>
      <c r="IF70">
        <v>93.424999999999997</v>
      </c>
      <c r="IG70" s="1">
        <v>37655</v>
      </c>
      <c r="IH70">
        <v>98.84</v>
      </c>
      <c r="II70" s="1">
        <v>37385</v>
      </c>
      <c r="IJ70">
        <v>93.424999999999997</v>
      </c>
      <c r="IK70" s="1">
        <v>37442</v>
      </c>
      <c r="IL70">
        <v>93.424999999999997</v>
      </c>
      <c r="IM70" s="1">
        <v>37474</v>
      </c>
      <c r="IN70">
        <v>93.424999999999997</v>
      </c>
      <c r="IO70" s="1">
        <v>37505</v>
      </c>
      <c r="IP70">
        <v>93.424999999999997</v>
      </c>
      <c r="IQ70" s="1">
        <v>37852</v>
      </c>
      <c r="IR70">
        <v>98.84</v>
      </c>
      <c r="IS70" s="1">
        <v>37860</v>
      </c>
      <c r="IT70">
        <v>98.69</v>
      </c>
      <c r="IU70" s="1">
        <v>37900</v>
      </c>
      <c r="IV70">
        <v>98.84</v>
      </c>
      <c r="IW70" s="1">
        <v>37721</v>
      </c>
      <c r="IX70">
        <v>93.424999999999997</v>
      </c>
      <c r="IY70" s="1">
        <v>38026</v>
      </c>
      <c r="IZ70">
        <v>98.704999999999998</v>
      </c>
      <c r="JA70" s="1">
        <v>38097</v>
      </c>
      <c r="JB70">
        <v>98.465000000000003</v>
      </c>
      <c r="JC70" s="1">
        <v>38098</v>
      </c>
      <c r="JD70">
        <v>98.284999999999997</v>
      </c>
      <c r="JE70" s="1">
        <v>38106</v>
      </c>
      <c r="JF70">
        <v>97.92</v>
      </c>
      <c r="JG70" s="1">
        <v>38107</v>
      </c>
      <c r="JH70">
        <v>97.974999999999994</v>
      </c>
      <c r="JI70" s="1">
        <v>38107</v>
      </c>
      <c r="JJ70">
        <v>97.974999999999994</v>
      </c>
      <c r="JK70" s="1">
        <v>38107</v>
      </c>
      <c r="JL70">
        <v>97.974999999999994</v>
      </c>
      <c r="JM70" s="1">
        <v>38107</v>
      </c>
      <c r="JN70">
        <v>97.974999999999994</v>
      </c>
      <c r="JO70" s="1">
        <v>38107</v>
      </c>
      <c r="JP70">
        <v>97.974999999999994</v>
      </c>
      <c r="JQ70" s="1">
        <v>38107</v>
      </c>
      <c r="JR70">
        <v>97.974999999999994</v>
      </c>
      <c r="JS70" s="1">
        <v>38107</v>
      </c>
      <c r="JT70">
        <v>97.974999999999994</v>
      </c>
      <c r="JU70" s="1">
        <v>38145</v>
      </c>
      <c r="JV70">
        <v>97.474999999999994</v>
      </c>
      <c r="JW70" s="1">
        <v>38176</v>
      </c>
      <c r="JX70">
        <v>96.96</v>
      </c>
      <c r="JY70" s="1">
        <v>38427</v>
      </c>
      <c r="JZ70">
        <v>96.12</v>
      </c>
      <c r="KA70" s="1">
        <v>38266</v>
      </c>
      <c r="KB70">
        <v>96.915000000000006</v>
      </c>
      <c r="KC70" s="1">
        <v>38331</v>
      </c>
      <c r="KD70">
        <v>96.88</v>
      </c>
      <c r="KE70" s="1">
        <v>38420</v>
      </c>
      <c r="KF70">
        <v>96.245000000000005</v>
      </c>
      <c r="KG70" s="1">
        <v>38362</v>
      </c>
      <c r="KH70">
        <v>96.655000000000001</v>
      </c>
      <c r="KI70" s="1">
        <v>38453</v>
      </c>
      <c r="KJ70">
        <v>96.06</v>
      </c>
      <c r="KK70" s="1">
        <v>38541</v>
      </c>
      <c r="KL70">
        <v>96.08</v>
      </c>
      <c r="KM70" s="1">
        <v>38481</v>
      </c>
      <c r="KN70">
        <v>96.08</v>
      </c>
      <c r="KO70" s="1">
        <v>38569</v>
      </c>
      <c r="KP70">
        <v>95.784999999999997</v>
      </c>
      <c r="KQ70" s="1">
        <v>38632</v>
      </c>
      <c r="KR70">
        <v>95.46</v>
      </c>
      <c r="KS70" s="1">
        <v>38694</v>
      </c>
      <c r="KT70">
        <v>95.204999999999998</v>
      </c>
      <c r="KU70" s="1">
        <v>38786</v>
      </c>
      <c r="KV70">
        <v>95.025000000000006</v>
      </c>
      <c r="KW70" s="1">
        <v>38727</v>
      </c>
      <c r="KX70">
        <v>95.35</v>
      </c>
      <c r="KY70" s="1">
        <v>38817</v>
      </c>
      <c r="KZ70">
        <v>94.885000000000005</v>
      </c>
      <c r="LA70" s="1">
        <v>38889</v>
      </c>
      <c r="LB70">
        <v>94.605000000000004</v>
      </c>
      <c r="LC70" s="1">
        <v>38909</v>
      </c>
      <c r="LD70">
        <v>94.584999999999994</v>
      </c>
      <c r="LE70" s="1">
        <v>38937</v>
      </c>
      <c r="LF70">
        <v>94.77</v>
      </c>
      <c r="LG70" s="1">
        <v>39028</v>
      </c>
      <c r="LH70">
        <v>95.24</v>
      </c>
      <c r="LI70" s="1">
        <v>39000</v>
      </c>
      <c r="LJ70">
        <v>95.04</v>
      </c>
      <c r="LK70" s="1">
        <v>39090</v>
      </c>
      <c r="LL70">
        <v>95.24</v>
      </c>
      <c r="LM70" s="1">
        <v>39154</v>
      </c>
      <c r="LN70">
        <v>95.42</v>
      </c>
      <c r="LO70" s="1">
        <v>39181</v>
      </c>
      <c r="LP70">
        <v>95.1</v>
      </c>
      <c r="LQ70" s="1">
        <v>39211</v>
      </c>
      <c r="LR70">
        <v>95.194999999999993</v>
      </c>
      <c r="LS70" s="1">
        <v>39300</v>
      </c>
      <c r="LT70">
        <v>95.38</v>
      </c>
      <c r="LU70" s="1">
        <v>39360</v>
      </c>
      <c r="LV70">
        <v>95.74</v>
      </c>
      <c r="LW70" s="1">
        <v>39392</v>
      </c>
      <c r="LX70">
        <v>96.1</v>
      </c>
      <c r="LY70" s="1">
        <v>39518</v>
      </c>
      <c r="LZ70">
        <v>97.805000000000007</v>
      </c>
      <c r="MA70" s="1">
        <v>39455</v>
      </c>
      <c r="MB70">
        <v>97.16</v>
      </c>
      <c r="MC70" s="1">
        <v>39547</v>
      </c>
      <c r="MD70">
        <v>97.844999999999999</v>
      </c>
      <c r="ME70" s="1">
        <v>39605</v>
      </c>
      <c r="MF70">
        <v>96.96</v>
      </c>
      <c r="MG70" s="1">
        <v>39636</v>
      </c>
      <c r="MH70">
        <v>96.935000000000002</v>
      </c>
      <c r="MI70" s="1">
        <v>39666</v>
      </c>
      <c r="MJ70">
        <v>96.754999999999995</v>
      </c>
      <c r="MK70" s="1">
        <v>39727</v>
      </c>
      <c r="ML70">
        <v>97.674999999999997</v>
      </c>
      <c r="MM70" s="1">
        <v>39757</v>
      </c>
      <c r="MN70">
        <v>97.88</v>
      </c>
      <c r="MO70" s="1">
        <v>39820</v>
      </c>
      <c r="MP70">
        <v>98.58</v>
      </c>
      <c r="MQ70" s="1">
        <v>39882</v>
      </c>
      <c r="MR70">
        <v>98.504999999999995</v>
      </c>
      <c r="MS70" s="1">
        <v>39912</v>
      </c>
      <c r="MT70">
        <v>98.58</v>
      </c>
      <c r="MU70" s="1">
        <v>39972</v>
      </c>
      <c r="MV70">
        <v>97.474999999999994</v>
      </c>
      <c r="MW70" s="1">
        <v>40003</v>
      </c>
      <c r="MX70">
        <v>98.194999999999993</v>
      </c>
      <c r="MY70" s="1">
        <v>40031</v>
      </c>
      <c r="MZ70">
        <v>97.564999999999998</v>
      </c>
      <c r="NA70" s="1">
        <v>40092</v>
      </c>
      <c r="NB70">
        <v>98.1</v>
      </c>
      <c r="NC70" s="1">
        <v>40122</v>
      </c>
      <c r="ND70">
        <v>98.055000000000007</v>
      </c>
      <c r="NE70" s="1">
        <v>40185</v>
      </c>
      <c r="NF70">
        <v>97.924999999999997</v>
      </c>
      <c r="NG70" s="1">
        <v>40247</v>
      </c>
      <c r="NH70">
        <v>98.245000000000005</v>
      </c>
      <c r="NI70" s="1">
        <v>40277</v>
      </c>
      <c r="NJ70">
        <v>98.125</v>
      </c>
      <c r="NK70" s="1">
        <v>40332</v>
      </c>
      <c r="NL70">
        <v>98.57</v>
      </c>
      <c r="NM70" s="1">
        <v>40366</v>
      </c>
      <c r="NN70">
        <v>99.01</v>
      </c>
      <c r="NO70" s="1">
        <v>40396</v>
      </c>
      <c r="NP70">
        <v>99.22</v>
      </c>
      <c r="NQ70" s="1">
        <v>40457</v>
      </c>
      <c r="NR70">
        <v>99.484999999999999</v>
      </c>
      <c r="NS70" s="1">
        <v>40486</v>
      </c>
      <c r="NT70">
        <v>99.63</v>
      </c>
      <c r="NU70" s="1">
        <v>40549</v>
      </c>
      <c r="NV70">
        <v>98.805000000000007</v>
      </c>
      <c r="NW70" s="1">
        <v>40611</v>
      </c>
      <c r="NX70">
        <v>98.685000000000002</v>
      </c>
      <c r="NY70" s="1">
        <v>40641</v>
      </c>
      <c r="NZ70">
        <v>98.43</v>
      </c>
      <c r="OA70" s="1">
        <v>40697</v>
      </c>
      <c r="OB70">
        <v>99.125</v>
      </c>
      <c r="OC70" s="1">
        <v>40672</v>
      </c>
      <c r="OD70">
        <v>98.96</v>
      </c>
      <c r="OE70" s="1">
        <v>40697</v>
      </c>
      <c r="OF70">
        <v>99.055000000000007</v>
      </c>
      <c r="OG70" s="1">
        <v>40697</v>
      </c>
      <c r="OH70">
        <v>98.92</v>
      </c>
      <c r="OI70" s="1">
        <v>40697</v>
      </c>
      <c r="OJ70">
        <v>98.715000000000003</v>
      </c>
      <c r="OK70" s="1">
        <v>40697</v>
      </c>
      <c r="OL70">
        <v>98.635000000000005</v>
      </c>
      <c r="OM70" s="1">
        <v>40697</v>
      </c>
      <c r="ON70">
        <v>98.594999999999999</v>
      </c>
      <c r="OO70" s="1">
        <v>40697</v>
      </c>
      <c r="OP70">
        <v>98.39</v>
      </c>
      <c r="OQ70" s="1">
        <v>40697</v>
      </c>
      <c r="OR70">
        <v>98.34</v>
      </c>
      <c r="OS70" s="1">
        <v>40760</v>
      </c>
      <c r="OT70">
        <v>98.875</v>
      </c>
      <c r="OU70" s="1">
        <v>40732</v>
      </c>
      <c r="OV70">
        <v>98.305000000000007</v>
      </c>
      <c r="OW70" s="1">
        <v>40822</v>
      </c>
      <c r="OX70">
        <v>99.194999999999993</v>
      </c>
      <c r="OY70" s="1">
        <v>40850</v>
      </c>
      <c r="OZ70">
        <v>99.37</v>
      </c>
      <c r="PA70" s="1">
        <v>40917</v>
      </c>
      <c r="PB70">
        <v>99.415000000000006</v>
      </c>
      <c r="PC70" s="1">
        <v>41008</v>
      </c>
      <c r="PD70">
        <v>99.295000000000002</v>
      </c>
      <c r="PE70" s="1">
        <v>40947</v>
      </c>
      <c r="PF70">
        <v>99.39</v>
      </c>
      <c r="PG70" s="1">
        <v>41036</v>
      </c>
      <c r="PH70">
        <v>99.38</v>
      </c>
      <c r="PI70" s="1">
        <v>41096</v>
      </c>
      <c r="PJ70">
        <v>99.564999999999998</v>
      </c>
      <c r="PK70" s="1">
        <v>41127</v>
      </c>
      <c r="PL70">
        <v>99.555000000000007</v>
      </c>
      <c r="PM70" s="1">
        <v>41187</v>
      </c>
      <c r="PN70">
        <v>99.605000000000004</v>
      </c>
      <c r="PO70" s="1">
        <v>41218</v>
      </c>
      <c r="PP70">
        <v>99.564999999999998</v>
      </c>
      <c r="PQ70" s="1">
        <v>41281</v>
      </c>
      <c r="PR70">
        <v>99.43</v>
      </c>
      <c r="PS70" s="1">
        <v>41313</v>
      </c>
      <c r="PT70">
        <v>99.39</v>
      </c>
      <c r="PU70" s="1">
        <v>41374</v>
      </c>
      <c r="PV70">
        <v>99.46</v>
      </c>
      <c r="PW70" s="1">
        <v>41403</v>
      </c>
      <c r="PX70">
        <v>99.45</v>
      </c>
      <c r="PY70" s="1">
        <v>41460</v>
      </c>
      <c r="PZ70">
        <v>98.48</v>
      </c>
      <c r="QA70" s="1">
        <v>41491</v>
      </c>
      <c r="QB70">
        <v>98.745000000000005</v>
      </c>
      <c r="QC70" s="1">
        <v>41550</v>
      </c>
      <c r="QD70">
        <v>98.74</v>
      </c>
      <c r="QE70" s="1">
        <v>41582</v>
      </c>
      <c r="QF70">
        <v>98.825000000000003</v>
      </c>
      <c r="QG70" s="1">
        <v>41645</v>
      </c>
      <c r="QH70">
        <v>98.405000000000001</v>
      </c>
      <c r="QI70" s="1">
        <v>41677</v>
      </c>
      <c r="QJ70">
        <v>98.65</v>
      </c>
      <c r="QK70" s="1">
        <v>41737</v>
      </c>
      <c r="QL70">
        <v>98.144999999999996</v>
      </c>
      <c r="QM70" s="1">
        <v>41795</v>
      </c>
      <c r="QN70">
        <v>98.165000000000006</v>
      </c>
    </row>
    <row r="71" spans="1:456">
      <c r="A71" s="1">
        <v>32609</v>
      </c>
      <c r="B71">
        <v>89.66</v>
      </c>
      <c r="C71" s="1">
        <v>32727</v>
      </c>
      <c r="D71">
        <v>91.48</v>
      </c>
      <c r="E71" s="1">
        <v>32757</v>
      </c>
      <c r="F71">
        <v>91.29</v>
      </c>
      <c r="G71" s="1">
        <v>32842</v>
      </c>
      <c r="H71">
        <v>91.74</v>
      </c>
      <c r="I71" s="1">
        <v>32875</v>
      </c>
      <c r="J71">
        <v>91.83</v>
      </c>
      <c r="K71" s="1">
        <v>32856</v>
      </c>
      <c r="L71">
        <v>92.02</v>
      </c>
      <c r="M71" s="1">
        <v>32972</v>
      </c>
      <c r="N71">
        <v>91.71</v>
      </c>
      <c r="O71" s="1">
        <v>32973</v>
      </c>
      <c r="P71">
        <v>91.69</v>
      </c>
      <c r="Q71" s="1">
        <v>33042</v>
      </c>
      <c r="R71">
        <v>91.85</v>
      </c>
      <c r="S71" s="1">
        <v>33123</v>
      </c>
      <c r="T71">
        <v>92.15</v>
      </c>
      <c r="U71" s="1">
        <v>33129</v>
      </c>
      <c r="V71">
        <v>92.19</v>
      </c>
      <c r="W71" s="1">
        <v>33198</v>
      </c>
      <c r="X71">
        <v>92.48</v>
      </c>
      <c r="Y71" s="1">
        <v>33235</v>
      </c>
      <c r="Z71">
        <v>93.12</v>
      </c>
      <c r="AA71" s="1">
        <v>33273</v>
      </c>
      <c r="AB71">
        <v>93.68</v>
      </c>
      <c r="AC71" s="1">
        <v>33303</v>
      </c>
      <c r="AD71">
        <v>93.75</v>
      </c>
      <c r="AE71" s="1">
        <v>33303</v>
      </c>
      <c r="AF71">
        <v>93.77</v>
      </c>
      <c r="AG71" s="1">
        <v>33309</v>
      </c>
      <c r="AH71">
        <v>93.89</v>
      </c>
      <c r="AI71" s="1">
        <v>33371</v>
      </c>
      <c r="AJ71">
        <v>94.24</v>
      </c>
      <c r="AK71" s="1">
        <v>33371</v>
      </c>
      <c r="AL71">
        <v>94.16</v>
      </c>
      <c r="AM71" s="1">
        <v>33430</v>
      </c>
      <c r="AN71">
        <v>94</v>
      </c>
      <c r="AO71" s="1">
        <v>33457</v>
      </c>
      <c r="AP71">
        <v>94.48</v>
      </c>
      <c r="AQ71" s="1">
        <v>33380</v>
      </c>
      <c r="AR71">
        <v>93.82</v>
      </c>
      <c r="AS71" s="1">
        <v>33520</v>
      </c>
      <c r="AT71">
        <v>94.79</v>
      </c>
      <c r="AU71" s="1">
        <v>33548</v>
      </c>
      <c r="AV71">
        <v>95.28</v>
      </c>
      <c r="AW71" s="1">
        <v>33560</v>
      </c>
      <c r="AX71">
        <v>95.37</v>
      </c>
      <c r="AY71" s="1">
        <v>33598</v>
      </c>
      <c r="AZ71">
        <v>96.04</v>
      </c>
      <c r="BA71" s="1">
        <v>33596</v>
      </c>
      <c r="BB71">
        <v>96.02</v>
      </c>
      <c r="BC71" s="1">
        <v>33697</v>
      </c>
      <c r="BD71">
        <v>95.92</v>
      </c>
      <c r="BE71" s="1">
        <v>33702</v>
      </c>
      <c r="BF71">
        <v>95.92</v>
      </c>
      <c r="BG71" s="1">
        <v>33707</v>
      </c>
      <c r="BH71">
        <v>96.02</v>
      </c>
      <c r="BI71" s="1">
        <v>33721</v>
      </c>
      <c r="BJ71">
        <v>95.76</v>
      </c>
      <c r="BK71" s="1">
        <v>33764</v>
      </c>
      <c r="BL71">
        <v>95.73</v>
      </c>
      <c r="BM71" s="1">
        <v>33814</v>
      </c>
      <c r="BN71">
        <v>96.44</v>
      </c>
      <c r="BO71" s="1">
        <v>33840</v>
      </c>
      <c r="BP71">
        <v>96.71</v>
      </c>
      <c r="BQ71" s="1">
        <v>33913</v>
      </c>
      <c r="BR71">
        <v>96.78</v>
      </c>
      <c r="BS71" s="1">
        <v>33980</v>
      </c>
      <c r="BT71">
        <v>96.81</v>
      </c>
      <c r="BU71" s="1">
        <v>34032</v>
      </c>
      <c r="BV71">
        <v>96.98</v>
      </c>
      <c r="BW71" s="1">
        <v>34123</v>
      </c>
      <c r="BX71">
        <v>96.73</v>
      </c>
      <c r="BY71" s="1">
        <v>33967</v>
      </c>
      <c r="BZ71">
        <v>96.47</v>
      </c>
      <c r="CA71" s="1">
        <v>34130</v>
      </c>
      <c r="CB71">
        <v>96.55</v>
      </c>
      <c r="CC71" s="1">
        <v>34169</v>
      </c>
      <c r="CD71">
        <v>96.63</v>
      </c>
      <c r="CE71" s="1">
        <v>34214</v>
      </c>
      <c r="CF71">
        <v>96.8</v>
      </c>
      <c r="CG71" s="1">
        <v>34341</v>
      </c>
      <c r="CH71">
        <v>96.86</v>
      </c>
      <c r="CI71" s="1">
        <v>34432</v>
      </c>
      <c r="CJ71">
        <v>96.18</v>
      </c>
      <c r="CK71" s="1">
        <v>34432</v>
      </c>
      <c r="CL71">
        <v>95.99</v>
      </c>
      <c r="CM71" s="1">
        <v>34432</v>
      </c>
      <c r="CN71">
        <v>95.84</v>
      </c>
      <c r="CO71" s="1">
        <v>34437</v>
      </c>
      <c r="CP71">
        <v>95.69</v>
      </c>
      <c r="CQ71" s="1">
        <v>34515</v>
      </c>
      <c r="CR71">
        <v>94.8</v>
      </c>
      <c r="CS71" s="1">
        <v>34515</v>
      </c>
      <c r="CT71">
        <v>94.95</v>
      </c>
      <c r="CU71" s="1">
        <v>34642</v>
      </c>
      <c r="CV71">
        <v>94</v>
      </c>
      <c r="CW71" s="1">
        <v>34435</v>
      </c>
      <c r="CX71">
        <v>94.8</v>
      </c>
      <c r="CY71" s="1">
        <v>34642</v>
      </c>
      <c r="CZ71">
        <v>93.51</v>
      </c>
      <c r="DA71" s="1">
        <v>34642</v>
      </c>
      <c r="DB71">
        <v>93.82</v>
      </c>
      <c r="DC71" s="1">
        <v>34697</v>
      </c>
      <c r="DD71">
        <v>92.71</v>
      </c>
      <c r="DE71" s="1">
        <v>34779</v>
      </c>
      <c r="DF71">
        <v>93.64</v>
      </c>
      <c r="DG71" s="1">
        <v>34905</v>
      </c>
      <c r="DH71">
        <v>94.39</v>
      </c>
      <c r="DI71" s="1">
        <v>34907</v>
      </c>
      <c r="DJ71">
        <v>94.44</v>
      </c>
      <c r="DK71" s="1">
        <v>34942</v>
      </c>
      <c r="DL71">
        <v>94.41</v>
      </c>
      <c r="DM71" s="1">
        <v>35060</v>
      </c>
      <c r="DN71">
        <v>94.65</v>
      </c>
      <c r="DO71" s="1">
        <v>35262</v>
      </c>
      <c r="DP71">
        <v>94.11</v>
      </c>
      <c r="DQ71" s="1">
        <v>35030</v>
      </c>
      <c r="DR71">
        <v>94.6</v>
      </c>
      <c r="DS71" s="1">
        <v>35060</v>
      </c>
      <c r="DT71">
        <v>94.79</v>
      </c>
      <c r="DU71" s="1">
        <v>35060</v>
      </c>
      <c r="DV71">
        <v>94.91</v>
      </c>
      <c r="DW71" s="1">
        <v>35166</v>
      </c>
      <c r="DX71">
        <v>94.61</v>
      </c>
      <c r="DY71" s="1">
        <v>35191</v>
      </c>
      <c r="DZ71">
        <v>94.47</v>
      </c>
      <c r="EA71" s="1">
        <v>35188</v>
      </c>
      <c r="EB71">
        <v>94.32</v>
      </c>
      <c r="EC71" s="1">
        <v>35191</v>
      </c>
      <c r="ED71">
        <v>94.22</v>
      </c>
      <c r="EE71" s="1">
        <v>35262</v>
      </c>
      <c r="EF71">
        <v>94.02</v>
      </c>
      <c r="EG71" s="1">
        <v>35408</v>
      </c>
      <c r="EH71">
        <v>94.64</v>
      </c>
      <c r="EI71" s="1">
        <v>35464</v>
      </c>
      <c r="EJ71">
        <v>94.53</v>
      </c>
      <c r="EK71" s="1">
        <v>35479</v>
      </c>
      <c r="EL71">
        <v>94.57</v>
      </c>
      <c r="EM71" s="1">
        <v>35592</v>
      </c>
      <c r="EN71">
        <v>94.18</v>
      </c>
      <c r="EO71" s="1">
        <v>35564</v>
      </c>
      <c r="EP71">
        <v>94.11</v>
      </c>
      <c r="EQ71" s="1">
        <v>35592</v>
      </c>
      <c r="ER71">
        <v>94.09</v>
      </c>
      <c r="ES71" s="1">
        <v>35677</v>
      </c>
      <c r="ET71">
        <v>94.25</v>
      </c>
      <c r="EU71" s="1">
        <v>35677</v>
      </c>
      <c r="EV71">
        <v>94.21</v>
      </c>
      <c r="EW71" s="1">
        <v>35811</v>
      </c>
      <c r="EX71">
        <v>94.59</v>
      </c>
      <c r="EY71" s="1">
        <v>35815</v>
      </c>
      <c r="EZ71">
        <v>94.61</v>
      </c>
      <c r="FA71" s="1">
        <v>35870</v>
      </c>
      <c r="FB71">
        <v>94.56</v>
      </c>
      <c r="FC71" s="1">
        <v>35948</v>
      </c>
      <c r="FD71">
        <v>94.45</v>
      </c>
      <c r="FE71" s="1">
        <v>35949</v>
      </c>
      <c r="FF71">
        <v>94.46</v>
      </c>
      <c r="FG71" s="1">
        <v>35949</v>
      </c>
      <c r="FH71">
        <v>94.44</v>
      </c>
      <c r="FI71" s="1">
        <v>35949</v>
      </c>
      <c r="FJ71">
        <v>94.45</v>
      </c>
      <c r="FK71" s="1">
        <v>35949</v>
      </c>
      <c r="FL71">
        <v>94.46</v>
      </c>
      <c r="FM71" s="1">
        <v>36040</v>
      </c>
      <c r="FN71">
        <v>94.85</v>
      </c>
      <c r="FO71" s="1">
        <v>36126</v>
      </c>
      <c r="FP71">
        <v>95.34</v>
      </c>
      <c r="FQ71" s="1">
        <v>36160</v>
      </c>
      <c r="FR71">
        <v>95.35</v>
      </c>
      <c r="FS71" s="1">
        <v>36257</v>
      </c>
      <c r="FT71">
        <v>95.19</v>
      </c>
      <c r="FU71" s="1">
        <v>36262</v>
      </c>
      <c r="FV71">
        <v>95.13</v>
      </c>
      <c r="FW71" s="1">
        <v>36257</v>
      </c>
      <c r="FX71">
        <v>95.14</v>
      </c>
      <c r="FY71" s="1">
        <v>36262</v>
      </c>
      <c r="FZ71">
        <v>95.09</v>
      </c>
      <c r="GA71" s="1">
        <v>36417</v>
      </c>
      <c r="GB71">
        <v>94.48</v>
      </c>
      <c r="GC71" s="1">
        <v>36511</v>
      </c>
      <c r="GD71">
        <v>94.21</v>
      </c>
      <c r="GE71" s="1">
        <v>36586</v>
      </c>
      <c r="GF71">
        <v>93.814999999999998</v>
      </c>
      <c r="GG71" s="1">
        <v>36586</v>
      </c>
      <c r="GH71">
        <v>93.92</v>
      </c>
      <c r="GI71" s="1">
        <v>36650</v>
      </c>
      <c r="GJ71">
        <v>93.28</v>
      </c>
      <c r="GK71" s="1">
        <v>36691</v>
      </c>
      <c r="GL71">
        <v>93.05</v>
      </c>
      <c r="GM71" s="1">
        <v>36691</v>
      </c>
      <c r="GN71">
        <v>93.185000000000002</v>
      </c>
      <c r="GO71" s="1">
        <v>36650</v>
      </c>
      <c r="GP71">
        <v>93.18</v>
      </c>
      <c r="GQ71" s="1">
        <v>36811</v>
      </c>
      <c r="GR71">
        <v>93.67</v>
      </c>
      <c r="GS71" s="1">
        <v>36741</v>
      </c>
      <c r="GT71">
        <v>93.284999999999997</v>
      </c>
      <c r="GU71" s="1">
        <v>36811</v>
      </c>
      <c r="GV71">
        <v>93.69</v>
      </c>
      <c r="GW71" s="1">
        <v>36959</v>
      </c>
      <c r="GX71">
        <v>95.35</v>
      </c>
      <c r="GY71" s="1">
        <v>36965</v>
      </c>
      <c r="GZ71">
        <v>95.495000000000005</v>
      </c>
      <c r="HA71" s="1">
        <v>36966</v>
      </c>
      <c r="HB71">
        <v>95.644999999999996</v>
      </c>
      <c r="HC71" s="1">
        <v>37028</v>
      </c>
      <c r="HD71">
        <v>96.17</v>
      </c>
      <c r="HE71" s="1">
        <v>37105</v>
      </c>
      <c r="HF71">
        <v>96.614999999999995</v>
      </c>
      <c r="HG71" s="1">
        <v>37158</v>
      </c>
      <c r="HH71">
        <v>97.715000000000003</v>
      </c>
      <c r="HI71" s="1">
        <v>37158</v>
      </c>
      <c r="HJ71">
        <v>97.715000000000003</v>
      </c>
      <c r="HK71" s="1">
        <v>37145</v>
      </c>
      <c r="HL71">
        <v>96.954999999999998</v>
      </c>
      <c r="HM71" s="1">
        <v>37145</v>
      </c>
      <c r="HN71">
        <v>96.87</v>
      </c>
      <c r="HO71" s="1">
        <v>37232</v>
      </c>
      <c r="HP71">
        <v>98.02</v>
      </c>
      <c r="HQ71" s="1">
        <v>37350</v>
      </c>
      <c r="HR71">
        <v>97.655000000000001</v>
      </c>
      <c r="HS71" s="1">
        <v>37351</v>
      </c>
      <c r="HT71">
        <v>97.51</v>
      </c>
      <c r="HU71" s="1">
        <v>37390</v>
      </c>
      <c r="HV71">
        <v>97.58</v>
      </c>
      <c r="HW71" s="1">
        <v>37391</v>
      </c>
      <c r="HX71">
        <v>97.424999999999997</v>
      </c>
      <c r="HY71" s="1">
        <v>37172</v>
      </c>
      <c r="HZ71">
        <v>93.424999999999997</v>
      </c>
      <c r="IA71" s="1">
        <v>37538</v>
      </c>
      <c r="IB71">
        <v>98.58</v>
      </c>
      <c r="IC71" s="1">
        <v>37519</v>
      </c>
      <c r="ID71">
        <v>98.394999999999996</v>
      </c>
      <c r="IE71" s="1">
        <v>37358</v>
      </c>
      <c r="IF71">
        <v>93.424999999999997</v>
      </c>
      <c r="IG71" s="1">
        <v>37656</v>
      </c>
      <c r="IH71">
        <v>98.85</v>
      </c>
      <c r="II71" s="1">
        <v>37386</v>
      </c>
      <c r="IJ71">
        <v>93.424999999999997</v>
      </c>
      <c r="IK71" s="1">
        <v>37445</v>
      </c>
      <c r="IL71">
        <v>93.424999999999997</v>
      </c>
      <c r="IM71" s="1">
        <v>37475</v>
      </c>
      <c r="IN71">
        <v>93.424999999999997</v>
      </c>
      <c r="IO71" s="1">
        <v>37508</v>
      </c>
      <c r="IP71">
        <v>93.424999999999997</v>
      </c>
      <c r="IQ71" s="1">
        <v>37853</v>
      </c>
      <c r="IR71">
        <v>98.834999999999994</v>
      </c>
      <c r="IS71" s="1">
        <v>37861</v>
      </c>
      <c r="IT71">
        <v>98.784999999999997</v>
      </c>
      <c r="IU71" s="1">
        <v>37901</v>
      </c>
      <c r="IV71">
        <v>98.82</v>
      </c>
      <c r="IW71" s="1">
        <v>37722</v>
      </c>
      <c r="IX71">
        <v>93.424999999999997</v>
      </c>
      <c r="IY71" s="1">
        <v>38027</v>
      </c>
      <c r="IZ71">
        <v>98.685000000000002</v>
      </c>
      <c r="JA71" s="1">
        <v>38098</v>
      </c>
      <c r="JB71">
        <v>98.41</v>
      </c>
      <c r="JC71" s="1">
        <v>38099</v>
      </c>
      <c r="JD71">
        <v>98.3</v>
      </c>
      <c r="JE71" s="1">
        <v>38107</v>
      </c>
      <c r="JF71">
        <v>97.91</v>
      </c>
      <c r="JG71" s="1">
        <v>38110</v>
      </c>
      <c r="JH71">
        <v>97.974999999999994</v>
      </c>
      <c r="JI71" s="1">
        <v>38110</v>
      </c>
      <c r="JJ71">
        <v>97.974999999999994</v>
      </c>
      <c r="JK71" s="1">
        <v>38110</v>
      </c>
      <c r="JL71">
        <v>97.974999999999994</v>
      </c>
      <c r="JM71" s="1">
        <v>38110</v>
      </c>
      <c r="JN71">
        <v>97.974999999999994</v>
      </c>
      <c r="JO71" s="1">
        <v>38110</v>
      </c>
      <c r="JP71">
        <v>97.974999999999994</v>
      </c>
      <c r="JQ71" s="1">
        <v>38110</v>
      </c>
      <c r="JR71">
        <v>97.974999999999994</v>
      </c>
      <c r="JS71" s="1">
        <v>38110</v>
      </c>
      <c r="JT71">
        <v>97.974999999999994</v>
      </c>
      <c r="JU71" s="1">
        <v>38146</v>
      </c>
      <c r="JV71">
        <v>97.474999999999994</v>
      </c>
      <c r="JW71" s="1">
        <v>38177</v>
      </c>
      <c r="JX71">
        <v>96.96</v>
      </c>
      <c r="JY71" s="1">
        <v>38428</v>
      </c>
      <c r="JZ71">
        <v>96.114999999999995</v>
      </c>
      <c r="KA71" s="1">
        <v>38267</v>
      </c>
      <c r="KB71">
        <v>96.915000000000006</v>
      </c>
      <c r="KC71" s="1">
        <v>38334</v>
      </c>
      <c r="KD71">
        <v>96.875</v>
      </c>
      <c r="KE71" s="1">
        <v>38421</v>
      </c>
      <c r="KF71">
        <v>96.245000000000005</v>
      </c>
      <c r="KG71" s="1">
        <v>38363</v>
      </c>
      <c r="KH71">
        <v>96.605000000000004</v>
      </c>
      <c r="KI71" s="1">
        <v>38454</v>
      </c>
      <c r="KJ71">
        <v>96.06</v>
      </c>
      <c r="KK71" s="1">
        <v>38544</v>
      </c>
      <c r="KL71">
        <v>96.08</v>
      </c>
      <c r="KM71" s="1">
        <v>38482</v>
      </c>
      <c r="KN71">
        <v>96.08</v>
      </c>
      <c r="KO71" s="1">
        <v>38572</v>
      </c>
      <c r="KP71">
        <v>95.724999999999994</v>
      </c>
      <c r="KQ71" s="1">
        <v>38636</v>
      </c>
      <c r="KR71">
        <v>95.46</v>
      </c>
      <c r="KS71" s="1">
        <v>38695</v>
      </c>
      <c r="KT71">
        <v>95.25</v>
      </c>
      <c r="KU71" s="1">
        <v>38789</v>
      </c>
      <c r="KV71">
        <v>95.02</v>
      </c>
      <c r="KW71" s="1">
        <v>38728</v>
      </c>
      <c r="KX71">
        <v>95.35</v>
      </c>
      <c r="KY71" s="1">
        <v>38818</v>
      </c>
      <c r="KZ71">
        <v>94.9</v>
      </c>
      <c r="LA71" s="1">
        <v>38890</v>
      </c>
      <c r="LB71">
        <v>94.555000000000007</v>
      </c>
      <c r="LC71" s="1">
        <v>38910</v>
      </c>
      <c r="LD71">
        <v>94.584999999999994</v>
      </c>
      <c r="LE71" s="1">
        <v>38938</v>
      </c>
      <c r="LF71">
        <v>94.76</v>
      </c>
      <c r="LG71" s="1">
        <v>39029</v>
      </c>
      <c r="LH71">
        <v>95.275000000000006</v>
      </c>
      <c r="LI71" s="1">
        <v>39001</v>
      </c>
      <c r="LJ71">
        <v>95.015000000000001</v>
      </c>
      <c r="LK71" s="1">
        <v>39091</v>
      </c>
      <c r="LL71">
        <v>95.23</v>
      </c>
      <c r="LM71" s="1">
        <v>39155</v>
      </c>
      <c r="LN71">
        <v>95.394999999999996</v>
      </c>
      <c r="LO71" s="1">
        <v>39182</v>
      </c>
      <c r="LP71">
        <v>95.135000000000005</v>
      </c>
      <c r="LQ71" s="1">
        <v>39212</v>
      </c>
      <c r="LR71">
        <v>95.215000000000003</v>
      </c>
      <c r="LS71" s="1">
        <v>39301</v>
      </c>
      <c r="LT71">
        <v>95.295000000000002</v>
      </c>
      <c r="LU71" s="1">
        <v>39364</v>
      </c>
      <c r="LV71">
        <v>95.7</v>
      </c>
      <c r="LW71" s="1">
        <v>39393</v>
      </c>
      <c r="LX71">
        <v>96.155000000000001</v>
      </c>
      <c r="LY71" s="1">
        <v>39519</v>
      </c>
      <c r="LZ71">
        <v>97.924999999999997</v>
      </c>
      <c r="MA71" s="1">
        <v>39456</v>
      </c>
      <c r="MB71">
        <v>97.26</v>
      </c>
      <c r="MC71" s="1">
        <v>39548</v>
      </c>
      <c r="MD71">
        <v>97.79</v>
      </c>
      <c r="ME71" s="1">
        <v>39608</v>
      </c>
      <c r="MF71">
        <v>96.694999999999993</v>
      </c>
      <c r="MG71" s="1">
        <v>39637</v>
      </c>
      <c r="MH71">
        <v>96.995000000000005</v>
      </c>
      <c r="MI71" s="1">
        <v>39667</v>
      </c>
      <c r="MJ71">
        <v>96.545000000000002</v>
      </c>
      <c r="MK71" s="1">
        <v>39728</v>
      </c>
      <c r="ML71">
        <v>97.71</v>
      </c>
      <c r="MM71" s="1">
        <v>39758</v>
      </c>
      <c r="MN71">
        <v>97.93</v>
      </c>
      <c r="MO71" s="1">
        <v>39821</v>
      </c>
      <c r="MP71">
        <v>98.56</v>
      </c>
      <c r="MQ71" s="1">
        <v>39883</v>
      </c>
      <c r="MR71">
        <v>98.56</v>
      </c>
      <c r="MS71" s="1">
        <v>39916</v>
      </c>
      <c r="MT71">
        <v>98.644999999999996</v>
      </c>
      <c r="MU71" s="1">
        <v>39973</v>
      </c>
      <c r="MV71">
        <v>97.61</v>
      </c>
      <c r="MW71" s="1">
        <v>40004</v>
      </c>
      <c r="MX71">
        <v>98.174999999999997</v>
      </c>
      <c r="MY71" s="1">
        <v>40032</v>
      </c>
      <c r="MZ71">
        <v>97.42</v>
      </c>
      <c r="NA71" s="1">
        <v>40093</v>
      </c>
      <c r="NB71">
        <v>98.18</v>
      </c>
      <c r="NC71" s="1">
        <v>40123</v>
      </c>
      <c r="ND71">
        <v>98.12</v>
      </c>
      <c r="NE71" s="1">
        <v>40186</v>
      </c>
      <c r="NF71">
        <v>98</v>
      </c>
      <c r="NG71" s="1">
        <v>40248</v>
      </c>
      <c r="NH71">
        <v>98.2</v>
      </c>
      <c r="NI71" s="1">
        <v>40280</v>
      </c>
      <c r="NJ71">
        <v>98.165000000000006</v>
      </c>
      <c r="NK71" s="1">
        <v>40333</v>
      </c>
      <c r="NL71">
        <v>98.73</v>
      </c>
      <c r="NM71" s="1">
        <v>40367</v>
      </c>
      <c r="NN71">
        <v>99.004999999999995</v>
      </c>
      <c r="NO71" s="1">
        <v>40399</v>
      </c>
      <c r="NP71">
        <v>99.185000000000002</v>
      </c>
      <c r="NQ71" s="1">
        <v>40458</v>
      </c>
      <c r="NR71">
        <v>99.525000000000006</v>
      </c>
      <c r="NS71" s="1">
        <v>40487</v>
      </c>
      <c r="NT71">
        <v>99.59</v>
      </c>
      <c r="NU71" s="1">
        <v>40550</v>
      </c>
      <c r="NV71">
        <v>98.935000000000002</v>
      </c>
      <c r="NW71" s="1">
        <v>40612</v>
      </c>
      <c r="NX71">
        <v>98.765000000000001</v>
      </c>
      <c r="NY71" s="1">
        <v>40644</v>
      </c>
      <c r="NZ71">
        <v>98.415000000000006</v>
      </c>
      <c r="OA71" s="1">
        <v>40700</v>
      </c>
      <c r="OB71">
        <v>99.135000000000005</v>
      </c>
      <c r="OC71" s="1">
        <v>40673</v>
      </c>
      <c r="OD71">
        <v>98.894999999999996</v>
      </c>
      <c r="OE71" s="1">
        <v>40700</v>
      </c>
      <c r="OF71">
        <v>99.064999999999998</v>
      </c>
      <c r="OG71" s="1">
        <v>40700</v>
      </c>
      <c r="OH71">
        <v>98.92</v>
      </c>
      <c r="OI71" s="1">
        <v>40700</v>
      </c>
      <c r="OJ71">
        <v>98.715000000000003</v>
      </c>
      <c r="OK71" s="1">
        <v>40700</v>
      </c>
      <c r="OL71">
        <v>98.635000000000005</v>
      </c>
      <c r="OM71" s="1">
        <v>40700</v>
      </c>
      <c r="ON71">
        <v>98.594999999999999</v>
      </c>
      <c r="OO71" s="1">
        <v>40700</v>
      </c>
      <c r="OP71">
        <v>98.39</v>
      </c>
      <c r="OQ71" s="1">
        <v>40700</v>
      </c>
      <c r="OR71">
        <v>98.34</v>
      </c>
      <c r="OS71" s="1">
        <v>40763</v>
      </c>
      <c r="OT71">
        <v>99.02</v>
      </c>
      <c r="OU71" s="1">
        <v>40735</v>
      </c>
      <c r="OV71">
        <v>98.424999999999997</v>
      </c>
      <c r="OW71" s="1">
        <v>40823</v>
      </c>
      <c r="OX71">
        <v>99.18</v>
      </c>
      <c r="OY71" s="1">
        <v>40851</v>
      </c>
      <c r="OZ71">
        <v>99.375</v>
      </c>
      <c r="PA71" s="1">
        <v>40918</v>
      </c>
      <c r="PB71">
        <v>99.405000000000001</v>
      </c>
      <c r="PC71" s="1">
        <v>41009</v>
      </c>
      <c r="PD71">
        <v>99.325000000000003</v>
      </c>
      <c r="PE71" s="1">
        <v>40948</v>
      </c>
      <c r="PF71">
        <v>99.35</v>
      </c>
      <c r="PG71" s="1">
        <v>41037</v>
      </c>
      <c r="PH71">
        <v>99.405000000000001</v>
      </c>
      <c r="PI71" s="1">
        <v>41099</v>
      </c>
      <c r="PJ71">
        <v>99.58</v>
      </c>
      <c r="PK71" s="1">
        <v>41128</v>
      </c>
      <c r="PL71">
        <v>99.51</v>
      </c>
      <c r="PM71" s="1">
        <v>41190</v>
      </c>
      <c r="PN71">
        <v>99.605000000000004</v>
      </c>
      <c r="PO71" s="1">
        <v>41219</v>
      </c>
      <c r="PP71">
        <v>99.51</v>
      </c>
      <c r="PQ71" s="1">
        <v>41282</v>
      </c>
      <c r="PR71">
        <v>99.44</v>
      </c>
      <c r="PS71" s="1">
        <v>41316</v>
      </c>
      <c r="PT71">
        <v>99.39</v>
      </c>
      <c r="PU71" s="1">
        <v>41375</v>
      </c>
      <c r="PV71">
        <v>99.47</v>
      </c>
      <c r="PW71" s="1">
        <v>41404</v>
      </c>
      <c r="PX71">
        <v>99.394999999999996</v>
      </c>
      <c r="PY71" s="1">
        <v>41463</v>
      </c>
      <c r="PZ71">
        <v>98.584999999999994</v>
      </c>
      <c r="QA71" s="1">
        <v>41492</v>
      </c>
      <c r="QB71">
        <v>98.74</v>
      </c>
      <c r="QC71" s="1">
        <v>41551</v>
      </c>
      <c r="QD71">
        <v>98.72</v>
      </c>
      <c r="QE71" s="1">
        <v>41583</v>
      </c>
      <c r="QF71">
        <v>98.825000000000003</v>
      </c>
      <c r="QG71" s="1">
        <v>41646</v>
      </c>
      <c r="QH71">
        <v>98.43</v>
      </c>
      <c r="QI71" s="1">
        <v>41680</v>
      </c>
      <c r="QJ71">
        <v>98.65</v>
      </c>
      <c r="QK71" s="1">
        <v>41738</v>
      </c>
      <c r="QL71">
        <v>98.21</v>
      </c>
      <c r="QM71" s="1">
        <v>41796</v>
      </c>
      <c r="QN71">
        <v>98.12</v>
      </c>
    </row>
    <row r="72" spans="1:456">
      <c r="A72" s="1">
        <v>32610</v>
      </c>
      <c r="B72">
        <v>89.66</v>
      </c>
      <c r="C72" s="1">
        <v>32728</v>
      </c>
      <c r="D72">
        <v>91.47</v>
      </c>
      <c r="E72" s="1">
        <v>32758</v>
      </c>
      <c r="F72">
        <v>91.29</v>
      </c>
      <c r="G72" s="1">
        <v>32843</v>
      </c>
      <c r="H72">
        <v>91.76</v>
      </c>
      <c r="I72" s="1">
        <v>32876</v>
      </c>
      <c r="J72">
        <v>91.84</v>
      </c>
      <c r="K72" s="1">
        <v>32857</v>
      </c>
      <c r="L72">
        <v>91.99</v>
      </c>
      <c r="M72" s="1">
        <v>32973</v>
      </c>
      <c r="N72">
        <v>91.71</v>
      </c>
      <c r="O72" s="1">
        <v>32974</v>
      </c>
      <c r="P72">
        <v>91.69</v>
      </c>
      <c r="Q72" s="1">
        <v>33043</v>
      </c>
      <c r="R72">
        <v>91.84</v>
      </c>
      <c r="S72" s="1">
        <v>33126</v>
      </c>
      <c r="T72">
        <v>92.13</v>
      </c>
      <c r="U72" s="1">
        <v>33130</v>
      </c>
      <c r="V72">
        <v>92.21</v>
      </c>
      <c r="W72" s="1">
        <v>33200</v>
      </c>
      <c r="X72">
        <v>92.51</v>
      </c>
      <c r="Y72" s="1">
        <v>33238</v>
      </c>
      <c r="Z72">
        <v>93.16</v>
      </c>
      <c r="AA72" s="1">
        <v>33274</v>
      </c>
      <c r="AB72">
        <v>93.68</v>
      </c>
      <c r="AC72" s="1">
        <v>33304</v>
      </c>
      <c r="AD72">
        <v>93.77</v>
      </c>
      <c r="AE72" s="1">
        <v>33304</v>
      </c>
      <c r="AF72">
        <v>93.78</v>
      </c>
      <c r="AG72" s="1">
        <v>33310</v>
      </c>
      <c r="AH72">
        <v>93.92</v>
      </c>
      <c r="AI72" s="1">
        <v>33372</v>
      </c>
      <c r="AJ72">
        <v>94.23</v>
      </c>
      <c r="AK72" s="1">
        <v>33372</v>
      </c>
      <c r="AL72">
        <v>94.15</v>
      </c>
      <c r="AM72" s="1">
        <v>33431</v>
      </c>
      <c r="AN72">
        <v>94.06</v>
      </c>
      <c r="AO72" s="1">
        <v>33458</v>
      </c>
      <c r="AP72">
        <v>94.49</v>
      </c>
      <c r="AQ72" s="1">
        <v>33381</v>
      </c>
      <c r="AR72">
        <v>93.82</v>
      </c>
      <c r="AS72" s="1">
        <v>33521</v>
      </c>
      <c r="AT72">
        <v>94.78</v>
      </c>
      <c r="AU72" s="1">
        <v>33549</v>
      </c>
      <c r="AV72">
        <v>95.32</v>
      </c>
      <c r="AW72" s="1">
        <v>33561</v>
      </c>
      <c r="AX72">
        <v>95.4</v>
      </c>
      <c r="AY72" s="1">
        <v>33599</v>
      </c>
      <c r="AZ72">
        <v>96.06</v>
      </c>
      <c r="BA72" s="1">
        <v>33598</v>
      </c>
      <c r="BB72">
        <v>96.02</v>
      </c>
      <c r="BC72" s="1">
        <v>33700</v>
      </c>
      <c r="BD72">
        <v>95.9</v>
      </c>
      <c r="BE72" s="1">
        <v>33703</v>
      </c>
      <c r="BF72">
        <v>96.19</v>
      </c>
      <c r="BG72" s="1">
        <v>33709</v>
      </c>
      <c r="BH72">
        <v>95.99</v>
      </c>
      <c r="BI72" s="1">
        <v>33722</v>
      </c>
      <c r="BJ72">
        <v>95.78</v>
      </c>
      <c r="BK72" s="1">
        <v>33765</v>
      </c>
      <c r="BL72">
        <v>95.71</v>
      </c>
      <c r="BM72" s="1">
        <v>33815</v>
      </c>
      <c r="BN72">
        <v>96.43</v>
      </c>
      <c r="BO72" s="1">
        <v>33841</v>
      </c>
      <c r="BP72">
        <v>96.69</v>
      </c>
      <c r="BQ72" s="1">
        <v>33914</v>
      </c>
      <c r="BR72">
        <v>96.72</v>
      </c>
      <c r="BS72" s="1">
        <v>33981</v>
      </c>
      <c r="BT72">
        <v>96.81</v>
      </c>
      <c r="BU72" s="1">
        <v>34033</v>
      </c>
      <c r="BV72">
        <v>96.89</v>
      </c>
      <c r="BW72" s="1">
        <v>34124</v>
      </c>
      <c r="BX72">
        <v>96.61</v>
      </c>
      <c r="BY72" s="1">
        <v>33968</v>
      </c>
      <c r="BZ72">
        <v>96.5</v>
      </c>
      <c r="CA72" s="1">
        <v>34131</v>
      </c>
      <c r="CB72">
        <v>96.68</v>
      </c>
      <c r="CC72" s="1">
        <v>34170</v>
      </c>
      <c r="CD72">
        <v>96.6</v>
      </c>
      <c r="CE72" s="1">
        <v>34215</v>
      </c>
      <c r="CF72">
        <v>96.89</v>
      </c>
      <c r="CG72" s="1">
        <v>34344</v>
      </c>
      <c r="CH72">
        <v>96.87</v>
      </c>
      <c r="CI72" s="1">
        <v>34435</v>
      </c>
      <c r="CJ72">
        <v>96.2</v>
      </c>
      <c r="CK72" s="1">
        <v>34435</v>
      </c>
      <c r="CL72">
        <v>96.01</v>
      </c>
      <c r="CM72" s="1">
        <v>34435</v>
      </c>
      <c r="CN72">
        <v>95.84</v>
      </c>
      <c r="CO72" s="1">
        <v>34438</v>
      </c>
      <c r="CP72">
        <v>95.67</v>
      </c>
      <c r="CQ72" s="1">
        <v>34516</v>
      </c>
      <c r="CR72">
        <v>94.8</v>
      </c>
      <c r="CS72" s="1">
        <v>34516</v>
      </c>
      <c r="CT72">
        <v>94.93</v>
      </c>
      <c r="CU72" s="1">
        <v>34645</v>
      </c>
      <c r="CV72">
        <v>93.99</v>
      </c>
      <c r="CW72" s="1">
        <v>34436</v>
      </c>
      <c r="CX72">
        <v>94.8</v>
      </c>
      <c r="CY72" s="1">
        <v>34645</v>
      </c>
      <c r="CZ72">
        <v>93.5</v>
      </c>
      <c r="DA72" s="1">
        <v>34645</v>
      </c>
      <c r="DB72">
        <v>93.81</v>
      </c>
      <c r="DC72" s="1">
        <v>34698</v>
      </c>
      <c r="DD72">
        <v>92.71</v>
      </c>
      <c r="DE72" s="1">
        <v>34780</v>
      </c>
      <c r="DF72">
        <v>93.63</v>
      </c>
      <c r="DG72" s="1">
        <v>34906</v>
      </c>
      <c r="DH72">
        <v>94.38</v>
      </c>
      <c r="DI72" s="1">
        <v>34908</v>
      </c>
      <c r="DJ72">
        <v>94.43</v>
      </c>
      <c r="DK72" s="1">
        <v>34943</v>
      </c>
      <c r="DL72">
        <v>94.43</v>
      </c>
      <c r="DM72" s="1">
        <v>35061</v>
      </c>
      <c r="DN72">
        <v>94.66</v>
      </c>
      <c r="DO72" s="1">
        <v>35263</v>
      </c>
      <c r="DP72">
        <v>94.1</v>
      </c>
      <c r="DQ72" s="1">
        <v>35031</v>
      </c>
      <c r="DR72">
        <v>94.59</v>
      </c>
      <c r="DS72" s="1">
        <v>35061</v>
      </c>
      <c r="DT72">
        <v>94.8</v>
      </c>
      <c r="DU72" s="1">
        <v>35061</v>
      </c>
      <c r="DV72">
        <v>94.93</v>
      </c>
      <c r="DW72" s="1">
        <v>35167</v>
      </c>
      <c r="DX72">
        <v>94.66</v>
      </c>
      <c r="DY72" s="1">
        <v>35192</v>
      </c>
      <c r="DZ72">
        <v>94.45</v>
      </c>
      <c r="EA72" s="1">
        <v>35191</v>
      </c>
      <c r="EB72">
        <v>94.33</v>
      </c>
      <c r="EC72" s="1">
        <v>35192</v>
      </c>
      <c r="ED72">
        <v>94.2</v>
      </c>
      <c r="EE72" s="1">
        <v>35263</v>
      </c>
      <c r="EF72">
        <v>94.01</v>
      </c>
      <c r="EG72" s="1">
        <v>35409</v>
      </c>
      <c r="EH72">
        <v>94.63</v>
      </c>
      <c r="EI72" s="1">
        <v>35465</v>
      </c>
      <c r="EJ72">
        <v>94.53</v>
      </c>
      <c r="EK72" s="1">
        <v>35480</v>
      </c>
      <c r="EL72">
        <v>94.56</v>
      </c>
      <c r="EM72" s="1">
        <v>35593</v>
      </c>
      <c r="EN72">
        <v>94.26</v>
      </c>
      <c r="EO72" s="1">
        <v>35565</v>
      </c>
      <c r="EP72">
        <v>94.12</v>
      </c>
      <c r="EQ72" s="1">
        <v>35593</v>
      </c>
      <c r="ER72">
        <v>94.19</v>
      </c>
      <c r="ES72" s="1">
        <v>35678</v>
      </c>
      <c r="ET72">
        <v>94.25</v>
      </c>
      <c r="EU72" s="1">
        <v>35678</v>
      </c>
      <c r="EV72">
        <v>94.21</v>
      </c>
      <c r="EW72" s="1">
        <v>35815</v>
      </c>
      <c r="EX72">
        <v>94.59</v>
      </c>
      <c r="EY72" s="1">
        <v>35816</v>
      </c>
      <c r="EZ72">
        <v>94.63</v>
      </c>
      <c r="FA72" s="1">
        <v>35871</v>
      </c>
      <c r="FB72">
        <v>94.54</v>
      </c>
      <c r="FC72" s="1">
        <v>35949</v>
      </c>
      <c r="FD72">
        <v>94.45</v>
      </c>
      <c r="FE72" s="1">
        <v>35950</v>
      </c>
      <c r="FF72">
        <v>94.45</v>
      </c>
      <c r="FG72" s="1">
        <v>35950</v>
      </c>
      <c r="FH72">
        <v>94.43</v>
      </c>
      <c r="FI72" s="1">
        <v>35950</v>
      </c>
      <c r="FJ72">
        <v>94.43</v>
      </c>
      <c r="FK72" s="1">
        <v>35950</v>
      </c>
      <c r="FL72">
        <v>94.44</v>
      </c>
      <c r="FM72" s="1">
        <v>36041</v>
      </c>
      <c r="FN72">
        <v>94.87</v>
      </c>
      <c r="FO72" s="1">
        <v>36129</v>
      </c>
      <c r="FP72">
        <v>95.38</v>
      </c>
      <c r="FQ72" s="1">
        <v>36164</v>
      </c>
      <c r="FR72">
        <v>95.36</v>
      </c>
      <c r="FS72" s="1">
        <v>36258</v>
      </c>
      <c r="FT72">
        <v>95.22</v>
      </c>
      <c r="FU72" s="1">
        <v>36263</v>
      </c>
      <c r="FV72">
        <v>95.13</v>
      </c>
      <c r="FW72" s="1">
        <v>36258</v>
      </c>
      <c r="FX72">
        <v>95.17</v>
      </c>
      <c r="FY72" s="1">
        <v>36263</v>
      </c>
      <c r="FZ72">
        <v>95.09</v>
      </c>
      <c r="GA72" s="1">
        <v>36418</v>
      </c>
      <c r="GB72">
        <v>94.49</v>
      </c>
      <c r="GC72" s="1">
        <v>36514</v>
      </c>
      <c r="GD72">
        <v>94.185000000000002</v>
      </c>
      <c r="GE72" s="1">
        <v>36587</v>
      </c>
      <c r="GF72">
        <v>93.81</v>
      </c>
      <c r="GG72" s="1">
        <v>36587</v>
      </c>
      <c r="GH72">
        <v>93.91</v>
      </c>
      <c r="GI72" s="1">
        <v>36651</v>
      </c>
      <c r="GJ72">
        <v>93.254999999999995</v>
      </c>
      <c r="GK72" s="1">
        <v>36692</v>
      </c>
      <c r="GL72">
        <v>93.045000000000002</v>
      </c>
      <c r="GM72" s="1">
        <v>36692</v>
      </c>
      <c r="GN72">
        <v>93.18</v>
      </c>
      <c r="GO72" s="1">
        <v>36651</v>
      </c>
      <c r="GP72">
        <v>93.144999999999996</v>
      </c>
      <c r="GQ72" s="1">
        <v>36812</v>
      </c>
      <c r="GR72">
        <v>93.655000000000001</v>
      </c>
      <c r="GS72" s="1">
        <v>36742</v>
      </c>
      <c r="GT72">
        <v>93.34</v>
      </c>
      <c r="GU72" s="1">
        <v>36812</v>
      </c>
      <c r="GV72">
        <v>93.674999999999997</v>
      </c>
      <c r="GW72" s="1">
        <v>36962</v>
      </c>
      <c r="GX72">
        <v>95.38</v>
      </c>
      <c r="GY72" s="1">
        <v>36966</v>
      </c>
      <c r="GZ72">
        <v>95.48</v>
      </c>
      <c r="HA72" s="1">
        <v>36969</v>
      </c>
      <c r="HB72">
        <v>95.584999999999994</v>
      </c>
      <c r="HC72" s="1">
        <v>37029</v>
      </c>
      <c r="HD72">
        <v>96.15</v>
      </c>
      <c r="HE72" s="1">
        <v>37106</v>
      </c>
      <c r="HF72">
        <v>96.614999999999995</v>
      </c>
      <c r="HG72" s="1">
        <v>37159</v>
      </c>
      <c r="HH72">
        <v>97.75</v>
      </c>
      <c r="HI72" s="1">
        <v>37159</v>
      </c>
      <c r="HJ72">
        <v>97.775000000000006</v>
      </c>
      <c r="HK72" s="1">
        <v>37146</v>
      </c>
      <c r="HL72">
        <v>97.17</v>
      </c>
      <c r="HM72" s="1">
        <v>37146</v>
      </c>
      <c r="HN72">
        <v>97.17</v>
      </c>
      <c r="HO72" s="1">
        <v>37235</v>
      </c>
      <c r="HP72">
        <v>98.09</v>
      </c>
      <c r="HQ72" s="1">
        <v>37351</v>
      </c>
      <c r="HR72">
        <v>97.75</v>
      </c>
      <c r="HS72" s="1">
        <v>37354</v>
      </c>
      <c r="HT72">
        <v>97.525000000000006</v>
      </c>
      <c r="HU72" s="1">
        <v>37391</v>
      </c>
      <c r="HV72">
        <v>97.605000000000004</v>
      </c>
      <c r="HW72" s="1">
        <v>37392</v>
      </c>
      <c r="HX72">
        <v>97.48</v>
      </c>
      <c r="HY72" s="1">
        <v>37173</v>
      </c>
      <c r="HZ72">
        <v>93.424999999999997</v>
      </c>
      <c r="IA72" s="1">
        <v>37539</v>
      </c>
      <c r="IB72">
        <v>98.54</v>
      </c>
      <c r="IC72" s="1">
        <v>37522</v>
      </c>
      <c r="ID72">
        <v>98.405000000000001</v>
      </c>
      <c r="IE72" s="1">
        <v>37361</v>
      </c>
      <c r="IF72">
        <v>93.424999999999997</v>
      </c>
      <c r="IG72" s="1">
        <v>37657</v>
      </c>
      <c r="IH72">
        <v>98.85</v>
      </c>
      <c r="II72" s="1">
        <v>37389</v>
      </c>
      <c r="IJ72">
        <v>93.424999999999997</v>
      </c>
      <c r="IK72" s="1">
        <v>37446</v>
      </c>
      <c r="IL72">
        <v>93.424999999999997</v>
      </c>
      <c r="IM72" s="1">
        <v>37476</v>
      </c>
      <c r="IN72">
        <v>93.424999999999997</v>
      </c>
      <c r="IO72" s="1">
        <v>37509</v>
      </c>
      <c r="IP72">
        <v>93.424999999999997</v>
      </c>
      <c r="IQ72" s="1">
        <v>37854</v>
      </c>
      <c r="IR72">
        <v>98.795000000000002</v>
      </c>
      <c r="IS72" s="1">
        <v>37862</v>
      </c>
      <c r="IT72">
        <v>98.76</v>
      </c>
      <c r="IU72" s="1">
        <v>37902</v>
      </c>
      <c r="IV72">
        <v>98.83</v>
      </c>
      <c r="IW72" s="1">
        <v>37725</v>
      </c>
      <c r="IX72">
        <v>93.424999999999997</v>
      </c>
      <c r="IY72" s="1">
        <v>38028</v>
      </c>
      <c r="IZ72">
        <v>98.77</v>
      </c>
      <c r="JA72" s="1">
        <v>38099</v>
      </c>
      <c r="JB72">
        <v>98.424999999999997</v>
      </c>
      <c r="JC72" s="1">
        <v>38100</v>
      </c>
      <c r="JD72">
        <v>98.22</v>
      </c>
      <c r="JE72" s="1">
        <v>38110</v>
      </c>
      <c r="JF72">
        <v>97.87</v>
      </c>
      <c r="JG72" s="1">
        <v>38111</v>
      </c>
      <c r="JH72">
        <v>97.84</v>
      </c>
      <c r="JI72" s="1">
        <v>38111</v>
      </c>
      <c r="JJ72">
        <v>97.84</v>
      </c>
      <c r="JK72" s="1">
        <v>38111</v>
      </c>
      <c r="JL72">
        <v>97.84</v>
      </c>
      <c r="JM72" s="1">
        <v>38111</v>
      </c>
      <c r="JN72">
        <v>97.84</v>
      </c>
      <c r="JO72" s="1">
        <v>38111</v>
      </c>
      <c r="JP72">
        <v>97.84</v>
      </c>
      <c r="JQ72" s="1">
        <v>38111</v>
      </c>
      <c r="JR72">
        <v>97.84</v>
      </c>
      <c r="JS72" s="1">
        <v>38111</v>
      </c>
      <c r="JT72">
        <v>97.84</v>
      </c>
      <c r="JU72" s="1">
        <v>38147</v>
      </c>
      <c r="JV72">
        <v>97.48</v>
      </c>
      <c r="JW72" s="1">
        <v>38180</v>
      </c>
      <c r="JX72">
        <v>96.96</v>
      </c>
      <c r="JY72" s="1">
        <v>38429</v>
      </c>
      <c r="JZ72">
        <v>96.114999999999995</v>
      </c>
      <c r="KA72" s="1">
        <v>38268</v>
      </c>
      <c r="KB72">
        <v>96.915000000000006</v>
      </c>
      <c r="KC72" s="1">
        <v>38335</v>
      </c>
      <c r="KD72">
        <v>96.875</v>
      </c>
      <c r="KE72" s="1">
        <v>38422</v>
      </c>
      <c r="KF72">
        <v>96.125</v>
      </c>
      <c r="KG72" s="1">
        <v>38364</v>
      </c>
      <c r="KH72">
        <v>96.454999999999998</v>
      </c>
      <c r="KI72" s="1">
        <v>38455</v>
      </c>
      <c r="KJ72">
        <v>96.06</v>
      </c>
      <c r="KK72" s="1">
        <v>38545</v>
      </c>
      <c r="KL72">
        <v>95.95</v>
      </c>
      <c r="KM72" s="1">
        <v>38483</v>
      </c>
      <c r="KN72">
        <v>96.08</v>
      </c>
      <c r="KO72" s="1">
        <v>38573</v>
      </c>
      <c r="KP72">
        <v>95.724999999999994</v>
      </c>
      <c r="KQ72" s="1">
        <v>38637</v>
      </c>
      <c r="KR72">
        <v>95.4</v>
      </c>
      <c r="KS72" s="1">
        <v>38698</v>
      </c>
      <c r="KT72">
        <v>95.25</v>
      </c>
      <c r="KU72" s="1">
        <v>38790</v>
      </c>
      <c r="KV72">
        <v>95.02</v>
      </c>
      <c r="KW72" s="1">
        <v>38729</v>
      </c>
      <c r="KX72">
        <v>95.35</v>
      </c>
      <c r="KY72" s="1">
        <v>38819</v>
      </c>
      <c r="KZ72">
        <v>94.864999999999995</v>
      </c>
      <c r="LA72" s="1">
        <v>38891</v>
      </c>
      <c r="LB72">
        <v>94.525000000000006</v>
      </c>
      <c r="LC72" s="1">
        <v>38911</v>
      </c>
      <c r="LD72">
        <v>94.635000000000005</v>
      </c>
      <c r="LE72" s="1">
        <v>38939</v>
      </c>
      <c r="LF72">
        <v>94.76</v>
      </c>
      <c r="LG72" s="1">
        <v>39030</v>
      </c>
      <c r="LH72">
        <v>95.275000000000006</v>
      </c>
      <c r="LI72" s="1">
        <v>39002</v>
      </c>
      <c r="LJ72">
        <v>95.015000000000001</v>
      </c>
      <c r="LK72" s="1">
        <v>39092</v>
      </c>
      <c r="LL72">
        <v>95.185000000000002</v>
      </c>
      <c r="LM72" s="1">
        <v>39156</v>
      </c>
      <c r="LN72">
        <v>95.355000000000004</v>
      </c>
      <c r="LO72" s="1">
        <v>39183</v>
      </c>
      <c r="LP72">
        <v>95.125</v>
      </c>
      <c r="LQ72" s="1">
        <v>39213</v>
      </c>
      <c r="LR72">
        <v>95.194999999999993</v>
      </c>
      <c r="LS72" s="1">
        <v>39302</v>
      </c>
      <c r="LT72">
        <v>95.254999999999995</v>
      </c>
      <c r="LU72" s="1">
        <v>39365</v>
      </c>
      <c r="LV72">
        <v>95.68</v>
      </c>
      <c r="LW72" s="1">
        <v>39394</v>
      </c>
      <c r="LX72">
        <v>96.29</v>
      </c>
      <c r="LY72" s="1">
        <v>39520</v>
      </c>
      <c r="LZ72">
        <v>97.98</v>
      </c>
      <c r="MA72" s="1">
        <v>39457</v>
      </c>
      <c r="MB72">
        <v>97.305000000000007</v>
      </c>
      <c r="MC72" s="1">
        <v>39549</v>
      </c>
      <c r="MD72">
        <v>97.875</v>
      </c>
      <c r="ME72" s="1">
        <v>39609</v>
      </c>
      <c r="MF72">
        <v>96.31</v>
      </c>
      <c r="MG72" s="1">
        <v>39638</v>
      </c>
      <c r="MH72">
        <v>97.165000000000006</v>
      </c>
      <c r="MI72" s="1">
        <v>39668</v>
      </c>
      <c r="MJ72">
        <v>96.504999999999995</v>
      </c>
      <c r="MK72" s="1">
        <v>39729</v>
      </c>
      <c r="ML72">
        <v>97.55</v>
      </c>
      <c r="MM72" s="1">
        <v>39759</v>
      </c>
      <c r="MN72">
        <v>97.844999999999999</v>
      </c>
      <c r="MO72" s="1">
        <v>39822</v>
      </c>
      <c r="MP72">
        <v>98.564999999999998</v>
      </c>
      <c r="MQ72" s="1">
        <v>39884</v>
      </c>
      <c r="MR72">
        <v>98.65</v>
      </c>
      <c r="MS72" s="1">
        <v>39917</v>
      </c>
      <c r="MT72">
        <v>98.72</v>
      </c>
      <c r="MU72" s="1">
        <v>39974</v>
      </c>
      <c r="MV72">
        <v>97.504999999999995</v>
      </c>
      <c r="MW72" s="1">
        <v>40007</v>
      </c>
      <c r="MX72">
        <v>98.16</v>
      </c>
      <c r="MY72" s="1">
        <v>40035</v>
      </c>
      <c r="MZ72">
        <v>97.504999999999995</v>
      </c>
      <c r="NA72" s="1">
        <v>40094</v>
      </c>
      <c r="NB72">
        <v>98.14</v>
      </c>
      <c r="NC72" s="1">
        <v>40126</v>
      </c>
      <c r="ND72">
        <v>98.14</v>
      </c>
      <c r="NE72" s="1">
        <v>40189</v>
      </c>
      <c r="NF72">
        <v>98.05</v>
      </c>
      <c r="NG72" s="1">
        <v>40249</v>
      </c>
      <c r="NH72">
        <v>98.2</v>
      </c>
      <c r="NI72" s="1">
        <v>40281</v>
      </c>
      <c r="NJ72">
        <v>98.18</v>
      </c>
      <c r="NK72" s="1">
        <v>40336</v>
      </c>
      <c r="NL72">
        <v>98.734999999999999</v>
      </c>
      <c r="NM72" s="1">
        <v>40368</v>
      </c>
      <c r="NN72">
        <v>98.97</v>
      </c>
      <c r="NO72" s="1">
        <v>40400</v>
      </c>
      <c r="NP72">
        <v>99.21</v>
      </c>
      <c r="NQ72" s="1">
        <v>40459</v>
      </c>
      <c r="NR72">
        <v>99.54</v>
      </c>
      <c r="NS72" s="1">
        <v>40490</v>
      </c>
      <c r="NT72">
        <v>99.56</v>
      </c>
      <c r="NU72" s="1">
        <v>40553</v>
      </c>
      <c r="NV72">
        <v>98.995000000000005</v>
      </c>
      <c r="NW72" s="1">
        <v>40613</v>
      </c>
      <c r="NX72">
        <v>98.8</v>
      </c>
      <c r="NY72" s="1">
        <v>40645</v>
      </c>
      <c r="NZ72">
        <v>98.534999999999997</v>
      </c>
      <c r="OA72" s="1">
        <v>40701</v>
      </c>
      <c r="OB72">
        <v>99.15</v>
      </c>
      <c r="OC72" s="1">
        <v>40674</v>
      </c>
      <c r="OD72">
        <v>98.95</v>
      </c>
      <c r="OE72" s="1">
        <v>40701</v>
      </c>
      <c r="OF72">
        <v>99.08</v>
      </c>
      <c r="OG72" s="1">
        <v>40701</v>
      </c>
      <c r="OH72">
        <v>98.935000000000002</v>
      </c>
      <c r="OI72" s="1">
        <v>40701</v>
      </c>
      <c r="OJ72">
        <v>98.73</v>
      </c>
      <c r="OK72" s="1">
        <v>40701</v>
      </c>
      <c r="OL72">
        <v>98.65</v>
      </c>
      <c r="OM72" s="1">
        <v>40701</v>
      </c>
      <c r="ON72">
        <v>98.61</v>
      </c>
      <c r="OO72" s="1">
        <v>40701</v>
      </c>
      <c r="OP72">
        <v>98.405000000000001</v>
      </c>
      <c r="OQ72" s="1">
        <v>40701</v>
      </c>
      <c r="OR72">
        <v>98.355000000000004</v>
      </c>
      <c r="OS72" s="1">
        <v>40764</v>
      </c>
      <c r="OT72">
        <v>99.234999999999999</v>
      </c>
      <c r="OU72" s="1">
        <v>40736</v>
      </c>
      <c r="OV72">
        <v>98.42</v>
      </c>
      <c r="OW72" s="1">
        <v>40826</v>
      </c>
      <c r="OX72">
        <v>99.165000000000006</v>
      </c>
      <c r="OY72" s="1">
        <v>40854</v>
      </c>
      <c r="OZ72">
        <v>99.394999999999996</v>
      </c>
      <c r="PA72" s="1">
        <v>40919</v>
      </c>
      <c r="PB72">
        <v>99.43</v>
      </c>
      <c r="PC72" s="1">
        <v>41010</v>
      </c>
      <c r="PD72">
        <v>99.32</v>
      </c>
      <c r="PE72" s="1">
        <v>40949</v>
      </c>
      <c r="PF72">
        <v>99.394999999999996</v>
      </c>
      <c r="PG72" s="1">
        <v>41038</v>
      </c>
      <c r="PH72">
        <v>99.42</v>
      </c>
      <c r="PI72" s="1">
        <v>41100</v>
      </c>
      <c r="PJ72">
        <v>99.584999999999994</v>
      </c>
      <c r="PK72" s="1">
        <v>41129</v>
      </c>
      <c r="PL72">
        <v>99.47</v>
      </c>
      <c r="PM72" s="1">
        <v>41191</v>
      </c>
      <c r="PN72">
        <v>99.605000000000004</v>
      </c>
      <c r="PO72" s="1">
        <v>41220</v>
      </c>
      <c r="PP72">
        <v>99.6</v>
      </c>
      <c r="PQ72" s="1">
        <v>41283</v>
      </c>
      <c r="PR72">
        <v>99.45</v>
      </c>
      <c r="PS72" s="1">
        <v>41317</v>
      </c>
      <c r="PT72">
        <v>99.364999999999995</v>
      </c>
      <c r="PU72" s="1">
        <v>41376</v>
      </c>
      <c r="PV72">
        <v>99.47</v>
      </c>
      <c r="PW72" s="1">
        <v>41407</v>
      </c>
      <c r="PX72">
        <v>99.37</v>
      </c>
      <c r="PY72" s="1">
        <v>41464</v>
      </c>
      <c r="PZ72">
        <v>98.605000000000004</v>
      </c>
      <c r="QA72" s="1">
        <v>41493</v>
      </c>
      <c r="QB72">
        <v>98.745000000000005</v>
      </c>
      <c r="QC72" s="1">
        <v>41554</v>
      </c>
      <c r="QD72">
        <v>98.715000000000003</v>
      </c>
      <c r="QE72" s="1">
        <v>41584</v>
      </c>
      <c r="QF72">
        <v>98.915000000000006</v>
      </c>
      <c r="QG72" s="1">
        <v>41647</v>
      </c>
      <c r="QH72">
        <v>98.305000000000007</v>
      </c>
      <c r="QI72" s="1">
        <v>41681</v>
      </c>
      <c r="QJ72">
        <v>98.594999999999999</v>
      </c>
      <c r="QK72" s="1">
        <v>41739</v>
      </c>
      <c r="QL72">
        <v>98.305000000000007</v>
      </c>
      <c r="QM72" s="1">
        <v>41799</v>
      </c>
      <c r="QN72">
        <v>98.07</v>
      </c>
    </row>
    <row r="73" spans="1:456">
      <c r="A73" s="1">
        <v>32611</v>
      </c>
      <c r="B73">
        <v>89.6</v>
      </c>
      <c r="C73" s="1">
        <v>32729</v>
      </c>
      <c r="D73">
        <v>91.45</v>
      </c>
      <c r="E73" s="1">
        <v>32759</v>
      </c>
      <c r="F73">
        <v>91.31</v>
      </c>
      <c r="G73" s="1">
        <v>32846</v>
      </c>
      <c r="H73">
        <v>91.76</v>
      </c>
      <c r="I73" s="1">
        <v>32877</v>
      </c>
      <c r="J73">
        <v>91.86</v>
      </c>
      <c r="K73" s="1">
        <v>32860</v>
      </c>
      <c r="L73">
        <v>92.02</v>
      </c>
      <c r="M73" s="1">
        <v>32974</v>
      </c>
      <c r="N73">
        <v>91.71</v>
      </c>
      <c r="O73" s="1">
        <v>32975</v>
      </c>
      <c r="P73">
        <v>91.69</v>
      </c>
      <c r="Q73" s="1">
        <v>33044</v>
      </c>
      <c r="R73">
        <v>91.84</v>
      </c>
      <c r="S73" s="1">
        <v>33127</v>
      </c>
      <c r="T73">
        <v>92.12</v>
      </c>
      <c r="U73" s="1">
        <v>33133</v>
      </c>
      <c r="V73">
        <v>92.2</v>
      </c>
      <c r="W73" s="1">
        <v>33203</v>
      </c>
      <c r="X73">
        <v>92.48</v>
      </c>
      <c r="Y73" s="1">
        <v>33240</v>
      </c>
      <c r="Z73">
        <v>93.17</v>
      </c>
      <c r="AA73" s="1">
        <v>33275</v>
      </c>
      <c r="AB73">
        <v>93.69</v>
      </c>
      <c r="AC73" s="1">
        <v>33305</v>
      </c>
      <c r="AD73">
        <v>93.9</v>
      </c>
      <c r="AE73" s="1">
        <v>33305</v>
      </c>
      <c r="AF73">
        <v>93.9</v>
      </c>
      <c r="AG73" s="1">
        <v>33311</v>
      </c>
      <c r="AH73">
        <v>93.97</v>
      </c>
      <c r="AI73" s="1">
        <v>33373</v>
      </c>
      <c r="AJ73">
        <v>94.23</v>
      </c>
      <c r="AK73" s="1">
        <v>33373</v>
      </c>
      <c r="AL73">
        <v>94.17</v>
      </c>
      <c r="AM73" s="1">
        <v>33434</v>
      </c>
      <c r="AN73">
        <v>94.05</v>
      </c>
      <c r="AO73" s="1">
        <v>33459</v>
      </c>
      <c r="AP73">
        <v>94.49</v>
      </c>
      <c r="AQ73" s="1">
        <v>33382</v>
      </c>
      <c r="AR73">
        <v>93.82</v>
      </c>
      <c r="AS73" s="1">
        <v>33522</v>
      </c>
      <c r="AT73">
        <v>94.83</v>
      </c>
      <c r="AU73" s="1">
        <v>33550</v>
      </c>
      <c r="AV73">
        <v>95.31</v>
      </c>
      <c r="AW73" s="1">
        <v>33562</v>
      </c>
      <c r="AX73">
        <v>95.36</v>
      </c>
      <c r="AY73" s="1">
        <v>33602</v>
      </c>
      <c r="AZ73">
        <v>96.1</v>
      </c>
      <c r="BA73" s="1">
        <v>33599</v>
      </c>
      <c r="BB73">
        <v>96.04</v>
      </c>
      <c r="BC73" s="1">
        <v>33701</v>
      </c>
      <c r="BD73">
        <v>95.92</v>
      </c>
      <c r="BE73" s="1">
        <v>33704</v>
      </c>
      <c r="BF73">
        <v>96.17</v>
      </c>
      <c r="BG73" s="1">
        <v>33710</v>
      </c>
      <c r="BH73">
        <v>95.9</v>
      </c>
      <c r="BI73" s="1">
        <v>33723</v>
      </c>
      <c r="BJ73">
        <v>95.78</v>
      </c>
      <c r="BK73" s="1">
        <v>33766</v>
      </c>
      <c r="BL73">
        <v>95.73</v>
      </c>
      <c r="BM73" s="1">
        <v>33816</v>
      </c>
      <c r="BN73">
        <v>96.4</v>
      </c>
      <c r="BO73" s="1">
        <v>33842</v>
      </c>
      <c r="BP73">
        <v>96.7</v>
      </c>
      <c r="BQ73" s="1">
        <v>33917</v>
      </c>
      <c r="BR73">
        <v>96.69</v>
      </c>
      <c r="BS73" s="1">
        <v>33982</v>
      </c>
      <c r="BT73">
        <v>96.82</v>
      </c>
      <c r="BU73" s="1">
        <v>34036</v>
      </c>
      <c r="BV73">
        <v>96.89</v>
      </c>
      <c r="BW73" s="1">
        <v>34127</v>
      </c>
      <c r="BX73">
        <v>96.61</v>
      </c>
      <c r="BY73" s="1">
        <v>33969</v>
      </c>
      <c r="BZ73">
        <v>96.49</v>
      </c>
      <c r="CA73" s="1">
        <v>34134</v>
      </c>
      <c r="CB73">
        <v>96.7</v>
      </c>
      <c r="CC73" s="1">
        <v>34171</v>
      </c>
      <c r="CD73">
        <v>96.55</v>
      </c>
      <c r="CE73" s="1">
        <v>34219</v>
      </c>
      <c r="CF73">
        <v>96.9</v>
      </c>
      <c r="CG73" s="1">
        <v>34345</v>
      </c>
      <c r="CH73">
        <v>96.88</v>
      </c>
      <c r="CI73" s="1">
        <v>34436</v>
      </c>
      <c r="CJ73">
        <v>96.22</v>
      </c>
      <c r="CK73" s="1">
        <v>34436</v>
      </c>
      <c r="CL73">
        <v>96.03</v>
      </c>
      <c r="CM73" s="1">
        <v>34436</v>
      </c>
      <c r="CN73">
        <v>95.87</v>
      </c>
      <c r="CO73" s="1">
        <v>34439</v>
      </c>
      <c r="CP73">
        <v>95.65</v>
      </c>
      <c r="CQ73" s="1">
        <v>34520</v>
      </c>
      <c r="CR73">
        <v>94.8</v>
      </c>
      <c r="CS73" s="1">
        <v>34520</v>
      </c>
      <c r="CT73">
        <v>94.95</v>
      </c>
      <c r="CU73" s="1">
        <v>34646</v>
      </c>
      <c r="CV73">
        <v>94.02</v>
      </c>
      <c r="CW73" s="1">
        <v>34437</v>
      </c>
      <c r="CX73">
        <v>94.8</v>
      </c>
      <c r="CY73" s="1">
        <v>34646</v>
      </c>
      <c r="CZ73">
        <v>93.53</v>
      </c>
      <c r="DA73" s="1">
        <v>34646</v>
      </c>
      <c r="DB73">
        <v>93.84</v>
      </c>
      <c r="DC73" s="1">
        <v>34702</v>
      </c>
      <c r="DD73">
        <v>92.67</v>
      </c>
      <c r="DE73" s="1">
        <v>34781</v>
      </c>
      <c r="DF73">
        <v>93.63</v>
      </c>
      <c r="DG73" s="1">
        <v>34907</v>
      </c>
      <c r="DH73">
        <v>94.41</v>
      </c>
      <c r="DI73" s="1">
        <v>34911</v>
      </c>
      <c r="DJ73">
        <v>94.44</v>
      </c>
      <c r="DK73" s="1">
        <v>34947</v>
      </c>
      <c r="DL73">
        <v>94.42</v>
      </c>
      <c r="DM73" s="1">
        <v>35062</v>
      </c>
      <c r="DN73">
        <v>94.66</v>
      </c>
      <c r="DO73" s="1">
        <v>35264</v>
      </c>
      <c r="DP73">
        <v>94.15</v>
      </c>
      <c r="DQ73" s="1">
        <v>35032</v>
      </c>
      <c r="DR73">
        <v>94.59</v>
      </c>
      <c r="DS73" s="1">
        <v>35062</v>
      </c>
      <c r="DT73">
        <v>94.8</v>
      </c>
      <c r="DU73" s="1">
        <v>35062</v>
      </c>
      <c r="DV73">
        <v>94.94</v>
      </c>
      <c r="DW73" s="1">
        <v>35170</v>
      </c>
      <c r="DX73">
        <v>94.67</v>
      </c>
      <c r="DY73" s="1">
        <v>35193</v>
      </c>
      <c r="DZ73">
        <v>94.48</v>
      </c>
      <c r="EA73" s="1">
        <v>35192</v>
      </c>
      <c r="EB73">
        <v>94.31</v>
      </c>
      <c r="EC73" s="1">
        <v>35193</v>
      </c>
      <c r="ED73">
        <v>94.23</v>
      </c>
      <c r="EE73" s="1">
        <v>35264</v>
      </c>
      <c r="EF73">
        <v>94.06</v>
      </c>
      <c r="EG73" s="1">
        <v>35410</v>
      </c>
      <c r="EH73">
        <v>94.59</v>
      </c>
      <c r="EI73" s="1">
        <v>35466</v>
      </c>
      <c r="EJ73">
        <v>94.52</v>
      </c>
      <c r="EK73" s="1">
        <v>35481</v>
      </c>
      <c r="EL73">
        <v>94.54</v>
      </c>
      <c r="EM73" s="1">
        <v>35594</v>
      </c>
      <c r="EN73">
        <v>94.29</v>
      </c>
      <c r="EO73" s="1">
        <v>35566</v>
      </c>
      <c r="EP73">
        <v>94.09</v>
      </c>
      <c r="EQ73" s="1">
        <v>35594</v>
      </c>
      <c r="ER73">
        <v>94.23</v>
      </c>
      <c r="ES73" s="1">
        <v>35681</v>
      </c>
      <c r="ET73">
        <v>94.25</v>
      </c>
      <c r="EU73" s="1">
        <v>35681</v>
      </c>
      <c r="EV73">
        <v>94.21</v>
      </c>
      <c r="EW73" s="1">
        <v>35816</v>
      </c>
      <c r="EX73">
        <v>94.61</v>
      </c>
      <c r="EY73" s="1">
        <v>35817</v>
      </c>
      <c r="EZ73">
        <v>94.66</v>
      </c>
      <c r="FA73" s="1">
        <v>35872</v>
      </c>
      <c r="FB73">
        <v>94.53</v>
      </c>
      <c r="FC73" s="1">
        <v>35950</v>
      </c>
      <c r="FD73">
        <v>94.44</v>
      </c>
      <c r="FE73" s="1">
        <v>35951</v>
      </c>
      <c r="FF73">
        <v>94.44</v>
      </c>
      <c r="FG73" s="1">
        <v>35951</v>
      </c>
      <c r="FH73">
        <v>94.42</v>
      </c>
      <c r="FI73" s="1">
        <v>35951</v>
      </c>
      <c r="FJ73">
        <v>94.42</v>
      </c>
      <c r="FK73" s="1">
        <v>35951</v>
      </c>
      <c r="FL73">
        <v>94.43</v>
      </c>
      <c r="FM73" s="1">
        <v>36042</v>
      </c>
      <c r="FN73">
        <v>94.88</v>
      </c>
      <c r="FO73" s="1">
        <v>36130</v>
      </c>
      <c r="FP73">
        <v>95.41</v>
      </c>
      <c r="FQ73" s="1">
        <v>36165</v>
      </c>
      <c r="FR73">
        <v>95.34</v>
      </c>
      <c r="FS73" s="1">
        <v>36259</v>
      </c>
      <c r="FT73">
        <v>95.22</v>
      </c>
      <c r="FU73" s="1">
        <v>36264</v>
      </c>
      <c r="FV73">
        <v>95.12</v>
      </c>
      <c r="FW73" s="1">
        <v>36259</v>
      </c>
      <c r="FX73">
        <v>95.18</v>
      </c>
      <c r="FY73" s="1">
        <v>36264</v>
      </c>
      <c r="FZ73">
        <v>95.08</v>
      </c>
      <c r="GA73" s="1">
        <v>36419</v>
      </c>
      <c r="GB73">
        <v>94.5</v>
      </c>
      <c r="GC73" s="1">
        <v>36515</v>
      </c>
      <c r="GD73">
        <v>94.185000000000002</v>
      </c>
      <c r="GE73" s="1">
        <v>36588</v>
      </c>
      <c r="GF73">
        <v>93.814999999999998</v>
      </c>
      <c r="GG73" s="1">
        <v>36588</v>
      </c>
      <c r="GH73">
        <v>93.915000000000006</v>
      </c>
      <c r="GI73" s="1">
        <v>36654</v>
      </c>
      <c r="GJ73">
        <v>93.234999999999999</v>
      </c>
      <c r="GK73" s="1">
        <v>36693</v>
      </c>
      <c r="GL73">
        <v>93.1</v>
      </c>
      <c r="GM73" s="1">
        <v>36693</v>
      </c>
      <c r="GN73">
        <v>93.224999999999994</v>
      </c>
      <c r="GO73" s="1">
        <v>36654</v>
      </c>
      <c r="GP73">
        <v>93.125</v>
      </c>
      <c r="GQ73" s="1">
        <v>36815</v>
      </c>
      <c r="GR73">
        <v>93.635000000000005</v>
      </c>
      <c r="GS73" s="1">
        <v>36745</v>
      </c>
      <c r="GT73">
        <v>93.34</v>
      </c>
      <c r="GU73" s="1">
        <v>36815</v>
      </c>
      <c r="GV73">
        <v>93.655000000000001</v>
      </c>
      <c r="GW73" s="1">
        <v>36963</v>
      </c>
      <c r="GX73">
        <v>95.38</v>
      </c>
      <c r="GY73" s="1">
        <v>36969</v>
      </c>
      <c r="GZ73">
        <v>95.47</v>
      </c>
      <c r="HA73" s="1">
        <v>36970</v>
      </c>
      <c r="HB73">
        <v>95.69</v>
      </c>
      <c r="HC73" s="1">
        <v>37032</v>
      </c>
      <c r="HD73">
        <v>96.14</v>
      </c>
      <c r="HE73" s="1">
        <v>37109</v>
      </c>
      <c r="HF73">
        <v>96.614999999999995</v>
      </c>
      <c r="HG73" s="1">
        <v>37160</v>
      </c>
      <c r="HH73">
        <v>97.76</v>
      </c>
      <c r="HI73" s="1">
        <v>37160</v>
      </c>
      <c r="HJ73">
        <v>97.775000000000006</v>
      </c>
      <c r="HK73" s="1">
        <v>37147</v>
      </c>
      <c r="HL73">
        <v>97.37</v>
      </c>
      <c r="HM73" s="1">
        <v>37147</v>
      </c>
      <c r="HN73">
        <v>97.41</v>
      </c>
      <c r="HO73" s="1">
        <v>37236</v>
      </c>
      <c r="HP73">
        <v>98.14</v>
      </c>
      <c r="HQ73" s="1">
        <v>37354</v>
      </c>
      <c r="HR73">
        <v>97.765000000000001</v>
      </c>
      <c r="HS73" s="1">
        <v>37355</v>
      </c>
      <c r="HT73">
        <v>97.58</v>
      </c>
      <c r="HU73" s="1">
        <v>37392</v>
      </c>
      <c r="HV73">
        <v>97.66</v>
      </c>
      <c r="HW73" s="1">
        <v>37393</v>
      </c>
      <c r="HX73">
        <v>97.35</v>
      </c>
      <c r="HY73" s="1">
        <v>37174</v>
      </c>
      <c r="HZ73">
        <v>93.424999999999997</v>
      </c>
      <c r="IA73" s="1">
        <v>37540</v>
      </c>
      <c r="IB73">
        <v>98.474999999999994</v>
      </c>
      <c r="IC73" s="1">
        <v>37523</v>
      </c>
      <c r="ID73">
        <v>98.444999999999993</v>
      </c>
      <c r="IE73" s="1">
        <v>37362</v>
      </c>
      <c r="IF73">
        <v>93.424999999999997</v>
      </c>
      <c r="IG73" s="1">
        <v>37658</v>
      </c>
      <c r="IH73">
        <v>98.855000000000004</v>
      </c>
      <c r="II73" s="1">
        <v>37390</v>
      </c>
      <c r="IJ73">
        <v>93.424999999999997</v>
      </c>
      <c r="IK73" s="1">
        <v>37447</v>
      </c>
      <c r="IL73">
        <v>93.424999999999997</v>
      </c>
      <c r="IM73" s="1">
        <v>37477</v>
      </c>
      <c r="IN73">
        <v>93.424999999999997</v>
      </c>
      <c r="IO73" s="1">
        <v>37510</v>
      </c>
      <c r="IP73">
        <v>93.424999999999997</v>
      </c>
      <c r="IQ73" s="1">
        <v>37855</v>
      </c>
      <c r="IR73">
        <v>98.8</v>
      </c>
      <c r="IS73" s="1">
        <v>37866</v>
      </c>
      <c r="IT73">
        <v>98.69</v>
      </c>
      <c r="IU73" s="1">
        <v>37903</v>
      </c>
      <c r="IV73">
        <v>98.81</v>
      </c>
      <c r="IW73" s="1">
        <v>37726</v>
      </c>
      <c r="IX73">
        <v>93.424999999999997</v>
      </c>
      <c r="IY73" s="1">
        <v>38029</v>
      </c>
      <c r="IZ73">
        <v>98.77</v>
      </c>
      <c r="JA73" s="1">
        <v>38100</v>
      </c>
      <c r="JB73">
        <v>98.33</v>
      </c>
      <c r="JC73" s="1">
        <v>38103</v>
      </c>
      <c r="JD73">
        <v>98.19</v>
      </c>
      <c r="JE73" s="1">
        <v>38111</v>
      </c>
      <c r="JF73">
        <v>97.86</v>
      </c>
      <c r="JG73" s="1">
        <v>38112</v>
      </c>
      <c r="JH73">
        <v>97.844999999999999</v>
      </c>
      <c r="JI73" s="1">
        <v>38112</v>
      </c>
      <c r="JJ73">
        <v>97.844999999999999</v>
      </c>
      <c r="JK73" s="1">
        <v>38112</v>
      </c>
      <c r="JL73">
        <v>97.844999999999999</v>
      </c>
      <c r="JM73" s="1">
        <v>38112</v>
      </c>
      <c r="JN73">
        <v>97.844999999999999</v>
      </c>
      <c r="JO73" s="1">
        <v>38112</v>
      </c>
      <c r="JP73">
        <v>97.844999999999999</v>
      </c>
      <c r="JQ73" s="1">
        <v>38112</v>
      </c>
      <c r="JR73">
        <v>97.844999999999999</v>
      </c>
      <c r="JS73" s="1">
        <v>38112</v>
      </c>
      <c r="JT73">
        <v>97.844999999999999</v>
      </c>
      <c r="JU73" s="1">
        <v>38148</v>
      </c>
      <c r="JV73">
        <v>97.48</v>
      </c>
      <c r="JW73" s="1">
        <v>38181</v>
      </c>
      <c r="JX73">
        <v>96.96</v>
      </c>
      <c r="JY73" s="1">
        <v>38432</v>
      </c>
      <c r="JZ73">
        <v>96.11</v>
      </c>
      <c r="KA73" s="1">
        <v>38272</v>
      </c>
      <c r="KB73">
        <v>96.915000000000006</v>
      </c>
      <c r="KC73" s="1">
        <v>38336</v>
      </c>
      <c r="KD73">
        <v>96.864999999999995</v>
      </c>
      <c r="KE73" s="1">
        <v>38425</v>
      </c>
      <c r="KF73">
        <v>96.12</v>
      </c>
      <c r="KG73" s="1">
        <v>38365</v>
      </c>
      <c r="KH73">
        <v>96.454999999999998</v>
      </c>
      <c r="KI73" s="1">
        <v>38456</v>
      </c>
      <c r="KJ73">
        <v>96.06</v>
      </c>
      <c r="KK73" s="1">
        <v>38546</v>
      </c>
      <c r="KL73">
        <v>95.95</v>
      </c>
      <c r="KM73" s="1">
        <v>38484</v>
      </c>
      <c r="KN73">
        <v>96.08</v>
      </c>
      <c r="KO73" s="1">
        <v>38574</v>
      </c>
      <c r="KP73">
        <v>95.724999999999994</v>
      </c>
      <c r="KQ73" s="1">
        <v>38638</v>
      </c>
      <c r="KR73">
        <v>95.4</v>
      </c>
      <c r="KS73" s="1">
        <v>38699</v>
      </c>
      <c r="KT73">
        <v>95.25</v>
      </c>
      <c r="KU73" s="1">
        <v>38791</v>
      </c>
      <c r="KV73">
        <v>95.02</v>
      </c>
      <c r="KW73" s="1">
        <v>38730</v>
      </c>
      <c r="KX73">
        <v>95.32</v>
      </c>
      <c r="KY73" s="1">
        <v>38820</v>
      </c>
      <c r="KZ73">
        <v>94.88</v>
      </c>
      <c r="LA73" s="1">
        <v>38894</v>
      </c>
      <c r="LB73">
        <v>94.515000000000001</v>
      </c>
      <c r="LC73" s="1">
        <v>38912</v>
      </c>
      <c r="LD73">
        <v>94.66</v>
      </c>
      <c r="LE73" s="1">
        <v>38940</v>
      </c>
      <c r="LF73">
        <v>94.72</v>
      </c>
      <c r="LG73" s="1">
        <v>39031</v>
      </c>
      <c r="LH73">
        <v>95.31</v>
      </c>
      <c r="LI73" s="1">
        <v>39003</v>
      </c>
      <c r="LJ73">
        <v>94.94</v>
      </c>
      <c r="LK73" s="1">
        <v>39093</v>
      </c>
      <c r="LL73">
        <v>95.144999999999996</v>
      </c>
      <c r="LM73" s="1">
        <v>39157</v>
      </c>
      <c r="LN73">
        <v>95.325000000000003</v>
      </c>
      <c r="LO73" s="1">
        <v>39184</v>
      </c>
      <c r="LP73">
        <v>95.114999999999995</v>
      </c>
      <c r="LQ73" s="1">
        <v>39216</v>
      </c>
      <c r="LR73">
        <v>95.17</v>
      </c>
      <c r="LS73" s="1">
        <v>39303</v>
      </c>
      <c r="LT73">
        <v>95.44</v>
      </c>
      <c r="LU73" s="1">
        <v>39366</v>
      </c>
      <c r="LV73">
        <v>95.69</v>
      </c>
      <c r="LW73" s="1">
        <v>39395</v>
      </c>
      <c r="LX73">
        <v>96.344999999999999</v>
      </c>
      <c r="LY73" s="1">
        <v>39521</v>
      </c>
      <c r="LZ73">
        <v>98.21</v>
      </c>
      <c r="MA73" s="1">
        <v>39458</v>
      </c>
      <c r="MB73">
        <v>97.4</v>
      </c>
      <c r="MC73" s="1">
        <v>39552</v>
      </c>
      <c r="MD73">
        <v>97.84</v>
      </c>
      <c r="ME73" s="1">
        <v>39610</v>
      </c>
      <c r="MF73">
        <v>96.41</v>
      </c>
      <c r="MG73" s="1">
        <v>39639</v>
      </c>
      <c r="MH73">
        <v>97.16</v>
      </c>
      <c r="MI73" s="1">
        <v>39671</v>
      </c>
      <c r="MJ73">
        <v>96.444999999999993</v>
      </c>
      <c r="MK73" s="1">
        <v>39730</v>
      </c>
      <c r="ML73">
        <v>97.21</v>
      </c>
      <c r="MM73" s="1">
        <v>39762</v>
      </c>
      <c r="MN73">
        <v>97.91</v>
      </c>
      <c r="MO73" s="1">
        <v>39825</v>
      </c>
      <c r="MP73">
        <v>98.59</v>
      </c>
      <c r="MQ73" s="1">
        <v>39885</v>
      </c>
      <c r="MR73">
        <v>98.68</v>
      </c>
      <c r="MS73" s="1">
        <v>39918</v>
      </c>
      <c r="MT73">
        <v>98.715000000000003</v>
      </c>
      <c r="MU73" s="1">
        <v>39975</v>
      </c>
      <c r="MV73">
        <v>97.515000000000001</v>
      </c>
      <c r="MW73" s="1">
        <v>40008</v>
      </c>
      <c r="MX73">
        <v>98.14</v>
      </c>
      <c r="MY73" s="1">
        <v>40036</v>
      </c>
      <c r="MZ73">
        <v>97.61</v>
      </c>
      <c r="NA73" s="1">
        <v>40095</v>
      </c>
      <c r="NB73">
        <v>98.004999999999995</v>
      </c>
      <c r="NC73" s="1">
        <v>40127</v>
      </c>
      <c r="ND73">
        <v>98.16</v>
      </c>
      <c r="NE73" s="1">
        <v>40190</v>
      </c>
      <c r="NF73">
        <v>98.105000000000004</v>
      </c>
      <c r="NG73" s="1">
        <v>40252</v>
      </c>
      <c r="NH73">
        <v>98.23</v>
      </c>
      <c r="NI73" s="1">
        <v>40282</v>
      </c>
      <c r="NJ73">
        <v>98.165000000000006</v>
      </c>
      <c r="NK73" s="1">
        <v>40337</v>
      </c>
      <c r="NL73">
        <v>98.73</v>
      </c>
      <c r="NM73" s="1">
        <v>40371</v>
      </c>
      <c r="NN73">
        <v>98.97</v>
      </c>
      <c r="NO73" s="1">
        <v>40401</v>
      </c>
      <c r="NP73">
        <v>99.254999999999995</v>
      </c>
      <c r="NQ73" s="1">
        <v>40462</v>
      </c>
      <c r="NR73">
        <v>99.54</v>
      </c>
      <c r="NS73" s="1">
        <v>40491</v>
      </c>
      <c r="NT73">
        <v>99.415000000000006</v>
      </c>
      <c r="NU73" s="1">
        <v>40554</v>
      </c>
      <c r="NV73">
        <v>99.025000000000006</v>
      </c>
      <c r="NW73" s="1">
        <v>40616</v>
      </c>
      <c r="NX73">
        <v>98.88</v>
      </c>
      <c r="NY73" s="1">
        <v>40646</v>
      </c>
      <c r="NZ73">
        <v>98.57</v>
      </c>
      <c r="OA73" s="1">
        <v>40702</v>
      </c>
      <c r="OB73">
        <v>99.234999999999999</v>
      </c>
      <c r="OC73" s="1">
        <v>40675</v>
      </c>
      <c r="OD73">
        <v>98.944999999999993</v>
      </c>
      <c r="OE73" s="1">
        <v>40702</v>
      </c>
      <c r="OF73">
        <v>99.17</v>
      </c>
      <c r="OG73" s="1">
        <v>40702</v>
      </c>
      <c r="OH73">
        <v>99.03</v>
      </c>
      <c r="OI73" s="1">
        <v>40702</v>
      </c>
      <c r="OJ73">
        <v>98.855000000000004</v>
      </c>
      <c r="OK73" s="1">
        <v>40702</v>
      </c>
      <c r="OL73">
        <v>98.775000000000006</v>
      </c>
      <c r="OM73" s="1">
        <v>40702</v>
      </c>
      <c r="ON73">
        <v>98.734999999999999</v>
      </c>
      <c r="OO73" s="1">
        <v>40702</v>
      </c>
      <c r="OP73">
        <v>98.53</v>
      </c>
      <c r="OQ73" s="1">
        <v>40702</v>
      </c>
      <c r="OR73">
        <v>98.48</v>
      </c>
      <c r="OS73" s="1">
        <v>40765</v>
      </c>
      <c r="OT73">
        <v>99.3</v>
      </c>
      <c r="OU73" s="1">
        <v>40737</v>
      </c>
      <c r="OV73">
        <v>98.5</v>
      </c>
      <c r="OW73" s="1">
        <v>40827</v>
      </c>
      <c r="OX73">
        <v>99.04</v>
      </c>
      <c r="OY73" s="1">
        <v>40855</v>
      </c>
      <c r="OZ73">
        <v>99.37</v>
      </c>
      <c r="PA73" s="1">
        <v>40920</v>
      </c>
      <c r="PB73">
        <v>99.44</v>
      </c>
      <c r="PC73" s="1">
        <v>41011</v>
      </c>
      <c r="PD73">
        <v>99.314999999999998</v>
      </c>
      <c r="PE73" s="1">
        <v>40952</v>
      </c>
      <c r="PF73">
        <v>99.385000000000005</v>
      </c>
      <c r="PG73" s="1">
        <v>41039</v>
      </c>
      <c r="PH73">
        <v>99.41</v>
      </c>
      <c r="PI73" s="1">
        <v>41101</v>
      </c>
      <c r="PJ73">
        <v>99.584999999999994</v>
      </c>
      <c r="PK73" s="1">
        <v>41130</v>
      </c>
      <c r="PL73">
        <v>99.474999999999994</v>
      </c>
      <c r="PM73" s="1">
        <v>41192</v>
      </c>
      <c r="PN73">
        <v>99.59</v>
      </c>
      <c r="PO73" s="1">
        <v>41221</v>
      </c>
      <c r="PP73">
        <v>99.614999999999995</v>
      </c>
      <c r="PQ73" s="1">
        <v>41284</v>
      </c>
      <c r="PR73">
        <v>99.45</v>
      </c>
      <c r="PS73" s="1">
        <v>41318</v>
      </c>
      <c r="PT73">
        <v>99.325000000000003</v>
      </c>
      <c r="PU73" s="1">
        <v>41379</v>
      </c>
      <c r="PV73">
        <v>99.52</v>
      </c>
      <c r="PW73" s="1">
        <v>41408</v>
      </c>
      <c r="PX73">
        <v>99.355000000000004</v>
      </c>
      <c r="PY73" s="1">
        <v>41465</v>
      </c>
      <c r="PZ73">
        <v>98.584999999999994</v>
      </c>
      <c r="QA73" s="1">
        <v>41494</v>
      </c>
      <c r="QB73">
        <v>98.76</v>
      </c>
      <c r="QC73" s="1">
        <v>41555</v>
      </c>
      <c r="QD73">
        <v>98.715000000000003</v>
      </c>
      <c r="QE73" s="1">
        <v>41585</v>
      </c>
      <c r="QF73">
        <v>98.965000000000003</v>
      </c>
      <c r="QG73" s="1">
        <v>41648</v>
      </c>
      <c r="QH73">
        <v>98.3</v>
      </c>
      <c r="QI73" s="1">
        <v>41682</v>
      </c>
      <c r="QJ73">
        <v>98.534999999999997</v>
      </c>
      <c r="QK73" s="1">
        <v>41740</v>
      </c>
      <c r="QL73">
        <v>98.305000000000007</v>
      </c>
      <c r="QM73" s="1">
        <v>41800</v>
      </c>
      <c r="QN73">
        <v>98.034999999999997</v>
      </c>
    </row>
    <row r="74" spans="1:456">
      <c r="A74" s="1">
        <v>32612</v>
      </c>
      <c r="B74">
        <v>90.01</v>
      </c>
      <c r="C74" s="1">
        <v>32730</v>
      </c>
      <c r="D74">
        <v>91.44</v>
      </c>
      <c r="E74" s="1">
        <v>32762</v>
      </c>
      <c r="F74">
        <v>91.31</v>
      </c>
      <c r="G74" s="1">
        <v>32847</v>
      </c>
      <c r="H74">
        <v>91.76</v>
      </c>
      <c r="I74" s="1">
        <v>32878</v>
      </c>
      <c r="J74">
        <v>91.9</v>
      </c>
      <c r="K74" s="1">
        <v>32861</v>
      </c>
      <c r="L74">
        <v>91.97</v>
      </c>
      <c r="M74" s="1">
        <v>32975</v>
      </c>
      <c r="N74">
        <v>91.71</v>
      </c>
      <c r="O74" s="1">
        <v>32979</v>
      </c>
      <c r="P74">
        <v>91.7</v>
      </c>
      <c r="Q74" s="1">
        <v>33045</v>
      </c>
      <c r="R74">
        <v>91.85</v>
      </c>
      <c r="S74" s="1">
        <v>33128</v>
      </c>
      <c r="T74">
        <v>92.13</v>
      </c>
      <c r="U74" s="1">
        <v>33134</v>
      </c>
      <c r="V74">
        <v>92.19</v>
      </c>
      <c r="W74" s="1">
        <v>33204</v>
      </c>
      <c r="X74">
        <v>92.4</v>
      </c>
      <c r="Y74" s="1">
        <v>33241</v>
      </c>
      <c r="Z74">
        <v>93.16</v>
      </c>
      <c r="AA74" s="1">
        <v>33276</v>
      </c>
      <c r="AB74">
        <v>93.7</v>
      </c>
      <c r="AC74" s="1">
        <v>33308</v>
      </c>
      <c r="AD74">
        <v>93.94</v>
      </c>
      <c r="AE74" s="1">
        <v>33308</v>
      </c>
      <c r="AF74">
        <v>93.95</v>
      </c>
      <c r="AG74" s="1">
        <v>33312</v>
      </c>
      <c r="AH74">
        <v>93.95</v>
      </c>
      <c r="AI74" s="1">
        <v>33374</v>
      </c>
      <c r="AJ74">
        <v>94.23</v>
      </c>
      <c r="AK74" s="1">
        <v>33374</v>
      </c>
      <c r="AL74">
        <v>94.16</v>
      </c>
      <c r="AM74" s="1">
        <v>33435</v>
      </c>
      <c r="AN74">
        <v>94.04</v>
      </c>
      <c r="AO74" s="1">
        <v>33462</v>
      </c>
      <c r="AP74">
        <v>94.5</v>
      </c>
      <c r="AQ74" s="1">
        <v>33386</v>
      </c>
      <c r="AR74">
        <v>93.83</v>
      </c>
      <c r="AS74" s="1">
        <v>33525</v>
      </c>
      <c r="AT74">
        <v>94.83</v>
      </c>
      <c r="AU74" s="1">
        <v>33553</v>
      </c>
      <c r="AV74">
        <v>95.32</v>
      </c>
      <c r="AW74" s="1">
        <v>33563</v>
      </c>
      <c r="AX74">
        <v>95.4</v>
      </c>
      <c r="AY74" s="1">
        <v>33603</v>
      </c>
      <c r="AZ74">
        <v>96.12</v>
      </c>
      <c r="BA74" s="1">
        <v>33602</v>
      </c>
      <c r="BB74">
        <v>96.07</v>
      </c>
      <c r="BC74" s="1">
        <v>33702</v>
      </c>
      <c r="BD74">
        <v>95.95</v>
      </c>
      <c r="BE74" s="1">
        <v>33707</v>
      </c>
      <c r="BF74">
        <v>96.2</v>
      </c>
      <c r="BG74" s="1">
        <v>33714</v>
      </c>
      <c r="BH74">
        <v>95.86</v>
      </c>
      <c r="BI74" s="1">
        <v>33724</v>
      </c>
      <c r="BJ74">
        <v>95.76</v>
      </c>
      <c r="BK74" s="1">
        <v>33767</v>
      </c>
      <c r="BL74">
        <v>95.76</v>
      </c>
      <c r="BM74" s="1">
        <v>33819</v>
      </c>
      <c r="BN74">
        <v>96.4</v>
      </c>
      <c r="BO74" s="1">
        <v>33843</v>
      </c>
      <c r="BP74">
        <v>96.69</v>
      </c>
      <c r="BQ74" s="1">
        <v>33918</v>
      </c>
      <c r="BR74">
        <v>96.73</v>
      </c>
      <c r="BS74" s="1">
        <v>33983</v>
      </c>
      <c r="BT74">
        <v>96.83</v>
      </c>
      <c r="BU74" s="1">
        <v>34037</v>
      </c>
      <c r="BV74">
        <v>96.84</v>
      </c>
      <c r="BW74" s="1">
        <v>34128</v>
      </c>
      <c r="BX74">
        <v>96.58</v>
      </c>
      <c r="BY74" s="1">
        <v>33973</v>
      </c>
      <c r="BZ74">
        <v>96.58</v>
      </c>
      <c r="CA74" s="1">
        <v>34135</v>
      </c>
      <c r="CB74">
        <v>96.74</v>
      </c>
      <c r="CC74" s="1">
        <v>34172</v>
      </c>
      <c r="CD74">
        <v>96.5</v>
      </c>
      <c r="CE74" s="1">
        <v>34220</v>
      </c>
      <c r="CF74">
        <v>96.88</v>
      </c>
      <c r="CG74" s="1">
        <v>34346</v>
      </c>
      <c r="CH74">
        <v>96.89</v>
      </c>
      <c r="CI74" s="1">
        <v>34437</v>
      </c>
      <c r="CJ74">
        <v>96.22</v>
      </c>
      <c r="CK74" s="1">
        <v>34437</v>
      </c>
      <c r="CL74">
        <v>96.02</v>
      </c>
      <c r="CM74" s="1">
        <v>34437</v>
      </c>
      <c r="CN74">
        <v>95.86</v>
      </c>
      <c r="CO74" s="1">
        <v>34442</v>
      </c>
      <c r="CP74">
        <v>95.51</v>
      </c>
      <c r="CQ74" s="1">
        <v>34521</v>
      </c>
      <c r="CR74">
        <v>94.8</v>
      </c>
      <c r="CS74" s="1">
        <v>34521</v>
      </c>
      <c r="CT74">
        <v>94.96</v>
      </c>
      <c r="CU74" s="1">
        <v>34647</v>
      </c>
      <c r="CV74">
        <v>94.04</v>
      </c>
      <c r="CW74" s="1">
        <v>34438</v>
      </c>
      <c r="CX74">
        <v>94.6</v>
      </c>
      <c r="CY74" s="1">
        <v>34647</v>
      </c>
      <c r="CZ74">
        <v>93.58</v>
      </c>
      <c r="DA74" s="1">
        <v>34647</v>
      </c>
      <c r="DB74">
        <v>93.88</v>
      </c>
      <c r="DC74" s="1">
        <v>34703</v>
      </c>
      <c r="DD74">
        <v>92.73</v>
      </c>
      <c r="DE74" s="1">
        <v>34782</v>
      </c>
      <c r="DF74">
        <v>93.71</v>
      </c>
      <c r="DG74" s="1">
        <v>34908</v>
      </c>
      <c r="DH74">
        <v>94.42</v>
      </c>
      <c r="DI74" s="1">
        <v>34912</v>
      </c>
      <c r="DJ74">
        <v>94.41</v>
      </c>
      <c r="DK74" s="1">
        <v>34948</v>
      </c>
      <c r="DL74">
        <v>94.42</v>
      </c>
      <c r="DM74" s="1">
        <v>35066</v>
      </c>
      <c r="DN74">
        <v>94.65</v>
      </c>
      <c r="DO74" s="1">
        <v>35265</v>
      </c>
      <c r="DP74">
        <v>94.12</v>
      </c>
      <c r="DQ74" s="1">
        <v>35033</v>
      </c>
      <c r="DR74">
        <v>94.62</v>
      </c>
      <c r="DS74" s="1">
        <v>35066</v>
      </c>
      <c r="DT74">
        <v>94.79</v>
      </c>
      <c r="DU74" s="1">
        <v>35066</v>
      </c>
      <c r="DV74">
        <v>94.93</v>
      </c>
      <c r="DW74" s="1">
        <v>35171</v>
      </c>
      <c r="DX74">
        <v>94.68</v>
      </c>
      <c r="DY74" s="1">
        <v>35194</v>
      </c>
      <c r="DZ74">
        <v>94.48</v>
      </c>
      <c r="EA74" s="1">
        <v>35193</v>
      </c>
      <c r="EB74">
        <v>94.34</v>
      </c>
      <c r="EC74" s="1">
        <v>35194</v>
      </c>
      <c r="ED74">
        <v>94.23</v>
      </c>
      <c r="EE74" s="1">
        <v>35265</v>
      </c>
      <c r="EF74">
        <v>94.03</v>
      </c>
      <c r="EG74" s="1">
        <v>35411</v>
      </c>
      <c r="EH74">
        <v>94.57</v>
      </c>
      <c r="EI74" s="1">
        <v>35467</v>
      </c>
      <c r="EJ74">
        <v>94.53</v>
      </c>
      <c r="EK74" s="1">
        <v>35482</v>
      </c>
      <c r="EL74">
        <v>94.55</v>
      </c>
      <c r="EM74" s="1">
        <v>35597</v>
      </c>
      <c r="EN74">
        <v>94.29</v>
      </c>
      <c r="EO74" s="1">
        <v>35569</v>
      </c>
      <c r="EP74">
        <v>94.07</v>
      </c>
      <c r="EQ74" s="1">
        <v>35597</v>
      </c>
      <c r="ER74">
        <v>94.23</v>
      </c>
      <c r="ES74" s="1">
        <v>35682</v>
      </c>
      <c r="ET74">
        <v>94.24</v>
      </c>
      <c r="EU74" s="1">
        <v>35682</v>
      </c>
      <c r="EV74">
        <v>94.2</v>
      </c>
      <c r="EW74" s="1">
        <v>35817</v>
      </c>
      <c r="EX74">
        <v>94.64</v>
      </c>
      <c r="EY74" s="1">
        <v>35818</v>
      </c>
      <c r="EZ74">
        <v>94.6</v>
      </c>
      <c r="FA74" s="1">
        <v>35873</v>
      </c>
      <c r="FB74">
        <v>94.52</v>
      </c>
      <c r="FC74" s="1">
        <v>35951</v>
      </c>
      <c r="FD74">
        <v>94.44</v>
      </c>
      <c r="FE74" s="1">
        <v>35954</v>
      </c>
      <c r="FF74">
        <v>94.42</v>
      </c>
      <c r="FG74" s="1">
        <v>35954</v>
      </c>
      <c r="FH74">
        <v>94.4</v>
      </c>
      <c r="FI74" s="1">
        <v>35954</v>
      </c>
      <c r="FJ74">
        <v>94.4</v>
      </c>
      <c r="FK74" s="1">
        <v>35954</v>
      </c>
      <c r="FL74">
        <v>94.41</v>
      </c>
      <c r="FM74" s="1">
        <v>36046</v>
      </c>
      <c r="FN74">
        <v>94.9</v>
      </c>
      <c r="FO74" s="1">
        <v>36131</v>
      </c>
      <c r="FP74">
        <v>95.45</v>
      </c>
      <c r="FQ74" s="1">
        <v>36166</v>
      </c>
      <c r="FR74">
        <v>95.33</v>
      </c>
      <c r="FS74" s="1">
        <v>36262</v>
      </c>
      <c r="FT74">
        <v>95.22</v>
      </c>
      <c r="FU74" s="1">
        <v>36265</v>
      </c>
      <c r="FV74">
        <v>95.1</v>
      </c>
      <c r="FW74" s="1">
        <v>36262</v>
      </c>
      <c r="FX74">
        <v>95.2</v>
      </c>
      <c r="FY74" s="1">
        <v>36265</v>
      </c>
      <c r="FZ74">
        <v>95.04</v>
      </c>
      <c r="GA74" s="1">
        <v>36420</v>
      </c>
      <c r="GB74">
        <v>94.53</v>
      </c>
      <c r="GC74" s="1">
        <v>36516</v>
      </c>
      <c r="GD74">
        <v>94.18</v>
      </c>
      <c r="GE74" s="1">
        <v>36591</v>
      </c>
      <c r="GF74">
        <v>93.79</v>
      </c>
      <c r="GG74" s="1">
        <v>36591</v>
      </c>
      <c r="GH74">
        <v>93.9</v>
      </c>
      <c r="GI74" s="1">
        <v>36655</v>
      </c>
      <c r="GJ74">
        <v>93.224999999999994</v>
      </c>
      <c r="GK74" s="1">
        <v>36696</v>
      </c>
      <c r="GL74">
        <v>93.1</v>
      </c>
      <c r="GM74" s="1">
        <v>36696</v>
      </c>
      <c r="GN74">
        <v>93.215000000000003</v>
      </c>
      <c r="GO74" s="1">
        <v>36655</v>
      </c>
      <c r="GP74">
        <v>93.1</v>
      </c>
      <c r="GQ74" s="1">
        <v>36816</v>
      </c>
      <c r="GR74">
        <v>93.674999999999997</v>
      </c>
      <c r="GS74" s="1">
        <v>36746</v>
      </c>
      <c r="GT74">
        <v>93.37</v>
      </c>
      <c r="GU74" s="1">
        <v>36816</v>
      </c>
      <c r="GV74">
        <v>93.694999999999993</v>
      </c>
      <c r="GW74" s="1">
        <v>36964</v>
      </c>
      <c r="GX74">
        <v>95.52</v>
      </c>
      <c r="GY74" s="1">
        <v>36970</v>
      </c>
      <c r="GZ74">
        <v>95.534999999999997</v>
      </c>
      <c r="HA74" s="1">
        <v>36971</v>
      </c>
      <c r="HB74">
        <v>95.715000000000003</v>
      </c>
      <c r="HC74" s="1">
        <v>37033</v>
      </c>
      <c r="HD74">
        <v>96.17</v>
      </c>
      <c r="HE74" s="1">
        <v>37110</v>
      </c>
      <c r="HF74">
        <v>96.614999999999995</v>
      </c>
      <c r="HG74" s="1">
        <v>37161</v>
      </c>
      <c r="HH74">
        <v>97.765000000000001</v>
      </c>
      <c r="HI74" s="1">
        <v>37161</v>
      </c>
      <c r="HJ74">
        <v>97.79</v>
      </c>
      <c r="HK74" s="1">
        <v>37148</v>
      </c>
      <c r="HL74">
        <v>97.405000000000001</v>
      </c>
      <c r="HM74" s="1">
        <v>37148</v>
      </c>
      <c r="HN74">
        <v>97.44</v>
      </c>
      <c r="HO74" s="1">
        <v>37237</v>
      </c>
      <c r="HP74">
        <v>98.13</v>
      </c>
      <c r="HQ74" s="1">
        <v>37355</v>
      </c>
      <c r="HR74">
        <v>97.795000000000002</v>
      </c>
      <c r="HS74" s="1">
        <v>37356</v>
      </c>
      <c r="HT74">
        <v>97.6</v>
      </c>
      <c r="HU74" s="1">
        <v>37393</v>
      </c>
      <c r="HV74">
        <v>97.584999999999994</v>
      </c>
      <c r="HW74" s="1">
        <v>37396</v>
      </c>
      <c r="HX74">
        <v>97.44</v>
      </c>
      <c r="HY74" s="1">
        <v>37175</v>
      </c>
      <c r="HZ74">
        <v>93.424999999999997</v>
      </c>
      <c r="IA74" s="1">
        <v>37543</v>
      </c>
      <c r="IB74">
        <v>98.474999999999994</v>
      </c>
      <c r="IC74" s="1">
        <v>37524</v>
      </c>
      <c r="ID74">
        <v>98.43</v>
      </c>
      <c r="IE74" s="1">
        <v>37363</v>
      </c>
      <c r="IF74">
        <v>93.424999999999997</v>
      </c>
      <c r="IG74" s="1">
        <v>37659</v>
      </c>
      <c r="IH74">
        <v>98.87</v>
      </c>
      <c r="II74" s="1">
        <v>37391</v>
      </c>
      <c r="IJ74">
        <v>93.424999999999997</v>
      </c>
      <c r="IK74" s="1">
        <v>37448</v>
      </c>
      <c r="IL74">
        <v>93.424999999999997</v>
      </c>
      <c r="IM74" s="1">
        <v>37480</v>
      </c>
      <c r="IN74">
        <v>93.424999999999997</v>
      </c>
      <c r="IO74" s="1">
        <v>37511</v>
      </c>
      <c r="IP74">
        <v>93.424999999999997</v>
      </c>
      <c r="IQ74" s="1">
        <v>37858</v>
      </c>
      <c r="IR74">
        <v>98.79</v>
      </c>
      <c r="IS74" s="1">
        <v>37867</v>
      </c>
      <c r="IT74">
        <v>98.7</v>
      </c>
      <c r="IU74" s="1">
        <v>37904</v>
      </c>
      <c r="IV74">
        <v>98.825000000000003</v>
      </c>
      <c r="IW74" s="1">
        <v>37727</v>
      </c>
      <c r="IX74">
        <v>93.424999999999997</v>
      </c>
      <c r="IY74" s="1">
        <v>38030</v>
      </c>
      <c r="IZ74">
        <v>98.805000000000007</v>
      </c>
      <c r="JA74" s="1">
        <v>38103</v>
      </c>
      <c r="JB74">
        <v>98.33</v>
      </c>
      <c r="JC74" s="1">
        <v>38104</v>
      </c>
      <c r="JD74">
        <v>98.224999999999994</v>
      </c>
      <c r="JE74" s="1">
        <v>38112</v>
      </c>
      <c r="JF74">
        <v>97.844999999999999</v>
      </c>
      <c r="JG74" s="1">
        <v>38113</v>
      </c>
      <c r="JH74">
        <v>97.844999999999999</v>
      </c>
      <c r="JI74" s="1">
        <v>38113</v>
      </c>
      <c r="JJ74">
        <v>97.844999999999999</v>
      </c>
      <c r="JK74" s="1">
        <v>38113</v>
      </c>
      <c r="JL74">
        <v>97.844999999999999</v>
      </c>
      <c r="JM74" s="1">
        <v>38113</v>
      </c>
      <c r="JN74">
        <v>97.844999999999999</v>
      </c>
      <c r="JO74" s="1">
        <v>38113</v>
      </c>
      <c r="JP74">
        <v>97.844999999999999</v>
      </c>
      <c r="JQ74" s="1">
        <v>38113</v>
      </c>
      <c r="JR74">
        <v>97.844999999999999</v>
      </c>
      <c r="JS74" s="1">
        <v>38113</v>
      </c>
      <c r="JT74">
        <v>97.844999999999999</v>
      </c>
      <c r="JU74" s="1">
        <v>38149</v>
      </c>
      <c r="JV74">
        <v>97.48</v>
      </c>
      <c r="JW74" s="1">
        <v>38182</v>
      </c>
      <c r="JX74">
        <v>96.96</v>
      </c>
      <c r="JY74" s="1">
        <v>38433</v>
      </c>
      <c r="JZ74">
        <v>96.11</v>
      </c>
      <c r="KA74" s="1">
        <v>38273</v>
      </c>
      <c r="KB74">
        <v>96.915000000000006</v>
      </c>
      <c r="KC74" s="1">
        <v>38337</v>
      </c>
      <c r="KD74">
        <v>96.87</v>
      </c>
      <c r="KE74" s="1">
        <v>38426</v>
      </c>
      <c r="KF74">
        <v>96.12</v>
      </c>
      <c r="KG74" s="1">
        <v>38366</v>
      </c>
      <c r="KH74">
        <v>96.504999999999995</v>
      </c>
      <c r="KI74" s="1">
        <v>38457</v>
      </c>
      <c r="KJ74">
        <v>96.33</v>
      </c>
      <c r="KK74" s="1">
        <v>38547</v>
      </c>
      <c r="KL74">
        <v>95.94</v>
      </c>
      <c r="KM74" s="1">
        <v>38485</v>
      </c>
      <c r="KN74">
        <v>96.08</v>
      </c>
      <c r="KO74" s="1">
        <v>38575</v>
      </c>
      <c r="KP74">
        <v>95.63</v>
      </c>
      <c r="KQ74" s="1">
        <v>38639</v>
      </c>
      <c r="KR74">
        <v>95.4</v>
      </c>
      <c r="KS74" s="1">
        <v>38700</v>
      </c>
      <c r="KT74">
        <v>95.25</v>
      </c>
      <c r="KU74" s="1">
        <v>38792</v>
      </c>
      <c r="KV74">
        <v>95.22</v>
      </c>
      <c r="KW74" s="1">
        <v>38734</v>
      </c>
      <c r="KX74">
        <v>95.32</v>
      </c>
      <c r="KY74" s="1">
        <v>38824</v>
      </c>
      <c r="KZ74">
        <v>94.844999999999999</v>
      </c>
      <c r="LA74" s="1">
        <v>38895</v>
      </c>
      <c r="LB74">
        <v>94.534999999999997</v>
      </c>
      <c r="LC74" s="1">
        <v>38915</v>
      </c>
      <c r="LD74">
        <v>94.655000000000001</v>
      </c>
      <c r="LE74" s="1">
        <v>38943</v>
      </c>
      <c r="LF74">
        <v>94.76</v>
      </c>
      <c r="LG74" s="1">
        <v>39034</v>
      </c>
      <c r="LH74">
        <v>95.284999999999997</v>
      </c>
      <c r="LI74" s="1">
        <v>39006</v>
      </c>
      <c r="LJ74">
        <v>94.95</v>
      </c>
      <c r="LK74" s="1">
        <v>39094</v>
      </c>
      <c r="LL74">
        <v>95.114999999999995</v>
      </c>
      <c r="LM74" s="1">
        <v>39160</v>
      </c>
      <c r="LN74">
        <v>95.29</v>
      </c>
      <c r="LO74" s="1">
        <v>39185</v>
      </c>
      <c r="LP74">
        <v>95.185000000000002</v>
      </c>
      <c r="LQ74" s="1">
        <v>39217</v>
      </c>
      <c r="LR74">
        <v>95.155000000000001</v>
      </c>
      <c r="LS74" s="1">
        <v>39304</v>
      </c>
      <c r="LT74">
        <v>95.504999999999995</v>
      </c>
      <c r="LU74" s="1">
        <v>39367</v>
      </c>
      <c r="LV74">
        <v>95.635000000000005</v>
      </c>
      <c r="LW74" s="1">
        <v>39399</v>
      </c>
      <c r="LX74">
        <v>96.25</v>
      </c>
      <c r="LY74" s="1">
        <v>39524</v>
      </c>
      <c r="LZ74">
        <v>98.36</v>
      </c>
      <c r="MA74" s="1">
        <v>39461</v>
      </c>
      <c r="MB74">
        <v>97.435000000000002</v>
      </c>
      <c r="MC74" s="1">
        <v>39553</v>
      </c>
      <c r="MD74">
        <v>97.7</v>
      </c>
      <c r="ME74" s="1">
        <v>39611</v>
      </c>
      <c r="MF74">
        <v>96.204999999999998</v>
      </c>
      <c r="MG74" s="1">
        <v>39640</v>
      </c>
      <c r="MH74">
        <v>97.055000000000007</v>
      </c>
      <c r="MI74" s="1">
        <v>39672</v>
      </c>
      <c r="MJ74">
        <v>96.6</v>
      </c>
      <c r="MK74" s="1">
        <v>39731</v>
      </c>
      <c r="ML74">
        <v>97.245000000000005</v>
      </c>
      <c r="MM74" s="1">
        <v>39763</v>
      </c>
      <c r="MN74">
        <v>97.954999999999998</v>
      </c>
      <c r="MO74" s="1">
        <v>39826</v>
      </c>
      <c r="MP74">
        <v>98.594999999999999</v>
      </c>
      <c r="MQ74" s="1">
        <v>39888</v>
      </c>
      <c r="MR74">
        <v>98.66</v>
      </c>
      <c r="MS74" s="1">
        <v>39919</v>
      </c>
      <c r="MT74">
        <v>98.644999999999996</v>
      </c>
      <c r="MU74" s="1">
        <v>39976</v>
      </c>
      <c r="MV74">
        <v>97.65</v>
      </c>
      <c r="MW74" s="1">
        <v>40009</v>
      </c>
      <c r="MX74">
        <v>98.034999999999997</v>
      </c>
      <c r="MY74" s="1">
        <v>40037</v>
      </c>
      <c r="MZ74">
        <v>97.704999999999998</v>
      </c>
      <c r="NA74" s="1">
        <v>40098</v>
      </c>
      <c r="NB74">
        <v>98.015000000000001</v>
      </c>
      <c r="NC74" s="1">
        <v>40128</v>
      </c>
      <c r="ND74">
        <v>98.204999999999998</v>
      </c>
      <c r="NE74" s="1">
        <v>40191</v>
      </c>
      <c r="NF74">
        <v>98.04</v>
      </c>
      <c r="NG74" s="1">
        <v>40253</v>
      </c>
      <c r="NH74">
        <v>98.31</v>
      </c>
      <c r="NI74" s="1">
        <v>40283</v>
      </c>
      <c r="NJ74">
        <v>98.194999999999993</v>
      </c>
      <c r="NK74" s="1">
        <v>40338</v>
      </c>
      <c r="NL74">
        <v>98.75</v>
      </c>
      <c r="NM74" s="1">
        <v>40372</v>
      </c>
      <c r="NN74">
        <v>98.97</v>
      </c>
      <c r="NO74" s="1">
        <v>40402</v>
      </c>
      <c r="NP74">
        <v>99.21</v>
      </c>
      <c r="NQ74" s="1">
        <v>40463</v>
      </c>
      <c r="NR74">
        <v>99.534999999999997</v>
      </c>
      <c r="NS74" s="1">
        <v>40492</v>
      </c>
      <c r="NT74">
        <v>99.415000000000006</v>
      </c>
      <c r="NU74" s="1">
        <v>40555</v>
      </c>
      <c r="NV74">
        <v>99.025000000000006</v>
      </c>
      <c r="NW74" s="1">
        <v>40617</v>
      </c>
      <c r="NX74">
        <v>98.875</v>
      </c>
      <c r="NY74" s="1">
        <v>40647</v>
      </c>
      <c r="NZ74">
        <v>98.54</v>
      </c>
      <c r="OA74" s="1">
        <v>40703</v>
      </c>
      <c r="OB74">
        <v>99.204999999999998</v>
      </c>
      <c r="OC74" s="1">
        <v>40676</v>
      </c>
      <c r="OD74">
        <v>98.974999999999994</v>
      </c>
      <c r="OE74" s="1">
        <v>40703</v>
      </c>
      <c r="OF74">
        <v>99.14</v>
      </c>
      <c r="OG74" s="1">
        <v>40703</v>
      </c>
      <c r="OH74">
        <v>99</v>
      </c>
      <c r="OI74" s="1">
        <v>40703</v>
      </c>
      <c r="OJ74">
        <v>98.825000000000003</v>
      </c>
      <c r="OK74" s="1">
        <v>40703</v>
      </c>
      <c r="OL74">
        <v>98.74</v>
      </c>
      <c r="OM74" s="1">
        <v>40703</v>
      </c>
      <c r="ON74">
        <v>98.69</v>
      </c>
      <c r="OO74" s="1">
        <v>40703</v>
      </c>
      <c r="OP74">
        <v>98.484999999999999</v>
      </c>
      <c r="OQ74" s="1">
        <v>40703</v>
      </c>
      <c r="OR74">
        <v>98.435000000000002</v>
      </c>
      <c r="OS74" s="1">
        <v>40766</v>
      </c>
      <c r="OT74">
        <v>99.305000000000007</v>
      </c>
      <c r="OU74" s="1">
        <v>40738</v>
      </c>
      <c r="OV74">
        <v>98.474999999999994</v>
      </c>
      <c r="OW74" s="1">
        <v>40828</v>
      </c>
      <c r="OX74">
        <v>99.034999999999997</v>
      </c>
      <c r="OY74" s="1">
        <v>40856</v>
      </c>
      <c r="OZ74">
        <v>99.375</v>
      </c>
      <c r="PA74" s="1">
        <v>40921</v>
      </c>
      <c r="PB74">
        <v>99.484999999999999</v>
      </c>
      <c r="PC74" s="1">
        <v>41012</v>
      </c>
      <c r="PD74">
        <v>99.33</v>
      </c>
      <c r="PE74" s="1">
        <v>40953</v>
      </c>
      <c r="PF74">
        <v>99.405000000000001</v>
      </c>
      <c r="PG74" s="1">
        <v>41040</v>
      </c>
      <c r="PH74">
        <v>99.42</v>
      </c>
      <c r="PI74" s="1">
        <v>41102</v>
      </c>
      <c r="PJ74">
        <v>99.59</v>
      </c>
      <c r="PK74" s="1">
        <v>41131</v>
      </c>
      <c r="PL74">
        <v>99.51</v>
      </c>
      <c r="PM74" s="1">
        <v>41193</v>
      </c>
      <c r="PN74">
        <v>99.584999999999994</v>
      </c>
      <c r="PO74" s="1">
        <v>41222</v>
      </c>
      <c r="PP74">
        <v>99.614999999999995</v>
      </c>
      <c r="PQ74" s="1">
        <v>41285</v>
      </c>
      <c r="PR74">
        <v>99.435000000000002</v>
      </c>
      <c r="PS74" s="1">
        <v>41319</v>
      </c>
      <c r="PT74">
        <v>99.33</v>
      </c>
      <c r="PU74" s="1">
        <v>41380</v>
      </c>
      <c r="PV74">
        <v>99.51</v>
      </c>
      <c r="PW74" s="1">
        <v>41409</v>
      </c>
      <c r="PX74">
        <v>99.364999999999995</v>
      </c>
      <c r="PY74" s="1">
        <v>41466</v>
      </c>
      <c r="PZ74">
        <v>98.7</v>
      </c>
      <c r="QA74" s="1">
        <v>41495</v>
      </c>
      <c r="QB74">
        <v>98.76</v>
      </c>
      <c r="QC74" s="1">
        <v>41556</v>
      </c>
      <c r="QD74">
        <v>98.745000000000005</v>
      </c>
      <c r="QE74" s="1">
        <v>41586</v>
      </c>
      <c r="QF74">
        <v>98.855000000000004</v>
      </c>
      <c r="QG74" s="1">
        <v>41649</v>
      </c>
      <c r="QH74">
        <v>98.43</v>
      </c>
      <c r="QI74" s="1">
        <v>41683</v>
      </c>
      <c r="QJ74">
        <v>98.564999999999998</v>
      </c>
      <c r="QK74" s="1">
        <v>41743</v>
      </c>
      <c r="QL74">
        <v>98.27</v>
      </c>
      <c r="QM74" s="1">
        <v>41801</v>
      </c>
      <c r="QN74">
        <v>98.05</v>
      </c>
    </row>
    <row r="75" spans="1:456">
      <c r="A75" s="1">
        <v>32615</v>
      </c>
      <c r="B75">
        <v>89.95</v>
      </c>
      <c r="C75" s="1">
        <v>32731</v>
      </c>
      <c r="D75">
        <v>91.37</v>
      </c>
      <c r="E75" s="1">
        <v>32763</v>
      </c>
      <c r="F75">
        <v>91.32</v>
      </c>
      <c r="G75" s="1">
        <v>32848</v>
      </c>
      <c r="H75">
        <v>91.73</v>
      </c>
      <c r="I75" s="1">
        <v>32881</v>
      </c>
      <c r="J75">
        <v>91.9</v>
      </c>
      <c r="K75" s="1">
        <v>32862</v>
      </c>
      <c r="L75">
        <v>92.04</v>
      </c>
      <c r="M75" s="1">
        <v>32979</v>
      </c>
      <c r="N75">
        <v>91.72</v>
      </c>
      <c r="O75" s="1">
        <v>32980</v>
      </c>
      <c r="P75">
        <v>91.63</v>
      </c>
      <c r="Q75" s="1">
        <v>33046</v>
      </c>
      <c r="R75">
        <v>91.86</v>
      </c>
      <c r="S75" s="1">
        <v>33129</v>
      </c>
      <c r="T75">
        <v>92.13</v>
      </c>
      <c r="U75" s="1">
        <v>33135</v>
      </c>
      <c r="V75">
        <v>92.17</v>
      </c>
      <c r="W75" s="1">
        <v>33205</v>
      </c>
      <c r="X75">
        <v>92.41</v>
      </c>
      <c r="Y75" s="1">
        <v>33242</v>
      </c>
      <c r="Z75">
        <v>93.1</v>
      </c>
      <c r="AA75" s="1">
        <v>33277</v>
      </c>
      <c r="AB75">
        <v>93.69</v>
      </c>
      <c r="AC75" s="1">
        <v>33309</v>
      </c>
      <c r="AD75">
        <v>93.92</v>
      </c>
      <c r="AE75" s="1">
        <v>33309</v>
      </c>
      <c r="AF75">
        <v>93.9</v>
      </c>
      <c r="AG75" s="1">
        <v>33315</v>
      </c>
      <c r="AH75">
        <v>93.92</v>
      </c>
      <c r="AI75" s="1">
        <v>33375</v>
      </c>
      <c r="AJ75">
        <v>94.22</v>
      </c>
      <c r="AK75" s="1">
        <v>33375</v>
      </c>
      <c r="AL75">
        <v>94.17</v>
      </c>
      <c r="AM75" s="1">
        <v>33436</v>
      </c>
      <c r="AN75">
        <v>94.03</v>
      </c>
      <c r="AO75" s="1">
        <v>33463</v>
      </c>
      <c r="AP75">
        <v>94.5</v>
      </c>
      <c r="AQ75" s="1">
        <v>33387</v>
      </c>
      <c r="AR75">
        <v>93.85</v>
      </c>
      <c r="AS75" s="1">
        <v>33526</v>
      </c>
      <c r="AT75">
        <v>94.83</v>
      </c>
      <c r="AU75" s="1">
        <v>33554</v>
      </c>
      <c r="AV75">
        <v>95.3</v>
      </c>
      <c r="AW75" s="1">
        <v>33564</v>
      </c>
      <c r="AX75">
        <v>95.4</v>
      </c>
      <c r="AY75" s="1">
        <v>33605</v>
      </c>
      <c r="AZ75">
        <v>96.1</v>
      </c>
      <c r="BA75" s="1">
        <v>33603</v>
      </c>
      <c r="BB75">
        <v>96.09</v>
      </c>
      <c r="BC75" s="1">
        <v>33703</v>
      </c>
      <c r="BD75">
        <v>96.2</v>
      </c>
      <c r="BE75" s="1">
        <v>33709</v>
      </c>
      <c r="BF75">
        <v>96.18</v>
      </c>
      <c r="BG75" s="1">
        <v>33715</v>
      </c>
      <c r="BH75">
        <v>95.88</v>
      </c>
      <c r="BI75" s="1">
        <v>33725</v>
      </c>
      <c r="BJ75">
        <v>95.85</v>
      </c>
      <c r="BK75" s="1">
        <v>33770</v>
      </c>
      <c r="BL75">
        <v>95.78</v>
      </c>
      <c r="BM75" s="1">
        <v>33820</v>
      </c>
      <c r="BN75">
        <v>96.43</v>
      </c>
      <c r="BO75" s="1">
        <v>33844</v>
      </c>
      <c r="BP75">
        <v>96.7</v>
      </c>
      <c r="BQ75" s="1">
        <v>33919</v>
      </c>
      <c r="BR75">
        <v>96.75</v>
      </c>
      <c r="BS75" s="1">
        <v>33984</v>
      </c>
      <c r="BT75">
        <v>96.87</v>
      </c>
      <c r="BU75" s="1">
        <v>34038</v>
      </c>
      <c r="BV75">
        <v>96.83</v>
      </c>
      <c r="BW75" s="1">
        <v>34129</v>
      </c>
      <c r="BX75">
        <v>96.61</v>
      </c>
      <c r="BY75" s="1">
        <v>33974</v>
      </c>
      <c r="BZ75">
        <v>96.58</v>
      </c>
      <c r="CA75" s="1">
        <v>34136</v>
      </c>
      <c r="CB75">
        <v>96.72</v>
      </c>
      <c r="CC75" s="1">
        <v>34173</v>
      </c>
      <c r="CD75">
        <v>96.5</v>
      </c>
      <c r="CE75" s="1">
        <v>34221</v>
      </c>
      <c r="CF75">
        <v>96.86</v>
      </c>
      <c r="CG75" s="1">
        <v>34347</v>
      </c>
      <c r="CH75">
        <v>96.87</v>
      </c>
      <c r="CI75" s="1">
        <v>34438</v>
      </c>
      <c r="CJ75">
        <v>96.21</v>
      </c>
      <c r="CK75" s="1">
        <v>34438</v>
      </c>
      <c r="CL75">
        <v>96.01</v>
      </c>
      <c r="CM75" s="1">
        <v>34438</v>
      </c>
      <c r="CN75">
        <v>95.84</v>
      </c>
      <c r="CO75" s="1">
        <v>34443</v>
      </c>
      <c r="CP75">
        <v>95.5</v>
      </c>
      <c r="CQ75" s="1">
        <v>34522</v>
      </c>
      <c r="CR75">
        <v>94.8</v>
      </c>
      <c r="CS75" s="1">
        <v>34522</v>
      </c>
      <c r="CT75">
        <v>95.01</v>
      </c>
      <c r="CU75" s="1">
        <v>34648</v>
      </c>
      <c r="CV75">
        <v>94.02</v>
      </c>
      <c r="CW75" s="1">
        <v>34439</v>
      </c>
      <c r="CX75">
        <v>94.8</v>
      </c>
      <c r="CY75" s="1">
        <v>34648</v>
      </c>
      <c r="CZ75">
        <v>93.56</v>
      </c>
      <c r="DA75" s="1">
        <v>34648</v>
      </c>
      <c r="DB75">
        <v>93.88</v>
      </c>
      <c r="DC75" s="1">
        <v>34704</v>
      </c>
      <c r="DD75">
        <v>92.73</v>
      </c>
      <c r="DE75" s="1">
        <v>34785</v>
      </c>
      <c r="DF75">
        <v>93.74</v>
      </c>
      <c r="DG75" s="1">
        <v>34911</v>
      </c>
      <c r="DH75">
        <v>94.42</v>
      </c>
      <c r="DI75" s="1">
        <v>34913</v>
      </c>
      <c r="DJ75">
        <v>94.43</v>
      </c>
      <c r="DK75" s="1">
        <v>34949</v>
      </c>
      <c r="DL75">
        <v>94.39</v>
      </c>
      <c r="DM75" s="1">
        <v>35067</v>
      </c>
      <c r="DN75">
        <v>94.66</v>
      </c>
      <c r="DO75" s="1">
        <v>35268</v>
      </c>
      <c r="DP75">
        <v>94.12</v>
      </c>
      <c r="DQ75" s="1">
        <v>35034</v>
      </c>
      <c r="DR75">
        <v>94.63</v>
      </c>
      <c r="DS75" s="1">
        <v>35067</v>
      </c>
      <c r="DT75">
        <v>94.81</v>
      </c>
      <c r="DU75" s="1">
        <v>35067</v>
      </c>
      <c r="DV75">
        <v>94.95</v>
      </c>
      <c r="DW75" s="1">
        <v>35172</v>
      </c>
      <c r="DX75">
        <v>94.67</v>
      </c>
      <c r="DY75" s="1">
        <v>35195</v>
      </c>
      <c r="DZ75">
        <v>94.54</v>
      </c>
      <c r="EA75" s="1">
        <v>35194</v>
      </c>
      <c r="EB75">
        <v>94.34</v>
      </c>
      <c r="EC75" s="1">
        <v>35195</v>
      </c>
      <c r="ED75">
        <v>94.32</v>
      </c>
      <c r="EE75" s="1">
        <v>35268</v>
      </c>
      <c r="EF75">
        <v>94.03</v>
      </c>
      <c r="EG75" s="1">
        <v>35412</v>
      </c>
      <c r="EH75">
        <v>94.61</v>
      </c>
      <c r="EI75" s="1">
        <v>35468</v>
      </c>
      <c r="EJ75">
        <v>94.56</v>
      </c>
      <c r="EK75" s="1">
        <v>35485</v>
      </c>
      <c r="EL75">
        <v>94.54</v>
      </c>
      <c r="EM75" s="1">
        <v>35598</v>
      </c>
      <c r="EN75">
        <v>94.27</v>
      </c>
      <c r="EO75" s="1">
        <v>35570</v>
      </c>
      <c r="EP75">
        <v>94.14</v>
      </c>
      <c r="EQ75" s="1">
        <v>35598</v>
      </c>
      <c r="ER75">
        <v>94.2</v>
      </c>
      <c r="ES75" s="1">
        <v>35683</v>
      </c>
      <c r="ET75">
        <v>94.24</v>
      </c>
      <c r="EU75" s="1">
        <v>35683</v>
      </c>
      <c r="EV75">
        <v>94.2</v>
      </c>
      <c r="EW75" s="1">
        <v>35818</v>
      </c>
      <c r="EX75">
        <v>94.59</v>
      </c>
      <c r="EY75" s="1">
        <v>35821</v>
      </c>
      <c r="EZ75">
        <v>94.63</v>
      </c>
      <c r="FA75" s="1">
        <v>35874</v>
      </c>
      <c r="FB75">
        <v>94.52</v>
      </c>
      <c r="FC75" s="1">
        <v>35954</v>
      </c>
      <c r="FD75">
        <v>94.43</v>
      </c>
      <c r="FE75" s="1">
        <v>35955</v>
      </c>
      <c r="FF75">
        <v>94.41</v>
      </c>
      <c r="FG75" s="1">
        <v>35955</v>
      </c>
      <c r="FH75">
        <v>94.39</v>
      </c>
      <c r="FI75" s="1">
        <v>35955</v>
      </c>
      <c r="FJ75">
        <v>94.37</v>
      </c>
      <c r="FK75" s="1">
        <v>35955</v>
      </c>
      <c r="FL75">
        <v>94.38</v>
      </c>
      <c r="FM75" s="1">
        <v>36047</v>
      </c>
      <c r="FN75">
        <v>95</v>
      </c>
      <c r="FO75" s="1">
        <v>36132</v>
      </c>
      <c r="FP75">
        <v>95.48</v>
      </c>
      <c r="FQ75" s="1">
        <v>36167</v>
      </c>
      <c r="FR75">
        <v>95.34</v>
      </c>
      <c r="FS75" s="1">
        <v>36263</v>
      </c>
      <c r="FT75">
        <v>95.22</v>
      </c>
      <c r="FU75" s="1">
        <v>36266</v>
      </c>
      <c r="FV75">
        <v>95.05</v>
      </c>
      <c r="FW75" s="1">
        <v>36263</v>
      </c>
      <c r="FX75">
        <v>95.2</v>
      </c>
      <c r="FY75" s="1">
        <v>36266</v>
      </c>
      <c r="FZ75">
        <v>94.98</v>
      </c>
      <c r="GA75" s="1">
        <v>36423</v>
      </c>
      <c r="GB75">
        <v>94.52</v>
      </c>
      <c r="GC75" s="1">
        <v>36517</v>
      </c>
      <c r="GD75">
        <v>94.18</v>
      </c>
      <c r="GE75" s="1">
        <v>36592</v>
      </c>
      <c r="GF75">
        <v>93.79</v>
      </c>
      <c r="GG75" s="1">
        <v>36592</v>
      </c>
      <c r="GH75">
        <v>93.9</v>
      </c>
      <c r="GI75" s="1">
        <v>36656</v>
      </c>
      <c r="GJ75">
        <v>93.24</v>
      </c>
      <c r="GK75" s="1">
        <v>36697</v>
      </c>
      <c r="GL75">
        <v>93.08</v>
      </c>
      <c r="GM75" s="1">
        <v>36697</v>
      </c>
      <c r="GN75">
        <v>93.194999999999993</v>
      </c>
      <c r="GO75" s="1">
        <v>36656</v>
      </c>
      <c r="GP75">
        <v>93.12</v>
      </c>
      <c r="GQ75" s="1">
        <v>36817</v>
      </c>
      <c r="GR75">
        <v>93.69</v>
      </c>
      <c r="GS75" s="1">
        <v>36747</v>
      </c>
      <c r="GT75">
        <v>93.375</v>
      </c>
      <c r="GU75" s="1">
        <v>36817</v>
      </c>
      <c r="GV75">
        <v>93.73</v>
      </c>
      <c r="GW75" s="1">
        <v>36965</v>
      </c>
      <c r="GX75">
        <v>95.6</v>
      </c>
      <c r="GY75" s="1">
        <v>36971</v>
      </c>
      <c r="GZ75">
        <v>95.56</v>
      </c>
      <c r="HA75" s="1">
        <v>36972</v>
      </c>
      <c r="HB75">
        <v>95.784999999999997</v>
      </c>
      <c r="HC75" s="1">
        <v>37034</v>
      </c>
      <c r="HD75">
        <v>96.19</v>
      </c>
      <c r="HE75" s="1">
        <v>37111</v>
      </c>
      <c r="HF75">
        <v>96.665000000000006</v>
      </c>
      <c r="HG75" s="1">
        <v>37162</v>
      </c>
      <c r="HH75">
        <v>97.715000000000003</v>
      </c>
      <c r="HI75" s="1">
        <v>37162</v>
      </c>
      <c r="HJ75">
        <v>97.745000000000005</v>
      </c>
      <c r="HK75" s="1">
        <v>37151</v>
      </c>
      <c r="HL75">
        <v>97.5</v>
      </c>
      <c r="HM75" s="1">
        <v>37151</v>
      </c>
      <c r="HN75">
        <v>97.5</v>
      </c>
      <c r="HO75" s="1">
        <v>37238</v>
      </c>
      <c r="HP75">
        <v>98.05</v>
      </c>
      <c r="HQ75" s="1">
        <v>37356</v>
      </c>
      <c r="HR75">
        <v>97.805000000000007</v>
      </c>
      <c r="HS75" s="1">
        <v>37357</v>
      </c>
      <c r="HT75">
        <v>97.614999999999995</v>
      </c>
      <c r="HU75" s="1">
        <v>37396</v>
      </c>
      <c r="HV75">
        <v>97.64</v>
      </c>
      <c r="HW75" s="1">
        <v>37397</v>
      </c>
      <c r="HX75">
        <v>97.48</v>
      </c>
      <c r="HY75" s="1">
        <v>37176</v>
      </c>
      <c r="HZ75">
        <v>93.424999999999997</v>
      </c>
      <c r="IA75" s="1">
        <v>37544</v>
      </c>
      <c r="IB75">
        <v>98.36</v>
      </c>
      <c r="IC75" s="1">
        <v>37525</v>
      </c>
      <c r="ID75">
        <v>98.454999999999998</v>
      </c>
      <c r="IE75" s="1">
        <v>37364</v>
      </c>
      <c r="IF75">
        <v>93.424999999999997</v>
      </c>
      <c r="IG75" s="1">
        <v>37662</v>
      </c>
      <c r="IH75">
        <v>98.855000000000004</v>
      </c>
      <c r="II75" s="1">
        <v>37392</v>
      </c>
      <c r="IJ75">
        <v>93.424999999999997</v>
      </c>
      <c r="IK75" s="1">
        <v>37449</v>
      </c>
      <c r="IL75">
        <v>93.424999999999997</v>
      </c>
      <c r="IM75" s="1">
        <v>37481</v>
      </c>
      <c r="IN75">
        <v>93.424999999999997</v>
      </c>
      <c r="IO75" s="1">
        <v>37512</v>
      </c>
      <c r="IP75">
        <v>93.424999999999997</v>
      </c>
      <c r="IQ75" s="1">
        <v>37859</v>
      </c>
      <c r="IR75">
        <v>98.8</v>
      </c>
      <c r="IS75" s="1">
        <v>37868</v>
      </c>
      <c r="IT75">
        <v>98.754999999999995</v>
      </c>
      <c r="IU75" s="1">
        <v>37907</v>
      </c>
      <c r="IV75">
        <v>98.825000000000003</v>
      </c>
      <c r="IW75" s="1">
        <v>37728</v>
      </c>
      <c r="IX75">
        <v>93.424999999999997</v>
      </c>
      <c r="IY75" s="1">
        <v>38034</v>
      </c>
      <c r="IZ75">
        <v>98.805000000000007</v>
      </c>
      <c r="JA75" s="1">
        <v>38104</v>
      </c>
      <c r="JB75">
        <v>98.355000000000004</v>
      </c>
      <c r="JC75" s="1">
        <v>38105</v>
      </c>
      <c r="JD75">
        <v>98.185000000000002</v>
      </c>
      <c r="JE75" s="1">
        <v>38113</v>
      </c>
      <c r="JF75">
        <v>97.8</v>
      </c>
      <c r="JG75" s="1">
        <v>38114</v>
      </c>
      <c r="JH75">
        <v>97.844999999999999</v>
      </c>
      <c r="JI75" s="1">
        <v>38114</v>
      </c>
      <c r="JJ75">
        <v>97.844999999999999</v>
      </c>
      <c r="JK75" s="1">
        <v>38114</v>
      </c>
      <c r="JL75">
        <v>97.844999999999999</v>
      </c>
      <c r="JM75" s="1">
        <v>38114</v>
      </c>
      <c r="JN75">
        <v>97.844999999999999</v>
      </c>
      <c r="JO75" s="1">
        <v>38114</v>
      </c>
      <c r="JP75">
        <v>97.844999999999999</v>
      </c>
      <c r="JQ75" s="1">
        <v>38114</v>
      </c>
      <c r="JR75">
        <v>97.844999999999999</v>
      </c>
      <c r="JS75" s="1">
        <v>38114</v>
      </c>
      <c r="JT75">
        <v>97.844999999999999</v>
      </c>
      <c r="JU75" s="1">
        <v>38152</v>
      </c>
      <c r="JV75">
        <v>96.894999999999996</v>
      </c>
      <c r="JW75" s="1">
        <v>38183</v>
      </c>
      <c r="JX75">
        <v>96.96</v>
      </c>
      <c r="JY75" s="1">
        <v>38434</v>
      </c>
      <c r="JZ75">
        <v>96.11</v>
      </c>
      <c r="KA75" s="1">
        <v>38274</v>
      </c>
      <c r="KB75">
        <v>96.915000000000006</v>
      </c>
      <c r="KC75" s="1">
        <v>38338</v>
      </c>
      <c r="KD75">
        <v>96.87</v>
      </c>
      <c r="KE75" s="1">
        <v>38427</v>
      </c>
      <c r="KF75">
        <v>96.12</v>
      </c>
      <c r="KG75" s="1">
        <v>38370</v>
      </c>
      <c r="KH75">
        <v>96.504999999999995</v>
      </c>
      <c r="KI75" s="1">
        <v>38460</v>
      </c>
      <c r="KJ75">
        <v>96.33</v>
      </c>
      <c r="KK75" s="1">
        <v>38548</v>
      </c>
      <c r="KL75">
        <v>95.94</v>
      </c>
      <c r="KM75" s="1">
        <v>38488</v>
      </c>
      <c r="KN75">
        <v>96.08</v>
      </c>
      <c r="KO75" s="1">
        <v>38576</v>
      </c>
      <c r="KP75">
        <v>95.67</v>
      </c>
      <c r="KQ75" s="1">
        <v>38642</v>
      </c>
      <c r="KR75">
        <v>95.39</v>
      </c>
      <c r="KS75" s="1">
        <v>38701</v>
      </c>
      <c r="KT75">
        <v>95.25</v>
      </c>
      <c r="KU75" s="1">
        <v>38793</v>
      </c>
      <c r="KV75">
        <v>95.2</v>
      </c>
      <c r="KW75" s="1">
        <v>38735</v>
      </c>
      <c r="KX75">
        <v>95.32</v>
      </c>
      <c r="KY75" s="1">
        <v>38825</v>
      </c>
      <c r="KZ75">
        <v>94.93</v>
      </c>
      <c r="LA75" s="1">
        <v>38896</v>
      </c>
      <c r="LB75">
        <v>94.515000000000001</v>
      </c>
      <c r="LC75" s="1">
        <v>38916</v>
      </c>
      <c r="LD75">
        <v>94.584999999999994</v>
      </c>
      <c r="LE75" s="1">
        <v>38944</v>
      </c>
      <c r="LF75">
        <v>94.704999999999998</v>
      </c>
      <c r="LG75" s="1">
        <v>39035</v>
      </c>
      <c r="LH75">
        <v>95.325000000000003</v>
      </c>
      <c r="LI75" s="1">
        <v>39007</v>
      </c>
      <c r="LJ75">
        <v>94.965000000000003</v>
      </c>
      <c r="LK75" s="1">
        <v>39098</v>
      </c>
      <c r="LL75">
        <v>95.105000000000004</v>
      </c>
      <c r="LM75" s="1">
        <v>39161</v>
      </c>
      <c r="LN75">
        <v>95.31</v>
      </c>
      <c r="LO75" s="1">
        <v>39188</v>
      </c>
      <c r="LP75">
        <v>95.21</v>
      </c>
      <c r="LQ75" s="1">
        <v>39218</v>
      </c>
      <c r="LR75">
        <v>95.165000000000006</v>
      </c>
      <c r="LS75" s="1">
        <v>39307</v>
      </c>
      <c r="LT75">
        <v>95.474999999999994</v>
      </c>
      <c r="LU75" s="1">
        <v>39370</v>
      </c>
      <c r="LV75">
        <v>95.635000000000005</v>
      </c>
      <c r="LW75" s="1">
        <v>39400</v>
      </c>
      <c r="LX75">
        <v>96.25</v>
      </c>
      <c r="LY75" s="1">
        <v>39525</v>
      </c>
      <c r="LZ75">
        <v>98.15</v>
      </c>
      <c r="MA75" s="1">
        <v>39462</v>
      </c>
      <c r="MB75">
        <v>97.385000000000005</v>
      </c>
      <c r="MC75" s="1">
        <v>39554</v>
      </c>
      <c r="MD75">
        <v>97.56</v>
      </c>
      <c r="ME75" s="1">
        <v>39612</v>
      </c>
      <c r="MF75">
        <v>96.17</v>
      </c>
      <c r="MG75" s="1">
        <v>39643</v>
      </c>
      <c r="MH75">
        <v>97.135000000000005</v>
      </c>
      <c r="MI75" s="1">
        <v>39673</v>
      </c>
      <c r="MJ75">
        <v>96.59</v>
      </c>
      <c r="MK75" s="1">
        <v>39734</v>
      </c>
      <c r="ML75">
        <v>97.254999999999995</v>
      </c>
      <c r="MM75" s="1">
        <v>39764</v>
      </c>
      <c r="MN75">
        <v>98.084999999999994</v>
      </c>
      <c r="MO75" s="1">
        <v>39827</v>
      </c>
      <c r="MP75">
        <v>98.644999999999996</v>
      </c>
      <c r="MQ75" s="1">
        <v>39889</v>
      </c>
      <c r="MR75">
        <v>98.555000000000007</v>
      </c>
      <c r="MS75" s="1">
        <v>39920</v>
      </c>
      <c r="MT75">
        <v>98.504999999999995</v>
      </c>
      <c r="MU75" s="1">
        <v>39979</v>
      </c>
      <c r="MV75">
        <v>97.78</v>
      </c>
      <c r="MW75" s="1">
        <v>40010</v>
      </c>
      <c r="MX75">
        <v>98.034999999999997</v>
      </c>
      <c r="MY75" s="1">
        <v>40038</v>
      </c>
      <c r="MZ75">
        <v>97.805000000000007</v>
      </c>
      <c r="NA75" s="1">
        <v>40099</v>
      </c>
      <c r="NB75">
        <v>98.11</v>
      </c>
      <c r="NC75" s="1">
        <v>40129</v>
      </c>
      <c r="ND75">
        <v>98.19</v>
      </c>
      <c r="NE75" s="1">
        <v>40192</v>
      </c>
      <c r="NF75">
        <v>98.105000000000004</v>
      </c>
      <c r="NG75" s="1">
        <v>40254</v>
      </c>
      <c r="NH75">
        <v>98.3</v>
      </c>
      <c r="NI75" s="1">
        <v>40284</v>
      </c>
      <c r="NJ75">
        <v>98.29</v>
      </c>
      <c r="NK75" s="1">
        <v>40339</v>
      </c>
      <c r="NL75">
        <v>98.704999999999998</v>
      </c>
      <c r="NM75" s="1">
        <v>40373</v>
      </c>
      <c r="NN75">
        <v>99.025000000000006</v>
      </c>
      <c r="NO75" s="1">
        <v>40403</v>
      </c>
      <c r="NP75">
        <v>99.224999999999994</v>
      </c>
      <c r="NQ75" s="1">
        <v>40464</v>
      </c>
      <c r="NR75">
        <v>99.54</v>
      </c>
      <c r="NS75" s="1">
        <v>40493</v>
      </c>
      <c r="NT75">
        <v>99.36</v>
      </c>
      <c r="NU75" s="1">
        <v>40556</v>
      </c>
      <c r="NV75">
        <v>99.025000000000006</v>
      </c>
      <c r="NW75" s="1">
        <v>40618</v>
      </c>
      <c r="NX75">
        <v>98.965000000000003</v>
      </c>
      <c r="NY75" s="1">
        <v>40648</v>
      </c>
      <c r="NZ75">
        <v>98.665000000000006</v>
      </c>
      <c r="OA75" s="1">
        <v>40704</v>
      </c>
      <c r="OB75">
        <v>99.24</v>
      </c>
      <c r="OC75" s="1">
        <v>40679</v>
      </c>
      <c r="OD75">
        <v>99.015000000000001</v>
      </c>
      <c r="OE75" s="1">
        <v>40704</v>
      </c>
      <c r="OF75">
        <v>99.174999999999997</v>
      </c>
      <c r="OG75" s="1">
        <v>40704</v>
      </c>
      <c r="OH75">
        <v>99.034999999999997</v>
      </c>
      <c r="OI75" s="1">
        <v>40704</v>
      </c>
      <c r="OJ75">
        <v>98.855000000000004</v>
      </c>
      <c r="OK75" s="1">
        <v>40704</v>
      </c>
      <c r="OL75">
        <v>98.77</v>
      </c>
      <c r="OM75" s="1">
        <v>40704</v>
      </c>
      <c r="ON75">
        <v>98.72</v>
      </c>
      <c r="OO75" s="1">
        <v>40704</v>
      </c>
      <c r="OP75">
        <v>98.515000000000001</v>
      </c>
      <c r="OQ75" s="1">
        <v>40704</v>
      </c>
      <c r="OR75">
        <v>98.465000000000003</v>
      </c>
      <c r="OS75" s="1">
        <v>40767</v>
      </c>
      <c r="OT75">
        <v>99.33</v>
      </c>
      <c r="OU75" s="1">
        <v>40739</v>
      </c>
      <c r="OV75">
        <v>98.51</v>
      </c>
      <c r="OW75" s="1">
        <v>40829</v>
      </c>
      <c r="OX75">
        <v>99.114999999999995</v>
      </c>
      <c r="OY75" s="1">
        <v>40857</v>
      </c>
      <c r="OZ75">
        <v>99.334999999999994</v>
      </c>
      <c r="PA75" s="1">
        <v>40925</v>
      </c>
      <c r="PB75">
        <v>99.49</v>
      </c>
      <c r="PC75" s="1">
        <v>41015</v>
      </c>
      <c r="PD75">
        <v>99.325000000000003</v>
      </c>
      <c r="PE75" s="1">
        <v>40954</v>
      </c>
      <c r="PF75">
        <v>99.424999999999997</v>
      </c>
      <c r="PG75" s="1">
        <v>41043</v>
      </c>
      <c r="PH75">
        <v>99.45</v>
      </c>
      <c r="PI75" s="1">
        <v>41103</v>
      </c>
      <c r="PJ75">
        <v>99.575000000000003</v>
      </c>
      <c r="PK75" s="1">
        <v>41134</v>
      </c>
      <c r="PL75">
        <v>99.515000000000001</v>
      </c>
      <c r="PM75" s="1">
        <v>41194</v>
      </c>
      <c r="PN75">
        <v>99.58</v>
      </c>
      <c r="PO75" s="1">
        <v>41225</v>
      </c>
      <c r="PP75">
        <v>99.62</v>
      </c>
      <c r="PQ75" s="1">
        <v>41288</v>
      </c>
      <c r="PR75">
        <v>99.45</v>
      </c>
      <c r="PS75" s="1">
        <v>41320</v>
      </c>
      <c r="PT75">
        <v>99.33</v>
      </c>
      <c r="PU75" s="1">
        <v>41381</v>
      </c>
      <c r="PV75">
        <v>99.515000000000001</v>
      </c>
      <c r="PW75" s="1">
        <v>41410</v>
      </c>
      <c r="PX75">
        <v>99.43</v>
      </c>
      <c r="PY75" s="1">
        <v>41467</v>
      </c>
      <c r="PZ75">
        <v>98.685000000000002</v>
      </c>
      <c r="QA75" s="1">
        <v>41498</v>
      </c>
      <c r="QB75">
        <v>98.76</v>
      </c>
      <c r="QC75" s="1">
        <v>41557</v>
      </c>
      <c r="QD75">
        <v>98.734999999999999</v>
      </c>
      <c r="QE75" s="1">
        <v>41589</v>
      </c>
      <c r="QF75">
        <v>98.855000000000004</v>
      </c>
      <c r="QG75" s="1">
        <v>41652</v>
      </c>
      <c r="QH75">
        <v>98.5</v>
      </c>
      <c r="QI75" s="1">
        <v>41684</v>
      </c>
      <c r="QJ75">
        <v>98.55</v>
      </c>
      <c r="QK75" s="1">
        <v>41744</v>
      </c>
      <c r="QL75">
        <v>98.224999999999994</v>
      </c>
      <c r="QM75" s="1">
        <v>41802</v>
      </c>
      <c r="QN75">
        <v>98.09</v>
      </c>
    </row>
    <row r="76" spans="1:456">
      <c r="A76" s="1">
        <v>32616</v>
      </c>
      <c r="B76">
        <v>90.2</v>
      </c>
      <c r="C76" s="1">
        <v>32734</v>
      </c>
      <c r="D76">
        <v>91.27</v>
      </c>
      <c r="E76" s="1">
        <v>32764</v>
      </c>
      <c r="F76">
        <v>91.33</v>
      </c>
      <c r="G76" s="1">
        <v>32849</v>
      </c>
      <c r="H76">
        <v>91.68</v>
      </c>
      <c r="I76" s="1">
        <v>32882</v>
      </c>
      <c r="J76">
        <v>91.91</v>
      </c>
      <c r="K76" s="1">
        <v>32863</v>
      </c>
      <c r="L76">
        <v>92.06</v>
      </c>
      <c r="M76" s="1">
        <v>32980</v>
      </c>
      <c r="N76">
        <v>91.7</v>
      </c>
      <c r="O76" s="1">
        <v>32981</v>
      </c>
      <c r="P76">
        <v>91.56</v>
      </c>
      <c r="Q76" s="1">
        <v>33049</v>
      </c>
      <c r="R76">
        <v>91.85</v>
      </c>
      <c r="S76" s="1">
        <v>33130</v>
      </c>
      <c r="T76">
        <v>92.14</v>
      </c>
      <c r="U76" s="1">
        <v>33136</v>
      </c>
      <c r="V76">
        <v>92.16</v>
      </c>
      <c r="W76" s="1">
        <v>33206</v>
      </c>
      <c r="X76">
        <v>92.41</v>
      </c>
      <c r="Y76" s="1">
        <v>33245</v>
      </c>
      <c r="Z76">
        <v>93.08</v>
      </c>
      <c r="AA76" s="1">
        <v>33280</v>
      </c>
      <c r="AB76">
        <v>93.7</v>
      </c>
      <c r="AC76" s="1">
        <v>33310</v>
      </c>
      <c r="AD76">
        <v>93.93</v>
      </c>
      <c r="AE76" s="1">
        <v>33310</v>
      </c>
      <c r="AF76">
        <v>93.94</v>
      </c>
      <c r="AG76" s="1">
        <v>33316</v>
      </c>
      <c r="AH76">
        <v>93.83</v>
      </c>
      <c r="AI76" s="1">
        <v>33378</v>
      </c>
      <c r="AJ76">
        <v>94.22</v>
      </c>
      <c r="AK76" s="1">
        <v>33378</v>
      </c>
      <c r="AL76">
        <v>94.18</v>
      </c>
      <c r="AM76" s="1">
        <v>33437</v>
      </c>
      <c r="AN76">
        <v>94.02</v>
      </c>
      <c r="AO76" s="1">
        <v>33464</v>
      </c>
      <c r="AP76">
        <v>94.58</v>
      </c>
      <c r="AQ76" s="1">
        <v>33388</v>
      </c>
      <c r="AR76">
        <v>93.84</v>
      </c>
      <c r="AS76" s="1">
        <v>33527</v>
      </c>
      <c r="AT76">
        <v>94.83</v>
      </c>
      <c r="AU76" s="1">
        <v>33555</v>
      </c>
      <c r="AV76">
        <v>95.26</v>
      </c>
      <c r="AW76" s="1">
        <v>33567</v>
      </c>
      <c r="AX76">
        <v>95.4</v>
      </c>
      <c r="AY76" s="1">
        <v>33606</v>
      </c>
      <c r="AZ76">
        <v>96.08</v>
      </c>
      <c r="BA76" s="1">
        <v>33605</v>
      </c>
      <c r="BB76">
        <v>96.06</v>
      </c>
      <c r="BC76" s="1">
        <v>33704</v>
      </c>
      <c r="BD76">
        <v>96.2</v>
      </c>
      <c r="BE76" s="1">
        <v>33710</v>
      </c>
      <c r="BF76">
        <v>96.12</v>
      </c>
      <c r="BG76" s="1">
        <v>33716</v>
      </c>
      <c r="BH76">
        <v>95.89</v>
      </c>
      <c r="BI76" s="1">
        <v>33728</v>
      </c>
      <c r="BJ76">
        <v>95.87</v>
      </c>
      <c r="BK76" s="1">
        <v>33771</v>
      </c>
      <c r="BL76">
        <v>95.79</v>
      </c>
      <c r="BM76" s="1">
        <v>33821</v>
      </c>
      <c r="BN76">
        <v>96.45</v>
      </c>
      <c r="BO76" s="1">
        <v>33847</v>
      </c>
      <c r="BP76">
        <v>96.72</v>
      </c>
      <c r="BQ76" s="1">
        <v>33920</v>
      </c>
      <c r="BR76">
        <v>96.75</v>
      </c>
      <c r="BS76" s="1">
        <v>33987</v>
      </c>
      <c r="BT76">
        <v>96.89</v>
      </c>
      <c r="BU76" s="1">
        <v>34039</v>
      </c>
      <c r="BV76">
        <v>96.86</v>
      </c>
      <c r="BW76" s="1">
        <v>34130</v>
      </c>
      <c r="BX76">
        <v>96.62</v>
      </c>
      <c r="BY76" s="1">
        <v>33975</v>
      </c>
      <c r="BZ76">
        <v>96.58</v>
      </c>
      <c r="CA76" s="1">
        <v>34137</v>
      </c>
      <c r="CB76">
        <v>96.72</v>
      </c>
      <c r="CC76" s="1">
        <v>34176</v>
      </c>
      <c r="CD76">
        <v>96.53</v>
      </c>
      <c r="CE76" s="1">
        <v>34222</v>
      </c>
      <c r="CF76">
        <v>96.89</v>
      </c>
      <c r="CG76" s="1">
        <v>34348</v>
      </c>
      <c r="CH76">
        <v>96.86</v>
      </c>
      <c r="CI76" s="1">
        <v>34439</v>
      </c>
      <c r="CJ76">
        <v>96.19</v>
      </c>
      <c r="CK76" s="1">
        <v>34439</v>
      </c>
      <c r="CL76">
        <v>95.99</v>
      </c>
      <c r="CM76" s="1">
        <v>34439</v>
      </c>
      <c r="CN76">
        <v>95.82</v>
      </c>
      <c r="CO76" s="1">
        <v>34444</v>
      </c>
      <c r="CP76">
        <v>95.49</v>
      </c>
      <c r="CQ76" s="1">
        <v>34523</v>
      </c>
      <c r="CR76">
        <v>94.8</v>
      </c>
      <c r="CS76" s="1">
        <v>34523</v>
      </c>
      <c r="CT76">
        <v>94.89</v>
      </c>
      <c r="CU76" s="1">
        <v>34649</v>
      </c>
      <c r="CV76">
        <v>94.01</v>
      </c>
      <c r="CW76" s="1">
        <v>34442</v>
      </c>
      <c r="CX76">
        <v>94.6</v>
      </c>
      <c r="CY76" s="1">
        <v>34649</v>
      </c>
      <c r="CZ76">
        <v>93.55</v>
      </c>
      <c r="DA76" s="1">
        <v>34649</v>
      </c>
      <c r="DB76">
        <v>93.87</v>
      </c>
      <c r="DC76" s="1">
        <v>34705</v>
      </c>
      <c r="DD76">
        <v>92.8</v>
      </c>
      <c r="DE76" s="1">
        <v>34786</v>
      </c>
      <c r="DF76">
        <v>93.67</v>
      </c>
      <c r="DG76" s="1">
        <v>34912</v>
      </c>
      <c r="DH76">
        <v>94.39</v>
      </c>
      <c r="DI76" s="1">
        <v>34914</v>
      </c>
      <c r="DJ76">
        <v>94.4</v>
      </c>
      <c r="DK76" s="1">
        <v>34950</v>
      </c>
      <c r="DL76">
        <v>94.39</v>
      </c>
      <c r="DM76" s="1">
        <v>35068</v>
      </c>
      <c r="DN76">
        <v>94.66</v>
      </c>
      <c r="DO76" s="1">
        <v>35269</v>
      </c>
      <c r="DP76">
        <v>94.09</v>
      </c>
      <c r="DQ76" s="1">
        <v>35037</v>
      </c>
      <c r="DR76">
        <v>94.64</v>
      </c>
      <c r="DS76" s="1">
        <v>35068</v>
      </c>
      <c r="DT76">
        <v>94.81</v>
      </c>
      <c r="DU76" s="1">
        <v>35068</v>
      </c>
      <c r="DV76">
        <v>94.96</v>
      </c>
      <c r="DW76" s="1">
        <v>35173</v>
      </c>
      <c r="DX76">
        <v>94.66</v>
      </c>
      <c r="DY76" s="1">
        <v>35198</v>
      </c>
      <c r="DZ76">
        <v>94.55</v>
      </c>
      <c r="EA76" s="1">
        <v>35195</v>
      </c>
      <c r="EB76">
        <v>94.4</v>
      </c>
      <c r="EC76" s="1">
        <v>35198</v>
      </c>
      <c r="ED76">
        <v>94.34</v>
      </c>
      <c r="EE76" s="1">
        <v>35269</v>
      </c>
      <c r="EF76">
        <v>94.03</v>
      </c>
      <c r="EG76" s="1">
        <v>35415</v>
      </c>
      <c r="EH76">
        <v>94.59</v>
      </c>
      <c r="EI76" s="1">
        <v>35471</v>
      </c>
      <c r="EJ76">
        <v>94.56</v>
      </c>
      <c r="EK76" s="1">
        <v>35486</v>
      </c>
      <c r="EL76">
        <v>94.52</v>
      </c>
      <c r="EM76" s="1">
        <v>35599</v>
      </c>
      <c r="EN76">
        <v>94.28</v>
      </c>
      <c r="EO76" s="1">
        <v>35571</v>
      </c>
      <c r="EP76">
        <v>94.15</v>
      </c>
      <c r="EQ76" s="1">
        <v>35599</v>
      </c>
      <c r="ER76">
        <v>94.21</v>
      </c>
      <c r="ES76" s="1">
        <v>35684</v>
      </c>
      <c r="ET76">
        <v>94.23</v>
      </c>
      <c r="EU76" s="1">
        <v>35684</v>
      </c>
      <c r="EV76">
        <v>94.19</v>
      </c>
      <c r="EW76" s="1">
        <v>35821</v>
      </c>
      <c r="EX76">
        <v>94.61</v>
      </c>
      <c r="EY76" s="1">
        <v>35822</v>
      </c>
      <c r="EZ76">
        <v>94.58</v>
      </c>
      <c r="FA76" s="1">
        <v>35877</v>
      </c>
      <c r="FB76">
        <v>94.52</v>
      </c>
      <c r="FC76" s="1">
        <v>35955</v>
      </c>
      <c r="FD76">
        <v>94.42</v>
      </c>
      <c r="FE76" s="1">
        <v>35956</v>
      </c>
      <c r="FF76">
        <v>94.43</v>
      </c>
      <c r="FG76" s="1">
        <v>35956</v>
      </c>
      <c r="FH76">
        <v>94.41</v>
      </c>
      <c r="FI76" s="1">
        <v>35956</v>
      </c>
      <c r="FJ76">
        <v>94.39</v>
      </c>
      <c r="FK76" s="1">
        <v>35956</v>
      </c>
      <c r="FL76">
        <v>94.4</v>
      </c>
      <c r="FM76" s="1">
        <v>36048</v>
      </c>
      <c r="FN76">
        <v>95.16</v>
      </c>
      <c r="FO76" s="1">
        <v>36133</v>
      </c>
      <c r="FP76">
        <v>95.43</v>
      </c>
      <c r="FQ76" s="1">
        <v>36168</v>
      </c>
      <c r="FR76">
        <v>95.28</v>
      </c>
      <c r="FS76" s="1">
        <v>36264</v>
      </c>
      <c r="FT76">
        <v>95.21</v>
      </c>
      <c r="FU76" s="1">
        <v>36269</v>
      </c>
      <c r="FV76">
        <v>95.08</v>
      </c>
      <c r="FW76" s="1">
        <v>36264</v>
      </c>
      <c r="FX76">
        <v>95.19</v>
      </c>
      <c r="FY76" s="1">
        <v>36269</v>
      </c>
      <c r="FZ76">
        <v>95.01</v>
      </c>
      <c r="GA76" s="1">
        <v>36424</v>
      </c>
      <c r="GB76">
        <v>94.52</v>
      </c>
      <c r="GC76" s="1">
        <v>36521</v>
      </c>
      <c r="GD76">
        <v>94.17</v>
      </c>
      <c r="GE76" s="1">
        <v>36593</v>
      </c>
      <c r="GF76">
        <v>93.79</v>
      </c>
      <c r="GG76" s="1">
        <v>36593</v>
      </c>
      <c r="GH76">
        <v>93.9</v>
      </c>
      <c r="GI76" s="1">
        <v>36657</v>
      </c>
      <c r="GJ76">
        <v>93.234999999999999</v>
      </c>
      <c r="GK76" s="1">
        <v>36698</v>
      </c>
      <c r="GL76">
        <v>93.034999999999997</v>
      </c>
      <c r="GM76" s="1">
        <v>36698</v>
      </c>
      <c r="GN76">
        <v>93.15</v>
      </c>
      <c r="GO76" s="1">
        <v>36657</v>
      </c>
      <c r="GP76">
        <v>93.12</v>
      </c>
      <c r="GQ76" s="1">
        <v>36818</v>
      </c>
      <c r="GR76">
        <v>93.674999999999997</v>
      </c>
      <c r="GS76" s="1">
        <v>36748</v>
      </c>
      <c r="GT76">
        <v>93.405000000000001</v>
      </c>
      <c r="GU76" s="1">
        <v>36818</v>
      </c>
      <c r="GV76">
        <v>93.7</v>
      </c>
      <c r="GW76" s="1">
        <v>36966</v>
      </c>
      <c r="GX76">
        <v>95.605000000000004</v>
      </c>
      <c r="GY76" s="1">
        <v>36972</v>
      </c>
      <c r="GZ76">
        <v>95.644999999999996</v>
      </c>
      <c r="HA76" s="1">
        <v>36973</v>
      </c>
      <c r="HB76">
        <v>95.694999999999993</v>
      </c>
      <c r="HC76" s="1">
        <v>37035</v>
      </c>
      <c r="HD76">
        <v>96.194999999999993</v>
      </c>
      <c r="HE76" s="1">
        <v>37112</v>
      </c>
      <c r="HF76">
        <v>96.694999999999993</v>
      </c>
      <c r="HG76" s="1">
        <v>37165</v>
      </c>
      <c r="HH76">
        <v>97.734999999999999</v>
      </c>
      <c r="HI76" s="1">
        <v>37165</v>
      </c>
      <c r="HJ76">
        <v>97.765000000000001</v>
      </c>
      <c r="HK76" s="1">
        <v>37152</v>
      </c>
      <c r="HL76">
        <v>97.57</v>
      </c>
      <c r="HM76" s="1">
        <v>37152</v>
      </c>
      <c r="HN76">
        <v>97.55</v>
      </c>
      <c r="HO76" s="1">
        <v>37239</v>
      </c>
      <c r="HP76">
        <v>97.99</v>
      </c>
      <c r="HQ76" s="1">
        <v>37357</v>
      </c>
      <c r="HR76">
        <v>97.825000000000003</v>
      </c>
      <c r="HS76" s="1">
        <v>37358</v>
      </c>
      <c r="HT76">
        <v>97.68</v>
      </c>
      <c r="HU76" s="1">
        <v>37397</v>
      </c>
      <c r="HV76">
        <v>97.685000000000002</v>
      </c>
      <c r="HW76" s="1">
        <v>37398</v>
      </c>
      <c r="HX76">
        <v>97.55</v>
      </c>
      <c r="HY76" s="1">
        <v>37179</v>
      </c>
      <c r="HZ76">
        <v>93.424999999999997</v>
      </c>
      <c r="IA76" s="1">
        <v>37545</v>
      </c>
      <c r="IB76">
        <v>98.4</v>
      </c>
      <c r="IC76" s="1">
        <v>37526</v>
      </c>
      <c r="ID76">
        <v>98.564999999999998</v>
      </c>
      <c r="IE76" s="1">
        <v>37365</v>
      </c>
      <c r="IF76">
        <v>93.424999999999997</v>
      </c>
      <c r="IG76" s="1">
        <v>37663</v>
      </c>
      <c r="IH76">
        <v>98.844999999999999</v>
      </c>
      <c r="II76" s="1">
        <v>37393</v>
      </c>
      <c r="IJ76">
        <v>93.424999999999997</v>
      </c>
      <c r="IK76" s="1">
        <v>37452</v>
      </c>
      <c r="IL76">
        <v>93.424999999999997</v>
      </c>
      <c r="IM76" s="1">
        <v>37482</v>
      </c>
      <c r="IN76">
        <v>93.424999999999997</v>
      </c>
      <c r="IO76" s="1">
        <v>37515</v>
      </c>
      <c r="IP76">
        <v>93.424999999999997</v>
      </c>
      <c r="IQ76" s="1">
        <v>37860</v>
      </c>
      <c r="IR76">
        <v>98.775000000000006</v>
      </c>
      <c r="IS76" s="1">
        <v>37869</v>
      </c>
      <c r="IT76">
        <v>98.875</v>
      </c>
      <c r="IU76" s="1">
        <v>37908</v>
      </c>
      <c r="IV76">
        <v>98.765000000000001</v>
      </c>
      <c r="IW76" s="1">
        <v>37732</v>
      </c>
      <c r="IX76">
        <v>93.424999999999997</v>
      </c>
      <c r="IY76" s="1">
        <v>38035</v>
      </c>
      <c r="IZ76">
        <v>98.81</v>
      </c>
      <c r="JA76" s="1">
        <v>38105</v>
      </c>
      <c r="JB76">
        <v>98.33</v>
      </c>
      <c r="JC76" s="1">
        <v>38106</v>
      </c>
      <c r="JD76">
        <v>98.144999999999996</v>
      </c>
      <c r="JE76" s="1">
        <v>38114</v>
      </c>
      <c r="JF76">
        <v>97.594999999999999</v>
      </c>
      <c r="JG76" s="1">
        <v>38117</v>
      </c>
      <c r="JH76">
        <v>97.844999999999999</v>
      </c>
      <c r="JI76" s="1">
        <v>38117</v>
      </c>
      <c r="JJ76">
        <v>97.844999999999999</v>
      </c>
      <c r="JK76" s="1">
        <v>38117</v>
      </c>
      <c r="JL76">
        <v>97.844999999999999</v>
      </c>
      <c r="JM76" s="1">
        <v>38117</v>
      </c>
      <c r="JN76">
        <v>97.844999999999999</v>
      </c>
      <c r="JO76" s="1">
        <v>38117</v>
      </c>
      <c r="JP76">
        <v>97.844999999999999</v>
      </c>
      <c r="JQ76" s="1">
        <v>38117</v>
      </c>
      <c r="JR76">
        <v>97.844999999999999</v>
      </c>
      <c r="JS76" s="1">
        <v>38117</v>
      </c>
      <c r="JT76">
        <v>97.844999999999999</v>
      </c>
      <c r="JU76" s="1">
        <v>38153</v>
      </c>
      <c r="JV76">
        <v>96.95</v>
      </c>
      <c r="JW76" s="1">
        <v>38184</v>
      </c>
      <c r="JX76">
        <v>96.96</v>
      </c>
      <c r="JY76" s="1">
        <v>38435</v>
      </c>
      <c r="JZ76">
        <v>96.11</v>
      </c>
      <c r="KA76" s="1">
        <v>38275</v>
      </c>
      <c r="KB76">
        <v>96.915000000000006</v>
      </c>
      <c r="KC76" s="1">
        <v>38341</v>
      </c>
      <c r="KD76">
        <v>96.87</v>
      </c>
      <c r="KE76" s="1">
        <v>38428</v>
      </c>
      <c r="KF76">
        <v>96.114999999999995</v>
      </c>
      <c r="KG76" s="1">
        <v>38371</v>
      </c>
      <c r="KH76">
        <v>96.504999999999995</v>
      </c>
      <c r="KI76" s="1">
        <v>38461</v>
      </c>
      <c r="KJ76">
        <v>96.33</v>
      </c>
      <c r="KK76" s="1">
        <v>38551</v>
      </c>
      <c r="KL76">
        <v>95.94</v>
      </c>
      <c r="KM76" s="1">
        <v>38489</v>
      </c>
      <c r="KN76">
        <v>96.08</v>
      </c>
      <c r="KO76" s="1">
        <v>38579</v>
      </c>
      <c r="KP76">
        <v>95.64</v>
      </c>
      <c r="KQ76" s="1">
        <v>38643</v>
      </c>
      <c r="KR76">
        <v>95.39</v>
      </c>
      <c r="KS76" s="1">
        <v>38702</v>
      </c>
      <c r="KT76">
        <v>95.325000000000003</v>
      </c>
      <c r="KU76" s="1">
        <v>38796</v>
      </c>
      <c r="KV76">
        <v>95.2</v>
      </c>
      <c r="KW76" s="1">
        <v>38736</v>
      </c>
      <c r="KX76">
        <v>95.3</v>
      </c>
      <c r="KY76" s="1">
        <v>38826</v>
      </c>
      <c r="KZ76">
        <v>94.91</v>
      </c>
      <c r="LA76" s="1">
        <v>38897</v>
      </c>
      <c r="LB76">
        <v>94.59</v>
      </c>
      <c r="LC76" s="1">
        <v>38917</v>
      </c>
      <c r="LD76">
        <v>94.625</v>
      </c>
      <c r="LE76" s="1">
        <v>38945</v>
      </c>
      <c r="LF76">
        <v>94.9</v>
      </c>
      <c r="LG76" s="1">
        <v>39036</v>
      </c>
      <c r="LH76">
        <v>95.24</v>
      </c>
      <c r="LI76" s="1">
        <v>39008</v>
      </c>
      <c r="LJ76">
        <v>94.97</v>
      </c>
      <c r="LK76" s="1">
        <v>39099</v>
      </c>
      <c r="LL76">
        <v>95.034999999999997</v>
      </c>
      <c r="LM76" s="1">
        <v>39162</v>
      </c>
      <c r="LN76">
        <v>95.415000000000006</v>
      </c>
      <c r="LO76" s="1">
        <v>39189</v>
      </c>
      <c r="LP76">
        <v>95.305000000000007</v>
      </c>
      <c r="LQ76" s="1">
        <v>39219</v>
      </c>
      <c r="LR76">
        <v>95.11</v>
      </c>
      <c r="LS76" s="1">
        <v>39308</v>
      </c>
      <c r="LT76">
        <v>95.51</v>
      </c>
      <c r="LU76" s="1">
        <v>39371</v>
      </c>
      <c r="LV76">
        <v>95.7</v>
      </c>
      <c r="LW76" s="1">
        <v>39401</v>
      </c>
      <c r="LX76">
        <v>96.43</v>
      </c>
      <c r="LY76" s="1">
        <v>39526</v>
      </c>
      <c r="LZ76">
        <v>98.204999999999998</v>
      </c>
      <c r="MA76" s="1">
        <v>39463</v>
      </c>
      <c r="MB76">
        <v>97.38</v>
      </c>
      <c r="MC76" s="1">
        <v>39555</v>
      </c>
      <c r="MD76">
        <v>97.45</v>
      </c>
      <c r="ME76" s="1">
        <v>39615</v>
      </c>
      <c r="MF76">
        <v>96.194999999999993</v>
      </c>
      <c r="MG76" s="1">
        <v>39644</v>
      </c>
      <c r="MH76">
        <v>97.25</v>
      </c>
      <c r="MI76" s="1">
        <v>39674</v>
      </c>
      <c r="MJ76">
        <v>96.635000000000005</v>
      </c>
      <c r="MK76" s="1">
        <v>39735</v>
      </c>
      <c r="ML76">
        <v>97.105000000000004</v>
      </c>
      <c r="MM76" s="1">
        <v>39765</v>
      </c>
      <c r="MN76">
        <v>98.08</v>
      </c>
      <c r="MO76" s="1">
        <v>39828</v>
      </c>
      <c r="MP76">
        <v>98.63</v>
      </c>
      <c r="MQ76" s="1">
        <v>39890</v>
      </c>
      <c r="MR76">
        <v>98.63</v>
      </c>
      <c r="MS76" s="1">
        <v>39923</v>
      </c>
      <c r="MT76">
        <v>98.545000000000002</v>
      </c>
      <c r="MU76" s="1">
        <v>39980</v>
      </c>
      <c r="MV76">
        <v>97.79</v>
      </c>
      <c r="MW76" s="1">
        <v>40011</v>
      </c>
      <c r="MX76">
        <v>97.915000000000006</v>
      </c>
      <c r="MY76" s="1">
        <v>40039</v>
      </c>
      <c r="MZ76">
        <v>97.844999999999999</v>
      </c>
      <c r="NA76" s="1">
        <v>40100</v>
      </c>
      <c r="NB76">
        <v>98.055000000000007</v>
      </c>
      <c r="NC76" s="1">
        <v>40130</v>
      </c>
      <c r="ND76">
        <v>98.18</v>
      </c>
      <c r="NE76" s="1">
        <v>40193</v>
      </c>
      <c r="NF76">
        <v>98.18</v>
      </c>
      <c r="NG76" s="1">
        <v>40255</v>
      </c>
      <c r="NH76">
        <v>98.26</v>
      </c>
      <c r="NI76" s="1">
        <v>40287</v>
      </c>
      <c r="NJ76">
        <v>98.27</v>
      </c>
      <c r="NK76" s="1">
        <v>40340</v>
      </c>
      <c r="NL76">
        <v>98.78</v>
      </c>
      <c r="NM76" s="1">
        <v>40374</v>
      </c>
      <c r="NN76">
        <v>99.064999999999998</v>
      </c>
      <c r="NO76" s="1">
        <v>40406</v>
      </c>
      <c r="NP76">
        <v>99.234999999999999</v>
      </c>
      <c r="NQ76" s="1">
        <v>40465</v>
      </c>
      <c r="NR76">
        <v>99.52</v>
      </c>
      <c r="NS76" s="1">
        <v>40494</v>
      </c>
      <c r="NT76">
        <v>99.31</v>
      </c>
      <c r="NU76" s="1">
        <v>40557</v>
      </c>
      <c r="NV76">
        <v>98.995000000000005</v>
      </c>
      <c r="NW76" s="1">
        <v>40619</v>
      </c>
      <c r="NX76">
        <v>98.915000000000006</v>
      </c>
      <c r="NY76" s="1">
        <v>40651</v>
      </c>
      <c r="NZ76">
        <v>98.76</v>
      </c>
      <c r="OA76" s="1">
        <v>40707</v>
      </c>
      <c r="OB76">
        <v>99.234999999999999</v>
      </c>
      <c r="OC76" s="1">
        <v>40680</v>
      </c>
      <c r="OD76">
        <v>99.03</v>
      </c>
      <c r="OE76" s="1">
        <v>40707</v>
      </c>
      <c r="OF76">
        <v>99.165000000000006</v>
      </c>
      <c r="OG76" s="1">
        <v>40707</v>
      </c>
      <c r="OH76">
        <v>99.02</v>
      </c>
      <c r="OI76" s="1">
        <v>40707</v>
      </c>
      <c r="OJ76">
        <v>98.825000000000003</v>
      </c>
      <c r="OK76" s="1">
        <v>40707</v>
      </c>
      <c r="OL76">
        <v>98.74</v>
      </c>
      <c r="OM76" s="1">
        <v>40707</v>
      </c>
      <c r="ON76">
        <v>98.69</v>
      </c>
      <c r="OO76" s="1">
        <v>40707</v>
      </c>
      <c r="OP76">
        <v>98.484999999999999</v>
      </c>
      <c r="OQ76" s="1">
        <v>40707</v>
      </c>
      <c r="OR76">
        <v>98.435000000000002</v>
      </c>
      <c r="OS76" s="1">
        <v>40770</v>
      </c>
      <c r="OT76">
        <v>99.334999999999994</v>
      </c>
      <c r="OU76" s="1">
        <v>40742</v>
      </c>
      <c r="OV76">
        <v>98.545000000000002</v>
      </c>
      <c r="OW76" s="1">
        <v>40830</v>
      </c>
      <c r="OX76">
        <v>99.1</v>
      </c>
      <c r="OY76" s="1">
        <v>40858</v>
      </c>
      <c r="OZ76">
        <v>99.33</v>
      </c>
      <c r="PA76" s="1">
        <v>40926</v>
      </c>
      <c r="PB76">
        <v>99.47</v>
      </c>
      <c r="PC76" s="1">
        <v>41016</v>
      </c>
      <c r="PD76">
        <v>99.34</v>
      </c>
      <c r="PE76" s="1">
        <v>40955</v>
      </c>
      <c r="PF76">
        <v>99.375</v>
      </c>
      <c r="PG76" s="1">
        <v>41044</v>
      </c>
      <c r="PH76">
        <v>99.435000000000002</v>
      </c>
      <c r="PI76" s="1">
        <v>41106</v>
      </c>
      <c r="PJ76">
        <v>99.614999999999995</v>
      </c>
      <c r="PK76" s="1">
        <v>41135</v>
      </c>
      <c r="PL76">
        <v>99.49</v>
      </c>
      <c r="PM76" s="1">
        <v>41197</v>
      </c>
      <c r="PN76">
        <v>99.58</v>
      </c>
      <c r="PO76" s="1">
        <v>41226</v>
      </c>
      <c r="PP76">
        <v>99.63</v>
      </c>
      <c r="PQ76" s="1">
        <v>41289</v>
      </c>
      <c r="PR76">
        <v>99.495000000000005</v>
      </c>
      <c r="PS76" s="1">
        <v>41324</v>
      </c>
      <c r="PT76">
        <v>99.334999999999994</v>
      </c>
      <c r="PU76" s="1">
        <v>41382</v>
      </c>
      <c r="PV76">
        <v>99.515000000000001</v>
      </c>
      <c r="PW76" s="1">
        <v>41411</v>
      </c>
      <c r="PX76">
        <v>99.394999999999996</v>
      </c>
      <c r="PY76" s="1">
        <v>41470</v>
      </c>
      <c r="PZ76">
        <v>98.704999999999998</v>
      </c>
      <c r="QA76" s="1">
        <v>41499</v>
      </c>
      <c r="QB76">
        <v>98.65</v>
      </c>
      <c r="QC76" s="1">
        <v>41558</v>
      </c>
      <c r="QD76">
        <v>98.78</v>
      </c>
      <c r="QE76" s="1">
        <v>41590</v>
      </c>
      <c r="QF76">
        <v>98.814999999999998</v>
      </c>
      <c r="QG76" s="1">
        <v>41653</v>
      </c>
      <c r="QH76">
        <v>98.43</v>
      </c>
      <c r="QI76" s="1">
        <v>41688</v>
      </c>
      <c r="QJ76">
        <v>98.614999999999995</v>
      </c>
      <c r="QK76" s="1">
        <v>41745</v>
      </c>
      <c r="QL76">
        <v>98.17</v>
      </c>
      <c r="QM76" s="1">
        <v>41803</v>
      </c>
      <c r="QN76">
        <v>98.06</v>
      </c>
    </row>
    <row r="77" spans="1:456">
      <c r="A77" s="1">
        <v>32617</v>
      </c>
      <c r="B77">
        <v>90.2</v>
      </c>
      <c r="C77" s="1">
        <v>32735</v>
      </c>
      <c r="D77">
        <v>91.22</v>
      </c>
      <c r="E77" s="1">
        <v>32765</v>
      </c>
      <c r="F77">
        <v>91.35</v>
      </c>
      <c r="G77" s="1">
        <v>32850</v>
      </c>
      <c r="H77">
        <v>91.74</v>
      </c>
      <c r="I77" s="1">
        <v>32883</v>
      </c>
      <c r="J77">
        <v>91.9</v>
      </c>
      <c r="K77" s="1">
        <v>32864</v>
      </c>
      <c r="L77">
        <v>92.03</v>
      </c>
      <c r="M77" s="1">
        <v>32981</v>
      </c>
      <c r="N77">
        <v>91.67</v>
      </c>
      <c r="O77" s="1">
        <v>32982</v>
      </c>
      <c r="P77">
        <v>91.56</v>
      </c>
      <c r="Q77" s="1">
        <v>33050</v>
      </c>
      <c r="R77">
        <v>91.85</v>
      </c>
      <c r="S77" s="1">
        <v>33133</v>
      </c>
      <c r="T77">
        <v>92.13</v>
      </c>
      <c r="U77" s="1">
        <v>33137</v>
      </c>
      <c r="V77">
        <v>92.14</v>
      </c>
      <c r="W77" s="1">
        <v>33207</v>
      </c>
      <c r="X77">
        <v>92.41</v>
      </c>
      <c r="Y77" s="1">
        <v>33246</v>
      </c>
      <c r="Z77">
        <v>93.18</v>
      </c>
      <c r="AA77" s="1">
        <v>33281</v>
      </c>
      <c r="AB77">
        <v>93.75</v>
      </c>
      <c r="AC77" s="1">
        <v>33311</v>
      </c>
      <c r="AD77">
        <v>93.98</v>
      </c>
      <c r="AE77" s="1">
        <v>33311</v>
      </c>
      <c r="AF77">
        <v>93.99</v>
      </c>
      <c r="AG77" s="1">
        <v>33317</v>
      </c>
      <c r="AH77">
        <v>93.84</v>
      </c>
      <c r="AI77" s="1">
        <v>33379</v>
      </c>
      <c r="AJ77">
        <v>94.23</v>
      </c>
      <c r="AK77" s="1">
        <v>33379</v>
      </c>
      <c r="AL77">
        <v>94.18</v>
      </c>
      <c r="AM77" s="1">
        <v>33438</v>
      </c>
      <c r="AN77">
        <v>94.07</v>
      </c>
      <c r="AO77" s="1">
        <v>33465</v>
      </c>
      <c r="AP77">
        <v>94.58</v>
      </c>
      <c r="AQ77" s="1">
        <v>33389</v>
      </c>
      <c r="AR77">
        <v>93.77</v>
      </c>
      <c r="AS77" s="1">
        <v>33528</v>
      </c>
      <c r="AT77">
        <v>94.78</v>
      </c>
      <c r="AU77" s="1">
        <v>33556</v>
      </c>
      <c r="AV77">
        <v>95.3</v>
      </c>
      <c r="AW77" s="1">
        <v>33568</v>
      </c>
      <c r="AX77">
        <v>95.42</v>
      </c>
      <c r="AY77" s="1">
        <v>33609</v>
      </c>
      <c r="AZ77">
        <v>96.11</v>
      </c>
      <c r="BA77" s="1">
        <v>33606</v>
      </c>
      <c r="BB77">
        <v>96.07</v>
      </c>
      <c r="BC77" s="1">
        <v>33707</v>
      </c>
      <c r="BD77">
        <v>96.22</v>
      </c>
      <c r="BE77" s="1">
        <v>33714</v>
      </c>
      <c r="BF77">
        <v>96.09</v>
      </c>
      <c r="BG77" s="1">
        <v>33717</v>
      </c>
      <c r="BH77">
        <v>95.87</v>
      </c>
      <c r="BI77" s="1">
        <v>33729</v>
      </c>
      <c r="BJ77">
        <v>95.89</v>
      </c>
      <c r="BK77" s="1">
        <v>33772</v>
      </c>
      <c r="BL77">
        <v>95.8</v>
      </c>
      <c r="BM77" s="1">
        <v>33822</v>
      </c>
      <c r="BN77">
        <v>96.5</v>
      </c>
      <c r="BO77" s="1">
        <v>33848</v>
      </c>
      <c r="BP77">
        <v>96.75</v>
      </c>
      <c r="BQ77" s="1">
        <v>33921</v>
      </c>
      <c r="BR77">
        <v>96.69</v>
      </c>
      <c r="BS77" s="1">
        <v>33988</v>
      </c>
      <c r="BT77">
        <v>96.87</v>
      </c>
      <c r="BU77" s="1">
        <v>34040</v>
      </c>
      <c r="BV77">
        <v>96.86</v>
      </c>
      <c r="BW77" s="1">
        <v>34131</v>
      </c>
      <c r="BX77">
        <v>96.75</v>
      </c>
      <c r="BY77" s="1">
        <v>33976</v>
      </c>
      <c r="BZ77">
        <v>96.54</v>
      </c>
      <c r="CA77" s="1">
        <v>34138</v>
      </c>
      <c r="CB77">
        <v>96.7</v>
      </c>
      <c r="CC77" s="1">
        <v>34177</v>
      </c>
      <c r="CD77">
        <v>96.52</v>
      </c>
      <c r="CE77" s="1">
        <v>34225</v>
      </c>
      <c r="CF77">
        <v>96.88</v>
      </c>
      <c r="CG77" s="1">
        <v>34351</v>
      </c>
      <c r="CH77">
        <v>96.86</v>
      </c>
      <c r="CI77" s="1">
        <v>34442</v>
      </c>
      <c r="CJ77">
        <v>96.09</v>
      </c>
      <c r="CK77" s="1">
        <v>34442</v>
      </c>
      <c r="CL77">
        <v>95.89</v>
      </c>
      <c r="CM77" s="1">
        <v>34442</v>
      </c>
      <c r="CN77">
        <v>95.7</v>
      </c>
      <c r="CO77" s="1">
        <v>34445</v>
      </c>
      <c r="CP77">
        <v>95.53</v>
      </c>
      <c r="CQ77" s="1">
        <v>34526</v>
      </c>
      <c r="CR77">
        <v>94.6</v>
      </c>
      <c r="CS77" s="1">
        <v>34526</v>
      </c>
      <c r="CT77">
        <v>94.86</v>
      </c>
      <c r="CU77" s="1">
        <v>34652</v>
      </c>
      <c r="CV77">
        <v>94.04</v>
      </c>
      <c r="CW77" s="1">
        <v>34443</v>
      </c>
      <c r="CX77">
        <v>94.6</v>
      </c>
      <c r="CY77" s="1">
        <v>34652</v>
      </c>
      <c r="CZ77">
        <v>93.57</v>
      </c>
      <c r="DA77" s="1">
        <v>34652</v>
      </c>
      <c r="DB77">
        <v>93.88</v>
      </c>
      <c r="DC77" s="1">
        <v>34708</v>
      </c>
      <c r="DD77">
        <v>92.82</v>
      </c>
      <c r="DE77" s="1">
        <v>34787</v>
      </c>
      <c r="DF77">
        <v>93.7</v>
      </c>
      <c r="DG77" s="1">
        <v>34913</v>
      </c>
      <c r="DH77">
        <v>94.41</v>
      </c>
      <c r="DI77" s="1">
        <v>34915</v>
      </c>
      <c r="DJ77">
        <v>94.43</v>
      </c>
      <c r="DK77" s="1">
        <v>34953</v>
      </c>
      <c r="DL77">
        <v>94.39</v>
      </c>
      <c r="DM77" s="1">
        <v>35069</v>
      </c>
      <c r="DN77">
        <v>94.65</v>
      </c>
      <c r="DO77" s="1">
        <v>35270</v>
      </c>
      <c r="DP77">
        <v>94.09</v>
      </c>
      <c r="DQ77" s="1">
        <v>35038</v>
      </c>
      <c r="DR77">
        <v>94.64</v>
      </c>
      <c r="DS77" s="1">
        <v>35069</v>
      </c>
      <c r="DT77">
        <v>94.79</v>
      </c>
      <c r="DU77" s="1">
        <v>35069</v>
      </c>
      <c r="DV77">
        <v>94.94</v>
      </c>
      <c r="DW77" s="1">
        <v>35174</v>
      </c>
      <c r="DX77">
        <v>94.68</v>
      </c>
      <c r="DY77" s="1">
        <v>35199</v>
      </c>
      <c r="DZ77">
        <v>94.56</v>
      </c>
      <c r="EA77" s="1">
        <v>35198</v>
      </c>
      <c r="EB77">
        <v>94.42</v>
      </c>
      <c r="EC77" s="1">
        <v>35199</v>
      </c>
      <c r="ED77">
        <v>94.37</v>
      </c>
      <c r="EE77" s="1">
        <v>35270</v>
      </c>
      <c r="EF77">
        <v>94.03</v>
      </c>
      <c r="EG77" s="1">
        <v>35416</v>
      </c>
      <c r="EH77">
        <v>94.57</v>
      </c>
      <c r="EI77" s="1">
        <v>35472</v>
      </c>
      <c r="EJ77">
        <v>94.58</v>
      </c>
      <c r="EK77" s="1">
        <v>35487</v>
      </c>
      <c r="EL77">
        <v>94.4</v>
      </c>
      <c r="EM77" s="1">
        <v>35600</v>
      </c>
      <c r="EN77">
        <v>94.28</v>
      </c>
      <c r="EO77" s="1">
        <v>35572</v>
      </c>
      <c r="EP77">
        <v>94.13</v>
      </c>
      <c r="EQ77" s="1">
        <v>35600</v>
      </c>
      <c r="ER77">
        <v>94.21</v>
      </c>
      <c r="ES77" s="1">
        <v>35685</v>
      </c>
      <c r="ET77">
        <v>94.27</v>
      </c>
      <c r="EU77" s="1">
        <v>35685</v>
      </c>
      <c r="EV77">
        <v>94.23</v>
      </c>
      <c r="EW77" s="1">
        <v>35822</v>
      </c>
      <c r="EX77">
        <v>94.57</v>
      </c>
      <c r="EY77" s="1">
        <v>35823</v>
      </c>
      <c r="EZ77">
        <v>94.58</v>
      </c>
      <c r="FA77" s="1">
        <v>35878</v>
      </c>
      <c r="FB77">
        <v>94.52</v>
      </c>
      <c r="FC77" s="1">
        <v>35956</v>
      </c>
      <c r="FD77">
        <v>94.44</v>
      </c>
      <c r="FE77" s="1">
        <v>35957</v>
      </c>
      <c r="FF77">
        <v>94.47</v>
      </c>
      <c r="FG77" s="1">
        <v>35957</v>
      </c>
      <c r="FH77">
        <v>94.47</v>
      </c>
      <c r="FI77" s="1">
        <v>35957</v>
      </c>
      <c r="FJ77">
        <v>94.42</v>
      </c>
      <c r="FK77" s="1">
        <v>35957</v>
      </c>
      <c r="FL77">
        <v>94.45</v>
      </c>
      <c r="FM77" s="1">
        <v>36049</v>
      </c>
      <c r="FN77">
        <v>95.12</v>
      </c>
      <c r="FO77" s="1">
        <v>36136</v>
      </c>
      <c r="FP77">
        <v>95.42</v>
      </c>
      <c r="FQ77" s="1">
        <v>36171</v>
      </c>
      <c r="FR77">
        <v>95.25</v>
      </c>
      <c r="FS77" s="1">
        <v>36265</v>
      </c>
      <c r="FT77">
        <v>95.2</v>
      </c>
      <c r="FU77" s="1">
        <v>36270</v>
      </c>
      <c r="FV77">
        <v>95.1</v>
      </c>
      <c r="FW77" s="1">
        <v>36265</v>
      </c>
      <c r="FX77">
        <v>95.17</v>
      </c>
      <c r="FY77" s="1">
        <v>36270</v>
      </c>
      <c r="FZ77">
        <v>95.04</v>
      </c>
      <c r="GA77" s="1">
        <v>36425</v>
      </c>
      <c r="GB77">
        <v>94.534999999999997</v>
      </c>
      <c r="GC77" s="1">
        <v>36522</v>
      </c>
      <c r="GD77">
        <v>94.165000000000006</v>
      </c>
      <c r="GE77" s="1">
        <v>36594</v>
      </c>
      <c r="GF77">
        <v>93.79</v>
      </c>
      <c r="GG77" s="1">
        <v>36594</v>
      </c>
      <c r="GH77">
        <v>93.9</v>
      </c>
      <c r="GI77" s="1">
        <v>36658</v>
      </c>
      <c r="GJ77">
        <v>93.204999999999998</v>
      </c>
      <c r="GK77" s="1">
        <v>36699</v>
      </c>
      <c r="GL77">
        <v>93.055000000000007</v>
      </c>
      <c r="GM77" s="1">
        <v>36699</v>
      </c>
      <c r="GN77">
        <v>93.17</v>
      </c>
      <c r="GO77" s="1">
        <v>36658</v>
      </c>
      <c r="GP77">
        <v>93.07</v>
      </c>
      <c r="GQ77" s="1">
        <v>36819</v>
      </c>
      <c r="GR77">
        <v>93.66</v>
      </c>
      <c r="GS77" s="1">
        <v>36749</v>
      </c>
      <c r="GT77">
        <v>93.38</v>
      </c>
      <c r="GU77" s="1">
        <v>36819</v>
      </c>
      <c r="GV77">
        <v>93.685000000000002</v>
      </c>
      <c r="GW77" s="1">
        <v>36969</v>
      </c>
      <c r="GX77">
        <v>95.545000000000002</v>
      </c>
      <c r="GY77" s="1">
        <v>36973</v>
      </c>
      <c r="GZ77">
        <v>95.56</v>
      </c>
      <c r="HA77" s="1">
        <v>36976</v>
      </c>
      <c r="HB77">
        <v>95.685000000000002</v>
      </c>
      <c r="HC77" s="1">
        <v>37036</v>
      </c>
      <c r="HD77">
        <v>96.245000000000005</v>
      </c>
      <c r="HE77" s="1">
        <v>37113</v>
      </c>
      <c r="HF77">
        <v>96.715000000000003</v>
      </c>
      <c r="HG77" s="1">
        <v>37166</v>
      </c>
      <c r="HH77">
        <v>97.864999999999995</v>
      </c>
      <c r="HI77" s="1">
        <v>37166</v>
      </c>
      <c r="HJ77">
        <v>97.885000000000005</v>
      </c>
      <c r="HK77" s="1">
        <v>37153</v>
      </c>
      <c r="HL77">
        <v>97.7</v>
      </c>
      <c r="HM77" s="1">
        <v>37153</v>
      </c>
      <c r="HN77">
        <v>97.68</v>
      </c>
      <c r="HO77" s="1">
        <v>37242</v>
      </c>
      <c r="HP77">
        <v>97.99</v>
      </c>
      <c r="HQ77" s="1">
        <v>37358</v>
      </c>
      <c r="HR77">
        <v>97.87</v>
      </c>
      <c r="HS77" s="1">
        <v>37361</v>
      </c>
      <c r="HT77">
        <v>97.71</v>
      </c>
      <c r="HU77" s="1">
        <v>37398</v>
      </c>
      <c r="HV77">
        <v>97.73</v>
      </c>
      <c r="HW77" s="1">
        <v>37399</v>
      </c>
      <c r="HX77">
        <v>97.48</v>
      </c>
      <c r="HY77" s="1">
        <v>37180</v>
      </c>
      <c r="HZ77">
        <v>93.424999999999997</v>
      </c>
      <c r="IA77" s="1">
        <v>37546</v>
      </c>
      <c r="IB77">
        <v>98.4</v>
      </c>
      <c r="IC77" s="1">
        <v>37529</v>
      </c>
      <c r="ID77">
        <v>98.665000000000006</v>
      </c>
      <c r="IE77" s="1">
        <v>37368</v>
      </c>
      <c r="IF77">
        <v>93.424999999999997</v>
      </c>
      <c r="IG77" s="1">
        <v>37664</v>
      </c>
      <c r="IH77">
        <v>98.855000000000004</v>
      </c>
      <c r="II77" s="1">
        <v>37396</v>
      </c>
      <c r="IJ77">
        <v>93.424999999999997</v>
      </c>
      <c r="IK77" s="1">
        <v>37453</v>
      </c>
      <c r="IL77">
        <v>93.424999999999997</v>
      </c>
      <c r="IM77" s="1">
        <v>37483</v>
      </c>
      <c r="IN77">
        <v>93.424999999999997</v>
      </c>
      <c r="IO77" s="1">
        <v>37516</v>
      </c>
      <c r="IP77">
        <v>93.424999999999997</v>
      </c>
      <c r="IQ77" s="1">
        <v>37861</v>
      </c>
      <c r="IR77">
        <v>98.85</v>
      </c>
      <c r="IS77" s="1">
        <v>37872</v>
      </c>
      <c r="IT77">
        <v>98.875</v>
      </c>
      <c r="IU77" s="1">
        <v>37909</v>
      </c>
      <c r="IV77">
        <v>98.74</v>
      </c>
      <c r="IW77" s="1">
        <v>37733</v>
      </c>
      <c r="IX77">
        <v>93.424999999999997</v>
      </c>
      <c r="IY77" s="1">
        <v>38036</v>
      </c>
      <c r="IZ77">
        <v>98.81</v>
      </c>
      <c r="JA77" s="1">
        <v>38106</v>
      </c>
      <c r="JB77">
        <v>98.32</v>
      </c>
      <c r="JC77" s="1">
        <v>38107</v>
      </c>
      <c r="JD77">
        <v>98.174999999999997</v>
      </c>
      <c r="JE77" s="1">
        <v>38117</v>
      </c>
      <c r="JF77">
        <v>97.605000000000004</v>
      </c>
      <c r="JG77" s="1">
        <v>38118</v>
      </c>
      <c r="JH77">
        <v>97.625</v>
      </c>
      <c r="JI77" s="1">
        <v>38118</v>
      </c>
      <c r="JJ77">
        <v>97.625</v>
      </c>
      <c r="JK77" s="1">
        <v>38118</v>
      </c>
      <c r="JL77">
        <v>97.625</v>
      </c>
      <c r="JM77" s="1">
        <v>38118</v>
      </c>
      <c r="JN77">
        <v>97.625</v>
      </c>
      <c r="JO77" s="1">
        <v>38118</v>
      </c>
      <c r="JP77">
        <v>97.625</v>
      </c>
      <c r="JQ77" s="1">
        <v>38118</v>
      </c>
      <c r="JR77">
        <v>97.625</v>
      </c>
      <c r="JS77" s="1">
        <v>38118</v>
      </c>
      <c r="JT77">
        <v>97.625</v>
      </c>
      <c r="JU77" s="1">
        <v>38154</v>
      </c>
      <c r="JV77">
        <v>96.95</v>
      </c>
      <c r="JW77" s="1">
        <v>38187</v>
      </c>
      <c r="JX77">
        <v>96.96</v>
      </c>
      <c r="JY77" s="1">
        <v>38439</v>
      </c>
      <c r="JZ77">
        <v>96.1</v>
      </c>
      <c r="KA77" s="1">
        <v>38278</v>
      </c>
      <c r="KB77">
        <v>96.91</v>
      </c>
      <c r="KC77" s="1">
        <v>38342</v>
      </c>
      <c r="KD77">
        <v>96.75</v>
      </c>
      <c r="KE77" s="1">
        <v>38429</v>
      </c>
      <c r="KF77">
        <v>96.114999999999995</v>
      </c>
      <c r="KG77" s="1">
        <v>38372</v>
      </c>
      <c r="KH77">
        <v>96.454999999999998</v>
      </c>
      <c r="KI77" s="1">
        <v>38462</v>
      </c>
      <c r="KJ77">
        <v>96.22</v>
      </c>
      <c r="KK77" s="1">
        <v>38552</v>
      </c>
      <c r="KL77">
        <v>95.9</v>
      </c>
      <c r="KM77" s="1">
        <v>38490</v>
      </c>
      <c r="KN77">
        <v>96.08</v>
      </c>
      <c r="KO77" s="1">
        <v>38580</v>
      </c>
      <c r="KP77">
        <v>95.64</v>
      </c>
      <c r="KQ77" s="1">
        <v>38644</v>
      </c>
      <c r="KR77">
        <v>95.39</v>
      </c>
      <c r="KS77" s="1">
        <v>38705</v>
      </c>
      <c r="KT77">
        <v>95.305000000000007</v>
      </c>
      <c r="KU77" s="1">
        <v>38797</v>
      </c>
      <c r="KV77">
        <v>95.194999999999993</v>
      </c>
      <c r="KW77" s="1">
        <v>38737</v>
      </c>
      <c r="KX77">
        <v>95.3</v>
      </c>
      <c r="KY77" s="1">
        <v>38827</v>
      </c>
      <c r="KZ77">
        <v>94.89</v>
      </c>
      <c r="LA77" s="1">
        <v>38898</v>
      </c>
      <c r="LB77">
        <v>94.61</v>
      </c>
      <c r="LC77" s="1">
        <v>38918</v>
      </c>
      <c r="LD77">
        <v>94.665000000000006</v>
      </c>
      <c r="LE77" s="1">
        <v>38946</v>
      </c>
      <c r="LF77">
        <v>94.875</v>
      </c>
      <c r="LG77" s="1">
        <v>39037</v>
      </c>
      <c r="LH77">
        <v>95.22</v>
      </c>
      <c r="LI77" s="1">
        <v>39009</v>
      </c>
      <c r="LJ77">
        <v>94.95</v>
      </c>
      <c r="LK77" s="1">
        <v>39100</v>
      </c>
      <c r="LL77">
        <v>95.05</v>
      </c>
      <c r="LM77" s="1">
        <v>39163</v>
      </c>
      <c r="LN77">
        <v>95.35</v>
      </c>
      <c r="LO77" s="1">
        <v>39190</v>
      </c>
      <c r="LP77">
        <v>95.344999999999999</v>
      </c>
      <c r="LQ77" s="1">
        <v>39220</v>
      </c>
      <c r="LR77">
        <v>95.055000000000007</v>
      </c>
      <c r="LS77" s="1">
        <v>39309</v>
      </c>
      <c r="LT77">
        <v>95.635000000000005</v>
      </c>
      <c r="LU77" s="1">
        <v>39372</v>
      </c>
      <c r="LV77">
        <v>95.83</v>
      </c>
      <c r="LW77" s="1">
        <v>39402</v>
      </c>
      <c r="LX77">
        <v>96.465000000000003</v>
      </c>
      <c r="LY77" s="1">
        <v>39527</v>
      </c>
      <c r="LZ77">
        <v>98.114999999999995</v>
      </c>
      <c r="MA77" s="1">
        <v>39464</v>
      </c>
      <c r="MB77">
        <v>97.5</v>
      </c>
      <c r="MC77" s="1">
        <v>39556</v>
      </c>
      <c r="MD77">
        <v>97.35</v>
      </c>
      <c r="ME77" s="1">
        <v>39616</v>
      </c>
      <c r="MF77">
        <v>96.305000000000007</v>
      </c>
      <c r="MG77" s="1">
        <v>39645</v>
      </c>
      <c r="MH77">
        <v>97.204999999999998</v>
      </c>
      <c r="MI77" s="1">
        <v>39675</v>
      </c>
      <c r="MJ77">
        <v>96.694999999999993</v>
      </c>
      <c r="MK77" s="1">
        <v>39736</v>
      </c>
      <c r="ML77">
        <v>97.22</v>
      </c>
      <c r="MM77" s="1">
        <v>39766</v>
      </c>
      <c r="MN77">
        <v>98.055000000000007</v>
      </c>
      <c r="MO77" s="1">
        <v>39829</v>
      </c>
      <c r="MP77">
        <v>98.62</v>
      </c>
      <c r="MQ77" s="1">
        <v>39891</v>
      </c>
      <c r="MR77">
        <v>98.66</v>
      </c>
      <c r="MS77" s="1">
        <v>39924</v>
      </c>
      <c r="MT77">
        <v>98.555000000000007</v>
      </c>
      <c r="MU77" s="1">
        <v>39981</v>
      </c>
      <c r="MV77">
        <v>97.85</v>
      </c>
      <c r="MW77" s="1">
        <v>40014</v>
      </c>
      <c r="MX77">
        <v>97.954999999999998</v>
      </c>
      <c r="MY77" s="1">
        <v>40042</v>
      </c>
      <c r="MZ77">
        <v>97.92</v>
      </c>
      <c r="NA77" s="1">
        <v>40101</v>
      </c>
      <c r="NB77">
        <v>97.984999999999999</v>
      </c>
      <c r="NC77" s="1">
        <v>40133</v>
      </c>
      <c r="ND77">
        <v>98.31</v>
      </c>
      <c r="NE77" s="1">
        <v>40197</v>
      </c>
      <c r="NF77">
        <v>98.165000000000006</v>
      </c>
      <c r="NG77" s="1">
        <v>40256</v>
      </c>
      <c r="NH77">
        <v>98.21</v>
      </c>
      <c r="NI77" s="1">
        <v>40288</v>
      </c>
      <c r="NJ77">
        <v>98.22</v>
      </c>
      <c r="NK77" s="1">
        <v>40343</v>
      </c>
      <c r="NL77">
        <v>98.77</v>
      </c>
      <c r="NM77" s="1">
        <v>40375</v>
      </c>
      <c r="NN77">
        <v>99.08</v>
      </c>
      <c r="NO77" s="1">
        <v>40407</v>
      </c>
      <c r="NP77">
        <v>99.245000000000005</v>
      </c>
      <c r="NQ77" s="1">
        <v>40466</v>
      </c>
      <c r="NR77">
        <v>99.53</v>
      </c>
      <c r="NS77" s="1">
        <v>40497</v>
      </c>
      <c r="NT77">
        <v>99.265000000000001</v>
      </c>
      <c r="NU77" s="1">
        <v>40561</v>
      </c>
      <c r="NV77">
        <v>99.015000000000001</v>
      </c>
      <c r="NW77" s="1">
        <v>40620</v>
      </c>
      <c r="NX77">
        <v>98.91</v>
      </c>
      <c r="NY77" s="1">
        <v>40652</v>
      </c>
      <c r="NZ77">
        <v>98.765000000000001</v>
      </c>
      <c r="OA77" s="1">
        <v>40708</v>
      </c>
      <c r="OB77">
        <v>99.14</v>
      </c>
      <c r="OC77" s="1">
        <v>40681</v>
      </c>
      <c r="OD77">
        <v>98.984999999999999</v>
      </c>
      <c r="OE77" s="1">
        <v>40708</v>
      </c>
      <c r="OF77">
        <v>99.07</v>
      </c>
      <c r="OG77" s="1">
        <v>40708</v>
      </c>
      <c r="OH77">
        <v>98.924999999999997</v>
      </c>
      <c r="OI77" s="1">
        <v>40708</v>
      </c>
      <c r="OJ77">
        <v>98.715000000000003</v>
      </c>
      <c r="OK77" s="1">
        <v>40708</v>
      </c>
      <c r="OL77">
        <v>98.63</v>
      </c>
      <c r="OM77" s="1">
        <v>40708</v>
      </c>
      <c r="ON77">
        <v>98.575000000000003</v>
      </c>
      <c r="OO77" s="1">
        <v>40708</v>
      </c>
      <c r="OP77">
        <v>98.37</v>
      </c>
      <c r="OQ77" s="1">
        <v>40708</v>
      </c>
      <c r="OR77">
        <v>98.3</v>
      </c>
      <c r="OS77" s="1">
        <v>40771</v>
      </c>
      <c r="OT77">
        <v>99.334999999999994</v>
      </c>
      <c r="OU77" s="1">
        <v>40743</v>
      </c>
      <c r="OV77">
        <v>98.56</v>
      </c>
      <c r="OW77" s="1">
        <v>40833</v>
      </c>
      <c r="OX77">
        <v>99.15</v>
      </c>
      <c r="OY77" s="1">
        <v>40861</v>
      </c>
      <c r="OZ77">
        <v>99.314999999999998</v>
      </c>
      <c r="PA77" s="1">
        <v>40927</v>
      </c>
      <c r="PB77">
        <v>99.424999999999997</v>
      </c>
      <c r="PC77" s="1">
        <v>41017</v>
      </c>
      <c r="PD77">
        <v>99.355000000000004</v>
      </c>
      <c r="PE77" s="1">
        <v>40956</v>
      </c>
      <c r="PF77">
        <v>99.364999999999995</v>
      </c>
      <c r="PG77" s="1">
        <v>41045</v>
      </c>
      <c r="PH77">
        <v>99.45</v>
      </c>
      <c r="PI77" s="1">
        <v>41107</v>
      </c>
      <c r="PJ77">
        <v>99.6</v>
      </c>
      <c r="PK77" s="1">
        <v>41136</v>
      </c>
      <c r="PL77">
        <v>99.474999999999994</v>
      </c>
      <c r="PM77" s="1">
        <v>41198</v>
      </c>
      <c r="PN77">
        <v>99.564999999999998</v>
      </c>
      <c r="PO77" s="1">
        <v>41227</v>
      </c>
      <c r="PP77">
        <v>99.635000000000005</v>
      </c>
      <c r="PQ77" s="1">
        <v>41290</v>
      </c>
      <c r="PR77">
        <v>99.5</v>
      </c>
      <c r="PS77" s="1">
        <v>41325</v>
      </c>
      <c r="PT77">
        <v>99.334999999999994</v>
      </c>
      <c r="PU77" s="1">
        <v>41383</v>
      </c>
      <c r="PV77">
        <v>99.495000000000005</v>
      </c>
      <c r="PW77" s="1">
        <v>41414</v>
      </c>
      <c r="PX77">
        <v>99.38</v>
      </c>
      <c r="PY77" s="1">
        <v>41471</v>
      </c>
      <c r="PZ77">
        <v>98.745000000000005</v>
      </c>
      <c r="QA77" s="1">
        <v>41500</v>
      </c>
      <c r="QB77">
        <v>98.635000000000005</v>
      </c>
      <c r="QC77" s="1">
        <v>41561</v>
      </c>
      <c r="QD77">
        <v>98.775000000000006</v>
      </c>
      <c r="QE77" s="1">
        <v>41591</v>
      </c>
      <c r="QF77">
        <v>98.88</v>
      </c>
      <c r="QG77" s="1">
        <v>41654</v>
      </c>
      <c r="QH77">
        <v>98.375</v>
      </c>
      <c r="QI77" s="1">
        <v>41689</v>
      </c>
      <c r="QJ77">
        <v>98.59</v>
      </c>
      <c r="QK77" s="1">
        <v>41746</v>
      </c>
      <c r="QL77">
        <v>98.1</v>
      </c>
      <c r="QM77" s="1">
        <v>41806</v>
      </c>
      <c r="QN77">
        <v>98.04</v>
      </c>
    </row>
    <row r="78" spans="1:456">
      <c r="A78" s="1">
        <v>32618</v>
      </c>
      <c r="B78">
        <v>90</v>
      </c>
      <c r="C78" s="1">
        <v>32736</v>
      </c>
      <c r="D78">
        <v>91.28</v>
      </c>
      <c r="E78" s="1">
        <v>32766</v>
      </c>
      <c r="F78">
        <v>91.35</v>
      </c>
      <c r="G78" s="1">
        <v>32853</v>
      </c>
      <c r="H78">
        <v>91.7</v>
      </c>
      <c r="I78" s="1">
        <v>32884</v>
      </c>
      <c r="J78">
        <v>91.91</v>
      </c>
      <c r="K78" s="1">
        <v>32868</v>
      </c>
      <c r="L78">
        <v>91.97</v>
      </c>
      <c r="M78" s="1">
        <v>32982</v>
      </c>
      <c r="N78">
        <v>91.67</v>
      </c>
      <c r="O78" s="1">
        <v>32983</v>
      </c>
      <c r="P78">
        <v>91.59</v>
      </c>
      <c r="Q78" s="1">
        <v>33051</v>
      </c>
      <c r="R78">
        <v>91.84</v>
      </c>
      <c r="S78" s="1">
        <v>33134</v>
      </c>
      <c r="T78">
        <v>92.11</v>
      </c>
      <c r="U78" s="1">
        <v>33140</v>
      </c>
      <c r="V78">
        <v>92.08</v>
      </c>
      <c r="W78" s="1">
        <v>33210</v>
      </c>
      <c r="X78">
        <v>92.46</v>
      </c>
      <c r="Y78" s="1">
        <v>33247</v>
      </c>
      <c r="Z78">
        <v>93.26</v>
      </c>
      <c r="AA78" s="1">
        <v>33282</v>
      </c>
      <c r="AB78">
        <v>93.81</v>
      </c>
      <c r="AC78" s="1">
        <v>33312</v>
      </c>
      <c r="AD78">
        <v>93.97</v>
      </c>
      <c r="AE78" s="1">
        <v>33312</v>
      </c>
      <c r="AF78">
        <v>93.97</v>
      </c>
      <c r="AG78" s="1">
        <v>33318</v>
      </c>
      <c r="AH78">
        <v>93.89</v>
      </c>
      <c r="AI78" s="1">
        <v>33380</v>
      </c>
      <c r="AJ78">
        <v>94.25</v>
      </c>
      <c r="AK78" s="1">
        <v>33380</v>
      </c>
      <c r="AL78">
        <v>94.19</v>
      </c>
      <c r="AM78" s="1">
        <v>33441</v>
      </c>
      <c r="AN78">
        <v>94.07</v>
      </c>
      <c r="AO78" s="1">
        <v>33466</v>
      </c>
      <c r="AP78">
        <v>94.56</v>
      </c>
      <c r="AQ78" s="1">
        <v>33392</v>
      </c>
      <c r="AR78">
        <v>93.7</v>
      </c>
      <c r="AS78" s="1">
        <v>33529</v>
      </c>
      <c r="AT78">
        <v>94.78</v>
      </c>
      <c r="AU78" s="1">
        <v>33557</v>
      </c>
      <c r="AV78">
        <v>95.36</v>
      </c>
      <c r="AW78" s="1">
        <v>33569</v>
      </c>
      <c r="AX78">
        <v>95.44</v>
      </c>
      <c r="AY78" s="1">
        <v>33610</v>
      </c>
      <c r="AZ78">
        <v>96.16</v>
      </c>
      <c r="BA78" s="1">
        <v>33609</v>
      </c>
      <c r="BB78">
        <v>96.09</v>
      </c>
      <c r="BC78" s="1">
        <v>33709</v>
      </c>
      <c r="BD78">
        <v>96.23</v>
      </c>
      <c r="BE78" s="1">
        <v>33715</v>
      </c>
      <c r="BF78">
        <v>96.09</v>
      </c>
      <c r="BG78" s="1">
        <v>33718</v>
      </c>
      <c r="BH78">
        <v>95.94</v>
      </c>
      <c r="BI78" s="1">
        <v>33730</v>
      </c>
      <c r="BJ78">
        <v>95.95</v>
      </c>
      <c r="BK78" s="1">
        <v>33773</v>
      </c>
      <c r="BL78">
        <v>95.88</v>
      </c>
      <c r="BM78" s="1">
        <v>33823</v>
      </c>
      <c r="BN78">
        <v>96.55</v>
      </c>
      <c r="BO78" s="1">
        <v>33849</v>
      </c>
      <c r="BP78">
        <v>96.77</v>
      </c>
      <c r="BQ78" s="1">
        <v>33924</v>
      </c>
      <c r="BR78">
        <v>96.6</v>
      </c>
      <c r="BS78" s="1">
        <v>33989</v>
      </c>
      <c r="BT78">
        <v>96.85</v>
      </c>
      <c r="BU78" s="1">
        <v>34043</v>
      </c>
      <c r="BV78">
        <v>96.86</v>
      </c>
      <c r="BW78" s="1">
        <v>34134</v>
      </c>
      <c r="BX78">
        <v>96.77</v>
      </c>
      <c r="BY78" s="1">
        <v>33977</v>
      </c>
      <c r="BZ78">
        <v>96.62</v>
      </c>
      <c r="CA78" s="1">
        <v>34141</v>
      </c>
      <c r="CB78">
        <v>96.68</v>
      </c>
      <c r="CC78" s="1">
        <v>34178</v>
      </c>
      <c r="CD78">
        <v>96.52</v>
      </c>
      <c r="CE78" s="1">
        <v>34226</v>
      </c>
      <c r="CF78">
        <v>96.84</v>
      </c>
      <c r="CG78" s="1">
        <v>34352</v>
      </c>
      <c r="CH78">
        <v>96.89</v>
      </c>
      <c r="CI78" s="1">
        <v>34443</v>
      </c>
      <c r="CJ78">
        <v>96.08</v>
      </c>
      <c r="CK78" s="1">
        <v>34443</v>
      </c>
      <c r="CL78">
        <v>95.87</v>
      </c>
      <c r="CM78" s="1">
        <v>34443</v>
      </c>
      <c r="CN78">
        <v>95.69</v>
      </c>
      <c r="CO78" s="1">
        <v>34446</v>
      </c>
      <c r="CP78">
        <v>95.51</v>
      </c>
      <c r="CQ78" s="1">
        <v>34527</v>
      </c>
      <c r="CR78">
        <v>94.6</v>
      </c>
      <c r="CS78" s="1">
        <v>34527</v>
      </c>
      <c r="CT78">
        <v>94.88</v>
      </c>
      <c r="CU78" s="1">
        <v>34653</v>
      </c>
      <c r="CV78">
        <v>93.96</v>
      </c>
      <c r="CW78" s="1">
        <v>34444</v>
      </c>
      <c r="CX78">
        <v>94.6</v>
      </c>
      <c r="CY78" s="1">
        <v>34653</v>
      </c>
      <c r="CZ78">
        <v>93.49</v>
      </c>
      <c r="DA78" s="1">
        <v>34653</v>
      </c>
      <c r="DB78">
        <v>93.8</v>
      </c>
      <c r="DC78" s="1">
        <v>34709</v>
      </c>
      <c r="DD78">
        <v>92.88</v>
      </c>
      <c r="DE78" s="1">
        <v>34788</v>
      </c>
      <c r="DF78">
        <v>93.7</v>
      </c>
      <c r="DG78" s="1">
        <v>34914</v>
      </c>
      <c r="DH78">
        <v>94.38</v>
      </c>
      <c r="DI78" s="1">
        <v>34918</v>
      </c>
      <c r="DJ78">
        <v>94.43</v>
      </c>
      <c r="DK78" s="1">
        <v>34954</v>
      </c>
      <c r="DL78">
        <v>94.42</v>
      </c>
      <c r="DM78" s="1">
        <v>35072</v>
      </c>
      <c r="DN78">
        <v>94.64</v>
      </c>
      <c r="DO78" s="1">
        <v>35271</v>
      </c>
      <c r="DP78">
        <v>94.07</v>
      </c>
      <c r="DQ78" s="1">
        <v>35039</v>
      </c>
      <c r="DR78">
        <v>94.64</v>
      </c>
      <c r="DS78" s="1">
        <v>35072</v>
      </c>
      <c r="DT78">
        <v>94.77</v>
      </c>
      <c r="DU78" s="1">
        <v>35072</v>
      </c>
      <c r="DV78">
        <v>94.94</v>
      </c>
      <c r="DW78" s="1">
        <v>35177</v>
      </c>
      <c r="DX78">
        <v>94.69</v>
      </c>
      <c r="DY78" s="1">
        <v>35200</v>
      </c>
      <c r="DZ78">
        <v>94.55</v>
      </c>
      <c r="EA78" s="1">
        <v>35199</v>
      </c>
      <c r="EB78">
        <v>94.46</v>
      </c>
      <c r="EC78" s="1">
        <v>35200</v>
      </c>
      <c r="ED78">
        <v>94.36</v>
      </c>
      <c r="EE78" s="1">
        <v>35271</v>
      </c>
      <c r="EF78">
        <v>94.01</v>
      </c>
      <c r="EG78" s="1">
        <v>35417</v>
      </c>
      <c r="EH78">
        <v>94.57</v>
      </c>
      <c r="EI78" s="1">
        <v>35473</v>
      </c>
      <c r="EJ78">
        <v>94.58</v>
      </c>
      <c r="EK78" s="1">
        <v>35488</v>
      </c>
      <c r="EL78">
        <v>94.37</v>
      </c>
      <c r="EM78" s="1">
        <v>35601</v>
      </c>
      <c r="EN78">
        <v>94.28</v>
      </c>
      <c r="EO78" s="1">
        <v>35573</v>
      </c>
      <c r="EP78">
        <v>94.15</v>
      </c>
      <c r="EQ78" s="1">
        <v>35601</v>
      </c>
      <c r="ER78">
        <v>94.21</v>
      </c>
      <c r="ES78" s="1">
        <v>35688</v>
      </c>
      <c r="ET78">
        <v>94.28</v>
      </c>
      <c r="EU78" s="1">
        <v>35688</v>
      </c>
      <c r="EV78">
        <v>94.24</v>
      </c>
      <c r="EW78" s="1">
        <v>35823</v>
      </c>
      <c r="EX78">
        <v>94.57</v>
      </c>
      <c r="EY78" s="1">
        <v>35824</v>
      </c>
      <c r="EZ78">
        <v>94.64</v>
      </c>
      <c r="FA78" s="1">
        <v>35879</v>
      </c>
      <c r="FB78">
        <v>94.49</v>
      </c>
      <c r="FC78" s="1">
        <v>35957</v>
      </c>
      <c r="FD78">
        <v>94.48</v>
      </c>
      <c r="FE78" s="1">
        <v>35958</v>
      </c>
      <c r="FF78">
        <v>94.49</v>
      </c>
      <c r="FG78" s="1">
        <v>35958</v>
      </c>
      <c r="FH78">
        <v>94.49</v>
      </c>
      <c r="FI78" s="1">
        <v>35958</v>
      </c>
      <c r="FJ78">
        <v>94.44</v>
      </c>
      <c r="FK78" s="1">
        <v>35958</v>
      </c>
      <c r="FL78">
        <v>94.49</v>
      </c>
      <c r="FM78" s="1">
        <v>36052</v>
      </c>
      <c r="FN78">
        <v>95.1</v>
      </c>
      <c r="FO78" s="1">
        <v>36137</v>
      </c>
      <c r="FP78">
        <v>95.43</v>
      </c>
      <c r="FQ78" s="1">
        <v>36172</v>
      </c>
      <c r="FR78">
        <v>95.29</v>
      </c>
      <c r="FS78" s="1">
        <v>36266</v>
      </c>
      <c r="FT78">
        <v>95.17</v>
      </c>
      <c r="FU78" s="1">
        <v>36271</v>
      </c>
      <c r="FV78">
        <v>95.1</v>
      </c>
      <c r="FW78" s="1">
        <v>36266</v>
      </c>
      <c r="FX78">
        <v>95.12</v>
      </c>
      <c r="FY78" s="1">
        <v>36271</v>
      </c>
      <c r="FZ78">
        <v>95.05</v>
      </c>
      <c r="GA78" s="1">
        <v>36426</v>
      </c>
      <c r="GB78">
        <v>94.515000000000001</v>
      </c>
      <c r="GC78" s="1">
        <v>36523</v>
      </c>
      <c r="GD78">
        <v>94.17</v>
      </c>
      <c r="GE78" s="1">
        <v>36595</v>
      </c>
      <c r="GF78">
        <v>93.77</v>
      </c>
      <c r="GG78" s="1">
        <v>36595</v>
      </c>
      <c r="GH78">
        <v>93.885000000000005</v>
      </c>
      <c r="GI78" s="1">
        <v>36661</v>
      </c>
      <c r="GJ78">
        <v>93.204999999999998</v>
      </c>
      <c r="GK78" s="1">
        <v>36700</v>
      </c>
      <c r="GL78">
        <v>93.055000000000007</v>
      </c>
      <c r="GM78" s="1">
        <v>36700</v>
      </c>
      <c r="GN78">
        <v>93.17</v>
      </c>
      <c r="GO78" s="1">
        <v>36661</v>
      </c>
      <c r="GP78">
        <v>93.075000000000003</v>
      </c>
      <c r="GQ78" s="1">
        <v>36822</v>
      </c>
      <c r="GR78">
        <v>93.68</v>
      </c>
      <c r="GS78" s="1">
        <v>36752</v>
      </c>
      <c r="GT78">
        <v>93.38</v>
      </c>
      <c r="GU78" s="1">
        <v>36822</v>
      </c>
      <c r="GV78">
        <v>93.704999999999998</v>
      </c>
      <c r="GW78" s="1">
        <v>36970</v>
      </c>
      <c r="GX78">
        <v>95.65</v>
      </c>
      <c r="GY78" s="1">
        <v>36976</v>
      </c>
      <c r="GZ78">
        <v>95.55</v>
      </c>
      <c r="HA78" s="1">
        <v>36977</v>
      </c>
      <c r="HB78">
        <v>95.564999999999998</v>
      </c>
      <c r="HC78" s="1">
        <v>37040</v>
      </c>
      <c r="HD78">
        <v>96.245000000000005</v>
      </c>
      <c r="HE78" s="1">
        <v>37116</v>
      </c>
      <c r="HF78">
        <v>96.715000000000003</v>
      </c>
      <c r="HG78" s="1">
        <v>37167</v>
      </c>
      <c r="HH78">
        <v>97.84</v>
      </c>
      <c r="HI78" s="1">
        <v>37167</v>
      </c>
      <c r="HJ78">
        <v>97.86</v>
      </c>
      <c r="HK78" s="1">
        <v>37154</v>
      </c>
      <c r="HL78">
        <v>97.655000000000001</v>
      </c>
      <c r="HM78" s="1">
        <v>37154</v>
      </c>
      <c r="HN78">
        <v>97.6</v>
      </c>
      <c r="HO78" s="1">
        <v>37243</v>
      </c>
      <c r="HP78">
        <v>98.055000000000007</v>
      </c>
      <c r="HQ78" s="1">
        <v>37361</v>
      </c>
      <c r="HR78">
        <v>97.894999999999996</v>
      </c>
      <c r="HS78" s="1">
        <v>37362</v>
      </c>
      <c r="HT78">
        <v>97.69</v>
      </c>
      <c r="HU78" s="1">
        <v>37399</v>
      </c>
      <c r="HV78">
        <v>97.635000000000005</v>
      </c>
      <c r="HW78" s="1">
        <v>37400</v>
      </c>
      <c r="HX78">
        <v>97.51</v>
      </c>
      <c r="HY78" s="1">
        <v>37181</v>
      </c>
      <c r="HZ78">
        <v>93.424999999999997</v>
      </c>
      <c r="IA78" s="1">
        <v>37547</v>
      </c>
      <c r="IB78">
        <v>98.39</v>
      </c>
      <c r="IC78" s="1">
        <v>37530</v>
      </c>
      <c r="ID78">
        <v>98.605000000000004</v>
      </c>
      <c r="IE78" s="1">
        <v>37369</v>
      </c>
      <c r="IF78">
        <v>93.424999999999997</v>
      </c>
      <c r="IG78" s="1">
        <v>37665</v>
      </c>
      <c r="IH78">
        <v>98.86</v>
      </c>
      <c r="II78" s="1">
        <v>37397</v>
      </c>
      <c r="IJ78">
        <v>93.424999999999997</v>
      </c>
      <c r="IK78" s="1">
        <v>37454</v>
      </c>
      <c r="IL78">
        <v>93.424999999999997</v>
      </c>
      <c r="IM78" s="1">
        <v>37484</v>
      </c>
      <c r="IN78">
        <v>93.424999999999997</v>
      </c>
      <c r="IO78" s="1">
        <v>37517</v>
      </c>
      <c r="IP78">
        <v>93.424999999999997</v>
      </c>
      <c r="IQ78" s="1">
        <v>37862</v>
      </c>
      <c r="IR78">
        <v>98.825000000000003</v>
      </c>
      <c r="IS78" s="1">
        <v>37873</v>
      </c>
      <c r="IT78">
        <v>98.875</v>
      </c>
      <c r="IU78" s="1">
        <v>37910</v>
      </c>
      <c r="IV78">
        <v>98.635000000000005</v>
      </c>
      <c r="IW78" s="1">
        <v>37734</v>
      </c>
      <c r="IX78">
        <v>93.424999999999997</v>
      </c>
      <c r="IY78" s="1">
        <v>38037</v>
      </c>
      <c r="IZ78">
        <v>98.78</v>
      </c>
      <c r="JA78" s="1">
        <v>38107</v>
      </c>
      <c r="JB78">
        <v>98.325000000000003</v>
      </c>
      <c r="JC78" s="1">
        <v>38110</v>
      </c>
      <c r="JD78">
        <v>98.174999999999997</v>
      </c>
      <c r="JE78" s="1">
        <v>38118</v>
      </c>
      <c r="JF78">
        <v>97.625</v>
      </c>
      <c r="JG78" s="1">
        <v>38119</v>
      </c>
      <c r="JH78">
        <v>97.625</v>
      </c>
      <c r="JI78" s="1">
        <v>38119</v>
      </c>
      <c r="JJ78">
        <v>97.625</v>
      </c>
      <c r="JK78" s="1">
        <v>38119</v>
      </c>
      <c r="JL78">
        <v>97.625</v>
      </c>
      <c r="JM78" s="1">
        <v>38119</v>
      </c>
      <c r="JN78">
        <v>97.625</v>
      </c>
      <c r="JO78" s="1">
        <v>38119</v>
      </c>
      <c r="JP78">
        <v>97.625</v>
      </c>
      <c r="JQ78" s="1">
        <v>38119</v>
      </c>
      <c r="JR78">
        <v>97.625</v>
      </c>
      <c r="JS78" s="1">
        <v>38119</v>
      </c>
      <c r="JT78">
        <v>97.625</v>
      </c>
      <c r="JU78" s="1">
        <v>38155</v>
      </c>
      <c r="JV78">
        <v>96.95</v>
      </c>
      <c r="JW78" s="1">
        <v>38188</v>
      </c>
      <c r="JX78">
        <v>96.96</v>
      </c>
      <c r="JY78" s="1">
        <v>38440</v>
      </c>
      <c r="JZ78">
        <v>95.935000000000002</v>
      </c>
      <c r="KA78" s="1">
        <v>38279</v>
      </c>
      <c r="KB78">
        <v>96.91</v>
      </c>
      <c r="KC78" s="1">
        <v>38343</v>
      </c>
      <c r="KD78">
        <v>96.75</v>
      </c>
      <c r="KE78" s="1">
        <v>38432</v>
      </c>
      <c r="KF78">
        <v>96.11</v>
      </c>
      <c r="KG78" s="1">
        <v>38373</v>
      </c>
      <c r="KH78">
        <v>96.625</v>
      </c>
      <c r="KI78" s="1">
        <v>38463</v>
      </c>
      <c r="KJ78">
        <v>96.17</v>
      </c>
      <c r="KK78" s="1">
        <v>38553</v>
      </c>
      <c r="KL78">
        <v>95.915000000000006</v>
      </c>
      <c r="KM78" s="1">
        <v>38491</v>
      </c>
      <c r="KN78">
        <v>96.08</v>
      </c>
      <c r="KO78" s="1">
        <v>38581</v>
      </c>
      <c r="KP78">
        <v>95.635000000000005</v>
      </c>
      <c r="KQ78" s="1">
        <v>38645</v>
      </c>
      <c r="KR78">
        <v>95.39</v>
      </c>
      <c r="KS78" s="1">
        <v>38706</v>
      </c>
      <c r="KT78">
        <v>95.305000000000007</v>
      </c>
      <c r="KU78" s="1">
        <v>38798</v>
      </c>
      <c r="KV78">
        <v>95.11</v>
      </c>
      <c r="KW78" s="1">
        <v>38740</v>
      </c>
      <c r="KX78">
        <v>95.3</v>
      </c>
      <c r="KY78" s="1">
        <v>38828</v>
      </c>
      <c r="KZ78">
        <v>94.875</v>
      </c>
      <c r="LA78" s="1">
        <v>38901</v>
      </c>
      <c r="LB78">
        <v>94.584999999999994</v>
      </c>
      <c r="LC78" s="1">
        <v>38919</v>
      </c>
      <c r="LD78">
        <v>94.665000000000006</v>
      </c>
      <c r="LE78" s="1">
        <v>38947</v>
      </c>
      <c r="LF78">
        <v>94.89</v>
      </c>
      <c r="LG78" s="1">
        <v>39038</v>
      </c>
      <c r="LH78">
        <v>95.28</v>
      </c>
      <c r="LI78" s="1">
        <v>39010</v>
      </c>
      <c r="LJ78">
        <v>94.94</v>
      </c>
      <c r="LK78" s="1">
        <v>39101</v>
      </c>
      <c r="LL78">
        <v>95.03</v>
      </c>
      <c r="LM78" s="1">
        <v>39164</v>
      </c>
      <c r="LN78">
        <v>95.31</v>
      </c>
      <c r="LO78" s="1">
        <v>39191</v>
      </c>
      <c r="LP78">
        <v>95.344999999999999</v>
      </c>
      <c r="LQ78" s="1">
        <v>39223</v>
      </c>
      <c r="LR78">
        <v>95.064999999999998</v>
      </c>
      <c r="LS78" s="1">
        <v>39310</v>
      </c>
      <c r="LT78">
        <v>95.79</v>
      </c>
      <c r="LU78" s="1">
        <v>39373</v>
      </c>
      <c r="LV78">
        <v>95.92</v>
      </c>
      <c r="LW78" s="1">
        <v>39405</v>
      </c>
      <c r="LX78">
        <v>96.52</v>
      </c>
      <c r="LY78" s="1">
        <v>39531</v>
      </c>
      <c r="LZ78">
        <v>97.885000000000005</v>
      </c>
      <c r="MA78" s="1">
        <v>39465</v>
      </c>
      <c r="MB78">
        <v>97.625</v>
      </c>
      <c r="MC78" s="1">
        <v>39559</v>
      </c>
      <c r="MD78">
        <v>97.35</v>
      </c>
      <c r="ME78" s="1">
        <v>39617</v>
      </c>
      <c r="MF78">
        <v>96.424999999999997</v>
      </c>
      <c r="MG78" s="1">
        <v>39646</v>
      </c>
      <c r="MH78">
        <v>96.98</v>
      </c>
      <c r="MI78" s="1">
        <v>39678</v>
      </c>
      <c r="MJ78">
        <v>96.724999999999994</v>
      </c>
      <c r="MK78" s="1">
        <v>39737</v>
      </c>
      <c r="ML78">
        <v>97.37</v>
      </c>
      <c r="MM78" s="1">
        <v>39769</v>
      </c>
      <c r="MN78">
        <v>97.924999999999997</v>
      </c>
      <c r="MO78" s="1">
        <v>39833</v>
      </c>
      <c r="MP78">
        <v>98.65</v>
      </c>
      <c r="MQ78" s="1">
        <v>39892</v>
      </c>
      <c r="MR78">
        <v>98.65</v>
      </c>
      <c r="MS78" s="1">
        <v>39925</v>
      </c>
      <c r="MT78">
        <v>98.545000000000002</v>
      </c>
      <c r="MU78" s="1">
        <v>39982</v>
      </c>
      <c r="MV78">
        <v>97.674999999999997</v>
      </c>
      <c r="MW78" s="1">
        <v>40015</v>
      </c>
      <c r="MX78">
        <v>98.11</v>
      </c>
      <c r="MY78" s="1">
        <v>40043</v>
      </c>
      <c r="MZ78">
        <v>97.885000000000005</v>
      </c>
      <c r="NA78" s="1">
        <v>40102</v>
      </c>
      <c r="NB78">
        <v>97.965000000000003</v>
      </c>
      <c r="NC78" s="1">
        <v>40134</v>
      </c>
      <c r="ND78">
        <v>98.34</v>
      </c>
      <c r="NE78" s="1">
        <v>40198</v>
      </c>
      <c r="NF78">
        <v>98.17</v>
      </c>
      <c r="NG78" s="1">
        <v>40259</v>
      </c>
      <c r="NH78">
        <v>98.24</v>
      </c>
      <c r="NI78" s="1">
        <v>40289</v>
      </c>
      <c r="NJ78">
        <v>98.254999999999995</v>
      </c>
      <c r="NK78" s="1">
        <v>40344</v>
      </c>
      <c r="NL78">
        <v>98.784999999999997</v>
      </c>
      <c r="NM78" s="1">
        <v>40378</v>
      </c>
      <c r="NN78">
        <v>99.1</v>
      </c>
      <c r="NO78" s="1">
        <v>40408</v>
      </c>
      <c r="NP78">
        <v>99.26</v>
      </c>
      <c r="NQ78" s="1">
        <v>40469</v>
      </c>
      <c r="NR78">
        <v>99.555000000000007</v>
      </c>
      <c r="NS78" s="1">
        <v>40498</v>
      </c>
      <c r="NT78">
        <v>99.295000000000002</v>
      </c>
      <c r="NU78" s="1">
        <v>40562</v>
      </c>
      <c r="NV78">
        <v>99.03</v>
      </c>
      <c r="NW78" s="1">
        <v>40623</v>
      </c>
      <c r="NX78">
        <v>98.825000000000003</v>
      </c>
      <c r="NY78" s="1">
        <v>40653</v>
      </c>
      <c r="NZ78">
        <v>98.734999999999999</v>
      </c>
      <c r="OA78" s="1">
        <v>40709</v>
      </c>
      <c r="OB78">
        <v>99.234999999999999</v>
      </c>
      <c r="OC78" s="1">
        <v>40682</v>
      </c>
      <c r="OD78">
        <v>99.025000000000006</v>
      </c>
      <c r="OE78" s="1">
        <v>40709</v>
      </c>
      <c r="OF78">
        <v>99.165000000000006</v>
      </c>
      <c r="OG78" s="1">
        <v>40709</v>
      </c>
      <c r="OH78">
        <v>99.02</v>
      </c>
      <c r="OI78" s="1">
        <v>40709</v>
      </c>
      <c r="OJ78">
        <v>98.81</v>
      </c>
      <c r="OK78" s="1">
        <v>40709</v>
      </c>
      <c r="OL78">
        <v>98.73</v>
      </c>
      <c r="OM78" s="1">
        <v>40709</v>
      </c>
      <c r="ON78">
        <v>98.674999999999997</v>
      </c>
      <c r="OO78" s="1">
        <v>40709</v>
      </c>
      <c r="OP78">
        <v>98.47</v>
      </c>
      <c r="OQ78" s="1">
        <v>40709</v>
      </c>
      <c r="OR78">
        <v>98.42</v>
      </c>
      <c r="OS78" s="1">
        <v>40772</v>
      </c>
      <c r="OT78">
        <v>99.355000000000004</v>
      </c>
      <c r="OU78" s="1">
        <v>40744</v>
      </c>
      <c r="OV78">
        <v>98.515000000000001</v>
      </c>
      <c r="OW78" s="1">
        <v>40834</v>
      </c>
      <c r="OX78">
        <v>99.19</v>
      </c>
      <c r="OY78" s="1">
        <v>40862</v>
      </c>
      <c r="OZ78">
        <v>99.334999999999994</v>
      </c>
      <c r="PA78" s="1">
        <v>40928</v>
      </c>
      <c r="PB78">
        <v>99.39</v>
      </c>
      <c r="PC78" s="1">
        <v>41018</v>
      </c>
      <c r="PD78">
        <v>99.37</v>
      </c>
      <c r="PE78" s="1">
        <v>40960</v>
      </c>
      <c r="PF78">
        <v>99.33</v>
      </c>
      <c r="PG78" s="1">
        <v>41046</v>
      </c>
      <c r="PH78">
        <v>99.444999999999993</v>
      </c>
      <c r="PI78" s="1">
        <v>41108</v>
      </c>
      <c r="PJ78">
        <v>99.605000000000004</v>
      </c>
      <c r="PK78" s="1">
        <v>41137</v>
      </c>
      <c r="PL78">
        <v>99.47</v>
      </c>
      <c r="PM78" s="1">
        <v>41199</v>
      </c>
      <c r="PN78">
        <v>99.49</v>
      </c>
      <c r="PO78" s="1">
        <v>41228</v>
      </c>
      <c r="PP78">
        <v>99.635000000000005</v>
      </c>
      <c r="PQ78" s="1">
        <v>41291</v>
      </c>
      <c r="PR78">
        <v>99.435000000000002</v>
      </c>
      <c r="PS78" s="1">
        <v>41326</v>
      </c>
      <c r="PT78">
        <v>99.38</v>
      </c>
      <c r="PU78" s="1">
        <v>41386</v>
      </c>
      <c r="PV78">
        <v>99.504999999999995</v>
      </c>
      <c r="PW78" s="1">
        <v>41415</v>
      </c>
      <c r="PX78">
        <v>99.38</v>
      </c>
      <c r="PY78" s="1">
        <v>41472</v>
      </c>
      <c r="PZ78">
        <v>98.814999999999998</v>
      </c>
      <c r="QA78" s="1">
        <v>41501</v>
      </c>
      <c r="QB78">
        <v>98.57</v>
      </c>
      <c r="QC78" s="1">
        <v>41562</v>
      </c>
      <c r="QD78">
        <v>98.765000000000001</v>
      </c>
      <c r="QE78" s="1">
        <v>41592</v>
      </c>
      <c r="QF78">
        <v>98.965000000000003</v>
      </c>
      <c r="QG78" s="1">
        <v>41655</v>
      </c>
      <c r="QH78">
        <v>98.39</v>
      </c>
      <c r="QI78" s="1">
        <v>41690</v>
      </c>
      <c r="QJ78">
        <v>98.57</v>
      </c>
      <c r="QK78" s="1">
        <v>41750</v>
      </c>
      <c r="QL78">
        <v>98.1</v>
      </c>
      <c r="QM78" s="1">
        <v>41807</v>
      </c>
      <c r="QN78">
        <v>97.99</v>
      </c>
    </row>
    <row r="79" spans="1:456">
      <c r="A79" s="1">
        <v>32619</v>
      </c>
      <c r="B79">
        <v>90.03</v>
      </c>
      <c r="C79" s="1">
        <v>32737</v>
      </c>
      <c r="D79">
        <v>91.23</v>
      </c>
      <c r="E79" s="1">
        <v>32769</v>
      </c>
      <c r="F79">
        <v>91.35</v>
      </c>
      <c r="G79" s="1">
        <v>32854</v>
      </c>
      <c r="H79">
        <v>91.68</v>
      </c>
      <c r="I79" s="1">
        <v>32885</v>
      </c>
      <c r="J79">
        <v>91.91</v>
      </c>
      <c r="K79" s="1">
        <v>32869</v>
      </c>
      <c r="L79">
        <v>91.96</v>
      </c>
      <c r="M79" s="1">
        <v>32983</v>
      </c>
      <c r="N79">
        <v>91.69</v>
      </c>
      <c r="O79" s="1">
        <v>32986</v>
      </c>
      <c r="P79">
        <v>91.57</v>
      </c>
      <c r="Q79" s="1">
        <v>33052</v>
      </c>
      <c r="R79">
        <v>91.86</v>
      </c>
      <c r="S79" s="1">
        <v>33135</v>
      </c>
      <c r="T79">
        <v>92.09</v>
      </c>
      <c r="U79" s="1">
        <v>33141</v>
      </c>
      <c r="V79">
        <v>92.07</v>
      </c>
      <c r="W79" s="1">
        <v>33211</v>
      </c>
      <c r="X79">
        <v>92.52</v>
      </c>
      <c r="Y79" s="1">
        <v>33248</v>
      </c>
      <c r="Z79">
        <v>93.31</v>
      </c>
      <c r="AA79" s="1">
        <v>33283</v>
      </c>
      <c r="AB79">
        <v>93.78</v>
      </c>
      <c r="AC79" s="1">
        <v>33315</v>
      </c>
      <c r="AD79">
        <v>93.95</v>
      </c>
      <c r="AE79" s="1">
        <v>33315</v>
      </c>
      <c r="AF79">
        <v>93.94</v>
      </c>
      <c r="AG79" s="1">
        <v>33319</v>
      </c>
      <c r="AH79">
        <v>93.88</v>
      </c>
      <c r="AI79" s="1">
        <v>33381</v>
      </c>
      <c r="AJ79">
        <v>94.25</v>
      </c>
      <c r="AK79" s="1">
        <v>33381</v>
      </c>
      <c r="AL79">
        <v>94.21</v>
      </c>
      <c r="AM79" s="1">
        <v>33442</v>
      </c>
      <c r="AN79">
        <v>94.07</v>
      </c>
      <c r="AO79" s="1">
        <v>33469</v>
      </c>
      <c r="AP79">
        <v>94.61</v>
      </c>
      <c r="AQ79" s="1">
        <v>33393</v>
      </c>
      <c r="AR79">
        <v>93.67</v>
      </c>
      <c r="AS79" s="1">
        <v>33532</v>
      </c>
      <c r="AT79">
        <v>94.77</v>
      </c>
      <c r="AU79" s="1">
        <v>33560</v>
      </c>
      <c r="AV79">
        <v>95.38</v>
      </c>
      <c r="AW79" s="1">
        <v>33571</v>
      </c>
      <c r="AX79">
        <v>95.47</v>
      </c>
      <c r="AY79" s="1">
        <v>33611</v>
      </c>
      <c r="AZ79">
        <v>96.19</v>
      </c>
      <c r="BA79" s="1">
        <v>33610</v>
      </c>
      <c r="BB79">
        <v>96.14</v>
      </c>
      <c r="BC79" s="1">
        <v>33710</v>
      </c>
      <c r="BD79">
        <v>96.2</v>
      </c>
      <c r="BE79" s="1">
        <v>33716</v>
      </c>
      <c r="BF79">
        <v>96.11</v>
      </c>
      <c r="BG79" s="1">
        <v>33721</v>
      </c>
      <c r="BH79">
        <v>95.91</v>
      </c>
      <c r="BI79" s="1">
        <v>33731</v>
      </c>
      <c r="BJ79">
        <v>95.9</v>
      </c>
      <c r="BK79" s="1">
        <v>33774</v>
      </c>
      <c r="BL79">
        <v>95.8</v>
      </c>
      <c r="BM79" s="1">
        <v>33826</v>
      </c>
      <c r="BN79">
        <v>96.6</v>
      </c>
      <c r="BO79" s="1">
        <v>33850</v>
      </c>
      <c r="BP79">
        <v>96.79</v>
      </c>
      <c r="BQ79" s="1">
        <v>33925</v>
      </c>
      <c r="BR79">
        <v>96.62</v>
      </c>
      <c r="BS79" s="1">
        <v>33990</v>
      </c>
      <c r="BT79">
        <v>96.86</v>
      </c>
      <c r="BU79" s="1">
        <v>34044</v>
      </c>
      <c r="BV79">
        <v>96.89</v>
      </c>
      <c r="BW79" s="1">
        <v>34135</v>
      </c>
      <c r="BX79">
        <v>96.8</v>
      </c>
      <c r="BY79" s="1">
        <v>33980</v>
      </c>
      <c r="BZ79">
        <v>96.67</v>
      </c>
      <c r="CA79" s="1">
        <v>34142</v>
      </c>
      <c r="CB79">
        <v>96.69</v>
      </c>
      <c r="CC79" s="1">
        <v>34179</v>
      </c>
      <c r="CD79">
        <v>96.6</v>
      </c>
      <c r="CE79" s="1">
        <v>34227</v>
      </c>
      <c r="CF79">
        <v>96.86</v>
      </c>
      <c r="CG79" s="1">
        <v>34353</v>
      </c>
      <c r="CH79">
        <v>96.89</v>
      </c>
      <c r="CI79" s="1">
        <v>34444</v>
      </c>
      <c r="CJ79">
        <v>96.06</v>
      </c>
      <c r="CK79" s="1">
        <v>34444</v>
      </c>
      <c r="CL79">
        <v>95.85</v>
      </c>
      <c r="CM79" s="1">
        <v>34444</v>
      </c>
      <c r="CN79">
        <v>95.68</v>
      </c>
      <c r="CO79" s="1">
        <v>34449</v>
      </c>
      <c r="CP79">
        <v>95.5</v>
      </c>
      <c r="CQ79" s="1">
        <v>34528</v>
      </c>
      <c r="CR79">
        <v>94.8</v>
      </c>
      <c r="CS79" s="1">
        <v>34528</v>
      </c>
      <c r="CT79">
        <v>94.91</v>
      </c>
      <c r="CU79" s="1">
        <v>34654</v>
      </c>
      <c r="CV79">
        <v>93.94</v>
      </c>
      <c r="CW79" s="1">
        <v>34445</v>
      </c>
      <c r="CX79">
        <v>94.6</v>
      </c>
      <c r="CY79" s="1">
        <v>34654</v>
      </c>
      <c r="CZ79">
        <v>93.47</v>
      </c>
      <c r="DA79" s="1">
        <v>34654</v>
      </c>
      <c r="DB79">
        <v>93.78</v>
      </c>
      <c r="DC79" s="1">
        <v>34710</v>
      </c>
      <c r="DD79">
        <v>92.93</v>
      </c>
      <c r="DE79" s="1">
        <v>34789</v>
      </c>
      <c r="DF79">
        <v>93.65</v>
      </c>
      <c r="DG79" s="1">
        <v>34915</v>
      </c>
      <c r="DH79">
        <v>94.4</v>
      </c>
      <c r="DI79" s="1">
        <v>34919</v>
      </c>
      <c r="DJ79">
        <v>94.44</v>
      </c>
      <c r="DK79" s="1">
        <v>34955</v>
      </c>
      <c r="DL79">
        <v>94.41</v>
      </c>
      <c r="DM79" s="1">
        <v>35073</v>
      </c>
      <c r="DN79">
        <v>94.64</v>
      </c>
      <c r="DO79" s="1">
        <v>35272</v>
      </c>
      <c r="DP79">
        <v>94.05</v>
      </c>
      <c r="DQ79" s="1">
        <v>35040</v>
      </c>
      <c r="DR79">
        <v>94.6</v>
      </c>
      <c r="DS79" s="1">
        <v>35073</v>
      </c>
      <c r="DT79">
        <v>94.77</v>
      </c>
      <c r="DU79" s="1">
        <v>35073</v>
      </c>
      <c r="DV79">
        <v>94.95</v>
      </c>
      <c r="DW79" s="1">
        <v>35178</v>
      </c>
      <c r="DX79">
        <v>94.68</v>
      </c>
      <c r="DY79" s="1">
        <v>35201</v>
      </c>
      <c r="DZ79">
        <v>94.53</v>
      </c>
      <c r="EA79" s="1">
        <v>35200</v>
      </c>
      <c r="EB79">
        <v>94.45</v>
      </c>
      <c r="EC79" s="1">
        <v>35201</v>
      </c>
      <c r="ED79">
        <v>94.34</v>
      </c>
      <c r="EE79" s="1">
        <v>35272</v>
      </c>
      <c r="EF79">
        <v>93.97</v>
      </c>
      <c r="EG79" s="1">
        <v>35418</v>
      </c>
      <c r="EH79">
        <v>94.59</v>
      </c>
      <c r="EI79" s="1">
        <v>35474</v>
      </c>
      <c r="EJ79">
        <v>94.6</v>
      </c>
      <c r="EK79" s="1">
        <v>35489</v>
      </c>
      <c r="EL79">
        <v>94.36</v>
      </c>
      <c r="EM79" s="1">
        <v>35604</v>
      </c>
      <c r="EN79">
        <v>94.28</v>
      </c>
      <c r="EO79" s="1">
        <v>35577</v>
      </c>
      <c r="EP79">
        <v>94.13</v>
      </c>
      <c r="EQ79" s="1">
        <v>35604</v>
      </c>
      <c r="ER79">
        <v>94.21</v>
      </c>
      <c r="ES79" s="1">
        <v>35689</v>
      </c>
      <c r="ET79">
        <v>94.34</v>
      </c>
      <c r="EU79" s="1">
        <v>35689</v>
      </c>
      <c r="EV79">
        <v>94.3</v>
      </c>
      <c r="EW79" s="1">
        <v>35824</v>
      </c>
      <c r="EX79">
        <v>94.61</v>
      </c>
      <c r="EY79" s="1">
        <v>35825</v>
      </c>
      <c r="EZ79">
        <v>94.64</v>
      </c>
      <c r="FA79" s="1">
        <v>35880</v>
      </c>
      <c r="FB79">
        <v>94.46</v>
      </c>
      <c r="FC79" s="1">
        <v>35958</v>
      </c>
      <c r="FD79">
        <v>94.49</v>
      </c>
      <c r="FE79" s="1">
        <v>35961</v>
      </c>
      <c r="FF79">
        <v>94.49</v>
      </c>
      <c r="FG79" s="1">
        <v>35961</v>
      </c>
      <c r="FH79">
        <v>94.5</v>
      </c>
      <c r="FI79" s="1">
        <v>35961</v>
      </c>
      <c r="FJ79">
        <v>94.44</v>
      </c>
      <c r="FK79" s="1">
        <v>35961</v>
      </c>
      <c r="FL79">
        <v>94.5</v>
      </c>
      <c r="FM79" s="1">
        <v>36053</v>
      </c>
      <c r="FN79">
        <v>95.09</v>
      </c>
      <c r="FO79" s="1">
        <v>36138</v>
      </c>
      <c r="FP79">
        <v>95.44</v>
      </c>
      <c r="FQ79" s="1">
        <v>36173</v>
      </c>
      <c r="FR79">
        <v>95.35</v>
      </c>
      <c r="FS79" s="1">
        <v>36269</v>
      </c>
      <c r="FT79">
        <v>95.18</v>
      </c>
      <c r="FU79" s="1">
        <v>36272</v>
      </c>
      <c r="FV79">
        <v>95.09</v>
      </c>
      <c r="FW79" s="1">
        <v>36269</v>
      </c>
      <c r="FX79">
        <v>95.15</v>
      </c>
      <c r="FY79" s="1">
        <v>36272</v>
      </c>
      <c r="FZ79">
        <v>95.04</v>
      </c>
      <c r="GA79" s="1">
        <v>36427</v>
      </c>
      <c r="GB79">
        <v>94.58</v>
      </c>
      <c r="GC79" s="1">
        <v>36524</v>
      </c>
      <c r="GD79">
        <v>94.17</v>
      </c>
      <c r="GE79" s="1">
        <v>36598</v>
      </c>
      <c r="GF79">
        <v>93.77</v>
      </c>
      <c r="GG79" s="1">
        <v>36598</v>
      </c>
      <c r="GH79">
        <v>93.885000000000005</v>
      </c>
      <c r="GI79" s="1">
        <v>36662</v>
      </c>
      <c r="GJ79">
        <v>93.17</v>
      </c>
      <c r="GK79" s="1">
        <v>36703</v>
      </c>
      <c r="GL79">
        <v>93.06</v>
      </c>
      <c r="GM79" s="1">
        <v>36703</v>
      </c>
      <c r="GN79">
        <v>93.174999999999997</v>
      </c>
      <c r="GO79" s="1">
        <v>36662</v>
      </c>
      <c r="GP79">
        <v>93.034999999999997</v>
      </c>
      <c r="GQ79" s="1">
        <v>36823</v>
      </c>
      <c r="GR79">
        <v>93.66</v>
      </c>
      <c r="GS79" s="1">
        <v>36753</v>
      </c>
      <c r="GT79">
        <v>93.38</v>
      </c>
      <c r="GU79" s="1">
        <v>36823</v>
      </c>
      <c r="GV79">
        <v>93.685000000000002</v>
      </c>
      <c r="GW79" s="1">
        <v>36971</v>
      </c>
      <c r="GX79">
        <v>95.674999999999997</v>
      </c>
      <c r="GY79" s="1">
        <v>36977</v>
      </c>
      <c r="GZ79">
        <v>95.444999999999993</v>
      </c>
      <c r="HA79" s="1">
        <v>36978</v>
      </c>
      <c r="HB79">
        <v>95.6</v>
      </c>
      <c r="HC79" s="1">
        <v>37041</v>
      </c>
      <c r="HD79">
        <v>96.245000000000005</v>
      </c>
      <c r="HE79" s="1">
        <v>37117</v>
      </c>
      <c r="HF79">
        <v>96.704999999999998</v>
      </c>
      <c r="HG79" s="1">
        <v>37168</v>
      </c>
      <c r="HH79">
        <v>97.84</v>
      </c>
      <c r="HI79" s="1">
        <v>37168</v>
      </c>
      <c r="HJ79">
        <v>97.875</v>
      </c>
      <c r="HK79" s="1">
        <v>37155</v>
      </c>
      <c r="HL79">
        <v>97.69</v>
      </c>
      <c r="HM79" s="1">
        <v>37155</v>
      </c>
      <c r="HN79">
        <v>97.63</v>
      </c>
      <c r="HO79" s="1">
        <v>37244</v>
      </c>
      <c r="HP79">
        <v>98.08</v>
      </c>
      <c r="HQ79" s="1">
        <v>37362</v>
      </c>
      <c r="HR79">
        <v>97.89</v>
      </c>
      <c r="HS79" s="1">
        <v>37363</v>
      </c>
      <c r="HT79">
        <v>97.77</v>
      </c>
      <c r="HU79" s="1">
        <v>37400</v>
      </c>
      <c r="HV79">
        <v>97.67</v>
      </c>
      <c r="HW79" s="1">
        <v>37404</v>
      </c>
      <c r="HX79">
        <v>97.484999999999999</v>
      </c>
      <c r="HY79" s="1">
        <v>37182</v>
      </c>
      <c r="HZ79">
        <v>93.424999999999997</v>
      </c>
      <c r="IA79" s="1">
        <v>37550</v>
      </c>
      <c r="IB79">
        <v>98.36</v>
      </c>
      <c r="IC79" s="1">
        <v>37531</v>
      </c>
      <c r="ID79">
        <v>98.61</v>
      </c>
      <c r="IE79" s="1">
        <v>37370</v>
      </c>
      <c r="IF79">
        <v>93.424999999999997</v>
      </c>
      <c r="IG79" s="1">
        <v>37666</v>
      </c>
      <c r="IH79">
        <v>98.86</v>
      </c>
      <c r="II79" s="1">
        <v>37398</v>
      </c>
      <c r="IJ79">
        <v>93.424999999999997</v>
      </c>
      <c r="IK79" s="1">
        <v>37455</v>
      </c>
      <c r="IL79">
        <v>93.424999999999997</v>
      </c>
      <c r="IM79" s="1">
        <v>37487</v>
      </c>
      <c r="IN79">
        <v>93.424999999999997</v>
      </c>
      <c r="IO79" s="1">
        <v>37518</v>
      </c>
      <c r="IP79">
        <v>93.424999999999997</v>
      </c>
      <c r="IQ79" s="1">
        <v>37866</v>
      </c>
      <c r="IR79">
        <v>98.784999999999997</v>
      </c>
      <c r="IS79" s="1">
        <v>37874</v>
      </c>
      <c r="IT79">
        <v>98.91</v>
      </c>
      <c r="IU79" s="1">
        <v>37911</v>
      </c>
      <c r="IV79">
        <v>98.644999999999996</v>
      </c>
      <c r="IW79" s="1">
        <v>37735</v>
      </c>
      <c r="IX79">
        <v>93.424999999999997</v>
      </c>
      <c r="IY79" s="1">
        <v>38040</v>
      </c>
      <c r="IZ79">
        <v>98.8</v>
      </c>
      <c r="JA79" s="1">
        <v>38110</v>
      </c>
      <c r="JB79">
        <v>98.325000000000003</v>
      </c>
      <c r="JC79" s="1">
        <v>38111</v>
      </c>
      <c r="JD79">
        <v>98.17</v>
      </c>
      <c r="JE79" s="1">
        <v>38119</v>
      </c>
      <c r="JF79">
        <v>97.635000000000005</v>
      </c>
      <c r="JG79" s="1">
        <v>38120</v>
      </c>
      <c r="JH79">
        <v>97.594999999999999</v>
      </c>
      <c r="JI79" s="1">
        <v>38120</v>
      </c>
      <c r="JJ79">
        <v>97.594999999999999</v>
      </c>
      <c r="JK79" s="1">
        <v>38120</v>
      </c>
      <c r="JL79">
        <v>97.594999999999999</v>
      </c>
      <c r="JM79" s="1">
        <v>38120</v>
      </c>
      <c r="JN79">
        <v>97.594999999999999</v>
      </c>
      <c r="JO79" s="1">
        <v>38120</v>
      </c>
      <c r="JP79">
        <v>97.594999999999999</v>
      </c>
      <c r="JQ79" s="1">
        <v>38120</v>
      </c>
      <c r="JR79">
        <v>97.594999999999999</v>
      </c>
      <c r="JS79" s="1">
        <v>38120</v>
      </c>
      <c r="JT79">
        <v>97.594999999999999</v>
      </c>
      <c r="JU79" s="1">
        <v>38156</v>
      </c>
      <c r="JV79">
        <v>96.95</v>
      </c>
      <c r="JW79" s="1">
        <v>38189</v>
      </c>
      <c r="JX79">
        <v>96.96</v>
      </c>
      <c r="JY79" s="1">
        <v>38441</v>
      </c>
      <c r="JZ79">
        <v>95.935000000000002</v>
      </c>
      <c r="KA79" s="1">
        <v>38280</v>
      </c>
      <c r="KB79">
        <v>96.91</v>
      </c>
      <c r="KC79" s="1">
        <v>38344</v>
      </c>
      <c r="KD79">
        <v>96.88</v>
      </c>
      <c r="KE79" s="1">
        <v>38433</v>
      </c>
      <c r="KF79">
        <v>96.11</v>
      </c>
      <c r="KG79" s="1">
        <v>38376</v>
      </c>
      <c r="KH79">
        <v>96.534999999999997</v>
      </c>
      <c r="KI79" s="1">
        <v>38464</v>
      </c>
      <c r="KJ79">
        <v>96.17</v>
      </c>
      <c r="KK79" s="1">
        <v>38554</v>
      </c>
      <c r="KL79">
        <v>95.875</v>
      </c>
      <c r="KM79" s="1">
        <v>38492</v>
      </c>
      <c r="KN79">
        <v>96.08</v>
      </c>
      <c r="KO79" s="1">
        <v>38582</v>
      </c>
      <c r="KP79">
        <v>95.63</v>
      </c>
      <c r="KQ79" s="1">
        <v>38646</v>
      </c>
      <c r="KR79">
        <v>95.394999999999996</v>
      </c>
      <c r="KS79" s="1">
        <v>38707</v>
      </c>
      <c r="KT79">
        <v>95.23</v>
      </c>
      <c r="KU79" s="1">
        <v>38799</v>
      </c>
      <c r="KV79">
        <v>95.064999999999998</v>
      </c>
      <c r="KW79" s="1">
        <v>38741</v>
      </c>
      <c r="KX79">
        <v>95.3</v>
      </c>
      <c r="KY79" s="1">
        <v>38831</v>
      </c>
      <c r="KZ79">
        <v>94.885000000000005</v>
      </c>
      <c r="LA79" s="1">
        <v>38903</v>
      </c>
      <c r="LB79">
        <v>94.525000000000006</v>
      </c>
      <c r="LC79" s="1">
        <v>38922</v>
      </c>
      <c r="LD79">
        <v>94.655000000000001</v>
      </c>
      <c r="LE79" s="1">
        <v>38950</v>
      </c>
      <c r="LF79">
        <v>94.894999999999996</v>
      </c>
      <c r="LG79" s="1">
        <v>39041</v>
      </c>
      <c r="LH79">
        <v>95.29</v>
      </c>
      <c r="LI79" s="1">
        <v>39013</v>
      </c>
      <c r="LJ79">
        <v>94.9</v>
      </c>
      <c r="LK79" s="1">
        <v>39104</v>
      </c>
      <c r="LL79">
        <v>95.04</v>
      </c>
      <c r="LM79" s="1">
        <v>39167</v>
      </c>
      <c r="LN79">
        <v>95.33</v>
      </c>
      <c r="LO79" s="1">
        <v>39192</v>
      </c>
      <c r="LP79">
        <v>95.33</v>
      </c>
      <c r="LQ79" s="1">
        <v>39224</v>
      </c>
      <c r="LR79">
        <v>95.04</v>
      </c>
      <c r="LS79" s="1">
        <v>39311</v>
      </c>
      <c r="LT79">
        <v>95.72</v>
      </c>
      <c r="LU79" s="1">
        <v>39374</v>
      </c>
      <c r="LV79">
        <v>96.025000000000006</v>
      </c>
      <c r="LW79" s="1">
        <v>39406</v>
      </c>
      <c r="LX79">
        <v>96.525000000000006</v>
      </c>
      <c r="LY79" s="1">
        <v>39532</v>
      </c>
      <c r="LZ79">
        <v>97.924999999999997</v>
      </c>
      <c r="MA79" s="1">
        <v>39469</v>
      </c>
      <c r="MB79">
        <v>97.91</v>
      </c>
      <c r="MC79" s="1">
        <v>39560</v>
      </c>
      <c r="MD79">
        <v>97.305000000000007</v>
      </c>
      <c r="ME79" s="1">
        <v>39618</v>
      </c>
      <c r="MF79">
        <v>96.4</v>
      </c>
      <c r="MG79" s="1">
        <v>39647</v>
      </c>
      <c r="MH79">
        <v>96.885000000000005</v>
      </c>
      <c r="MI79" s="1">
        <v>39679</v>
      </c>
      <c r="MJ79">
        <v>96.754999999999995</v>
      </c>
      <c r="MK79" s="1">
        <v>39738</v>
      </c>
      <c r="ML79">
        <v>97.41</v>
      </c>
      <c r="MM79" s="1">
        <v>39770</v>
      </c>
      <c r="MN79">
        <v>98.04</v>
      </c>
      <c r="MO79" s="1">
        <v>39834</v>
      </c>
      <c r="MP79">
        <v>98.55</v>
      </c>
      <c r="MQ79" s="1">
        <v>39895</v>
      </c>
      <c r="MR79">
        <v>98.655000000000001</v>
      </c>
      <c r="MS79" s="1">
        <v>39926</v>
      </c>
      <c r="MT79">
        <v>98.564999999999998</v>
      </c>
      <c r="MU79" s="1">
        <v>39983</v>
      </c>
      <c r="MV79">
        <v>97.69</v>
      </c>
      <c r="MW79" s="1">
        <v>40016</v>
      </c>
      <c r="MX79">
        <v>98.094999999999999</v>
      </c>
      <c r="MY79" s="1">
        <v>40044</v>
      </c>
      <c r="MZ79">
        <v>97.915000000000006</v>
      </c>
      <c r="NA79" s="1">
        <v>40105</v>
      </c>
      <c r="NB79">
        <v>97.99</v>
      </c>
      <c r="NC79" s="1">
        <v>40135</v>
      </c>
      <c r="ND79">
        <v>98.344999999999999</v>
      </c>
      <c r="NE79" s="1">
        <v>40199</v>
      </c>
      <c r="NF79">
        <v>98.21</v>
      </c>
      <c r="NG79" s="1">
        <v>40260</v>
      </c>
      <c r="NH79">
        <v>98.26</v>
      </c>
      <c r="NI79" s="1">
        <v>40290</v>
      </c>
      <c r="NJ79">
        <v>98.245000000000005</v>
      </c>
      <c r="NK79" s="1">
        <v>40345</v>
      </c>
      <c r="NL79">
        <v>98.84</v>
      </c>
      <c r="NM79" s="1">
        <v>40379</v>
      </c>
      <c r="NN79">
        <v>99.12</v>
      </c>
      <c r="NO79" s="1">
        <v>40409</v>
      </c>
      <c r="NP79">
        <v>99.284999999999997</v>
      </c>
      <c r="NQ79" s="1">
        <v>40470</v>
      </c>
      <c r="NR79">
        <v>99.58</v>
      </c>
      <c r="NS79" s="1">
        <v>40499</v>
      </c>
      <c r="NT79">
        <v>99.32</v>
      </c>
      <c r="NU79" s="1">
        <v>40563</v>
      </c>
      <c r="NV79">
        <v>98.94</v>
      </c>
      <c r="NW79" s="1">
        <v>40624</v>
      </c>
      <c r="NX79">
        <v>98.8</v>
      </c>
      <c r="NY79" s="1">
        <v>40654</v>
      </c>
      <c r="NZ79">
        <v>98.74</v>
      </c>
      <c r="OA79" s="1">
        <v>40710</v>
      </c>
      <c r="OB79">
        <v>99.265000000000001</v>
      </c>
      <c r="OC79" s="1">
        <v>40683</v>
      </c>
      <c r="OD79">
        <v>99.045000000000002</v>
      </c>
      <c r="OE79" s="1">
        <v>40710</v>
      </c>
      <c r="OF79">
        <v>99.2</v>
      </c>
      <c r="OG79" s="1">
        <v>40710</v>
      </c>
      <c r="OH79">
        <v>99.064999999999998</v>
      </c>
      <c r="OI79" s="1">
        <v>40710</v>
      </c>
      <c r="OJ79">
        <v>98.864999999999995</v>
      </c>
      <c r="OK79" s="1">
        <v>40710</v>
      </c>
      <c r="OL79">
        <v>98.784999999999997</v>
      </c>
      <c r="OM79" s="1">
        <v>40710</v>
      </c>
      <c r="ON79">
        <v>98.734999999999999</v>
      </c>
      <c r="OO79" s="1">
        <v>40710</v>
      </c>
      <c r="OP79">
        <v>98.534999999999997</v>
      </c>
      <c r="OQ79" s="1">
        <v>40710</v>
      </c>
      <c r="OR79">
        <v>98.484999999999999</v>
      </c>
      <c r="OS79" s="1">
        <v>40773</v>
      </c>
      <c r="OT79">
        <v>99.375</v>
      </c>
      <c r="OU79" s="1">
        <v>40745</v>
      </c>
      <c r="OV79">
        <v>98.454999999999998</v>
      </c>
      <c r="OW79" s="1">
        <v>40835</v>
      </c>
      <c r="OX79">
        <v>99.194999999999993</v>
      </c>
      <c r="OY79" s="1">
        <v>40863</v>
      </c>
      <c r="OZ79">
        <v>99.36</v>
      </c>
      <c r="PA79" s="1">
        <v>40931</v>
      </c>
      <c r="PB79">
        <v>99.37</v>
      </c>
      <c r="PC79" s="1">
        <v>41019</v>
      </c>
      <c r="PD79">
        <v>99.37</v>
      </c>
      <c r="PE79" s="1">
        <v>40961</v>
      </c>
      <c r="PF79">
        <v>99.364999999999995</v>
      </c>
      <c r="PG79" s="1">
        <v>41047</v>
      </c>
      <c r="PH79">
        <v>99.44</v>
      </c>
      <c r="PI79" s="1">
        <v>41109</v>
      </c>
      <c r="PJ79">
        <v>99.605000000000004</v>
      </c>
      <c r="PK79" s="1">
        <v>41138</v>
      </c>
      <c r="PL79">
        <v>99.47</v>
      </c>
      <c r="PM79" s="1">
        <v>41200</v>
      </c>
      <c r="PN79">
        <v>99.48</v>
      </c>
      <c r="PO79" s="1">
        <v>41229</v>
      </c>
      <c r="PP79">
        <v>99.64</v>
      </c>
      <c r="PQ79" s="1">
        <v>41292</v>
      </c>
      <c r="PR79">
        <v>99.44</v>
      </c>
      <c r="PS79" s="1">
        <v>41327</v>
      </c>
      <c r="PT79">
        <v>99.405000000000001</v>
      </c>
      <c r="PU79" s="1">
        <v>41387</v>
      </c>
      <c r="PV79">
        <v>99.51</v>
      </c>
      <c r="PW79" s="1">
        <v>41416</v>
      </c>
      <c r="PX79">
        <v>99.334999999999994</v>
      </c>
      <c r="PY79" s="1">
        <v>41473</v>
      </c>
      <c r="PZ79">
        <v>98.814999999999998</v>
      </c>
      <c r="QA79" s="1">
        <v>41502</v>
      </c>
      <c r="QB79">
        <v>98.525000000000006</v>
      </c>
      <c r="QC79" s="1">
        <v>41563</v>
      </c>
      <c r="QD79">
        <v>98.78</v>
      </c>
      <c r="QE79" s="1">
        <v>41593</v>
      </c>
      <c r="QF79">
        <v>98.97</v>
      </c>
      <c r="QG79" s="1">
        <v>41656</v>
      </c>
      <c r="QH79">
        <v>98.39</v>
      </c>
      <c r="QI79" s="1">
        <v>41691</v>
      </c>
      <c r="QJ79">
        <v>98.59</v>
      </c>
      <c r="QK79" s="1">
        <v>41751</v>
      </c>
      <c r="QL79">
        <v>98.06</v>
      </c>
      <c r="QM79" s="1">
        <v>41808</v>
      </c>
      <c r="QN79">
        <v>97.99</v>
      </c>
    </row>
    <row r="80" spans="1:456">
      <c r="A80" s="1">
        <v>32622</v>
      </c>
      <c r="B80">
        <v>89.99</v>
      </c>
      <c r="C80" s="1">
        <v>32738</v>
      </c>
      <c r="D80">
        <v>91.22</v>
      </c>
      <c r="E80" s="1">
        <v>32770</v>
      </c>
      <c r="F80">
        <v>91.35</v>
      </c>
      <c r="G80" s="1">
        <v>32855</v>
      </c>
      <c r="H80">
        <v>91.67</v>
      </c>
      <c r="I80" s="1">
        <v>32888</v>
      </c>
      <c r="J80">
        <v>91.88</v>
      </c>
      <c r="K80" s="1">
        <v>32870</v>
      </c>
      <c r="L80">
        <v>91.97</v>
      </c>
      <c r="M80" s="1">
        <v>32986</v>
      </c>
      <c r="N80">
        <v>91.66</v>
      </c>
      <c r="O80" s="1">
        <v>32987</v>
      </c>
      <c r="P80">
        <v>91.53</v>
      </c>
      <c r="Q80" s="1">
        <v>33053</v>
      </c>
      <c r="R80">
        <v>91.86</v>
      </c>
      <c r="S80" s="1">
        <v>33136</v>
      </c>
      <c r="T80">
        <v>92.06</v>
      </c>
      <c r="U80" s="1">
        <v>33142</v>
      </c>
      <c r="V80">
        <v>92.05</v>
      </c>
      <c r="W80" s="1">
        <v>33212</v>
      </c>
      <c r="X80">
        <v>92.54</v>
      </c>
      <c r="Y80" s="1">
        <v>33249</v>
      </c>
      <c r="Z80">
        <v>93.32</v>
      </c>
      <c r="AA80" s="1">
        <v>33284</v>
      </c>
      <c r="AB80">
        <v>93.77</v>
      </c>
      <c r="AC80" s="1">
        <v>33316</v>
      </c>
      <c r="AD80">
        <v>93.91</v>
      </c>
      <c r="AE80" s="1">
        <v>33316</v>
      </c>
      <c r="AF80">
        <v>93.91</v>
      </c>
      <c r="AG80" s="1">
        <v>33322</v>
      </c>
      <c r="AH80">
        <v>93.89</v>
      </c>
      <c r="AI80" s="1">
        <v>33382</v>
      </c>
      <c r="AJ80">
        <v>94.25</v>
      </c>
      <c r="AK80" s="1">
        <v>33382</v>
      </c>
      <c r="AL80">
        <v>94.21</v>
      </c>
      <c r="AM80" s="1">
        <v>33443</v>
      </c>
      <c r="AN80">
        <v>94.12</v>
      </c>
      <c r="AO80" s="1">
        <v>33470</v>
      </c>
      <c r="AP80">
        <v>94.63</v>
      </c>
      <c r="AQ80" s="1">
        <v>33394</v>
      </c>
      <c r="AR80">
        <v>93.63</v>
      </c>
      <c r="AS80" s="1">
        <v>33533</v>
      </c>
      <c r="AT80">
        <v>94.75</v>
      </c>
      <c r="AU80" s="1">
        <v>33561</v>
      </c>
      <c r="AV80">
        <v>95.42</v>
      </c>
      <c r="AW80" s="1">
        <v>33574</v>
      </c>
      <c r="AX80">
        <v>95.47</v>
      </c>
      <c r="AY80" s="1">
        <v>33612</v>
      </c>
      <c r="AZ80">
        <v>96.13</v>
      </c>
      <c r="BA80" s="1">
        <v>33611</v>
      </c>
      <c r="BB80">
        <v>96.17</v>
      </c>
      <c r="BC80" s="1">
        <v>33714</v>
      </c>
      <c r="BD80">
        <v>96.18</v>
      </c>
      <c r="BE80" s="1">
        <v>33717</v>
      </c>
      <c r="BF80">
        <v>96.1</v>
      </c>
      <c r="BG80" s="1">
        <v>33722</v>
      </c>
      <c r="BH80">
        <v>95.93</v>
      </c>
      <c r="BI80" s="1">
        <v>33732</v>
      </c>
      <c r="BJ80">
        <v>95.91</v>
      </c>
      <c r="BK80" s="1">
        <v>33777</v>
      </c>
      <c r="BL80">
        <v>95.82</v>
      </c>
      <c r="BM80" s="1">
        <v>33827</v>
      </c>
      <c r="BN80">
        <v>96.59</v>
      </c>
      <c r="BO80" s="1">
        <v>33851</v>
      </c>
      <c r="BP80">
        <v>97.04</v>
      </c>
      <c r="BQ80" s="1">
        <v>33926</v>
      </c>
      <c r="BR80">
        <v>96.7</v>
      </c>
      <c r="BS80" s="1">
        <v>33991</v>
      </c>
      <c r="BT80">
        <v>96.88</v>
      </c>
      <c r="BU80" s="1">
        <v>34045</v>
      </c>
      <c r="BV80">
        <v>96.9</v>
      </c>
      <c r="BW80" s="1">
        <v>34136</v>
      </c>
      <c r="BX80">
        <v>96.79</v>
      </c>
      <c r="BY80" s="1">
        <v>33981</v>
      </c>
      <c r="BZ80">
        <v>96.68</v>
      </c>
      <c r="CA80" s="1">
        <v>34143</v>
      </c>
      <c r="CB80">
        <v>96.65</v>
      </c>
      <c r="CC80" s="1">
        <v>34180</v>
      </c>
      <c r="CD80">
        <v>96.6</v>
      </c>
      <c r="CE80" s="1">
        <v>34228</v>
      </c>
      <c r="CF80">
        <v>96.85</v>
      </c>
      <c r="CG80" s="1">
        <v>34354</v>
      </c>
      <c r="CH80">
        <v>96.89</v>
      </c>
      <c r="CI80" s="1">
        <v>34445</v>
      </c>
      <c r="CJ80">
        <v>96.1</v>
      </c>
      <c r="CK80" s="1">
        <v>34445</v>
      </c>
      <c r="CL80">
        <v>95.88</v>
      </c>
      <c r="CM80" s="1">
        <v>34445</v>
      </c>
      <c r="CN80">
        <v>95.71</v>
      </c>
      <c r="CO80" s="1">
        <v>34450</v>
      </c>
      <c r="CP80">
        <v>95.5</v>
      </c>
      <c r="CQ80" s="1">
        <v>34529</v>
      </c>
      <c r="CR80">
        <v>94.8</v>
      </c>
      <c r="CS80" s="1">
        <v>34529</v>
      </c>
      <c r="CT80">
        <v>95.07</v>
      </c>
      <c r="CU80" s="1">
        <v>34655</v>
      </c>
      <c r="CV80">
        <v>93.92</v>
      </c>
      <c r="CW80" s="1">
        <v>34446</v>
      </c>
      <c r="CX80">
        <v>94.6</v>
      </c>
      <c r="CY80" s="1">
        <v>34655</v>
      </c>
      <c r="CZ80">
        <v>93.46</v>
      </c>
      <c r="DA80" s="1">
        <v>34655</v>
      </c>
      <c r="DB80">
        <v>93.77</v>
      </c>
      <c r="DC80" s="1">
        <v>34711</v>
      </c>
      <c r="DD80">
        <v>92.9</v>
      </c>
      <c r="DE80" s="1">
        <v>34792</v>
      </c>
      <c r="DF80">
        <v>93.66</v>
      </c>
      <c r="DG80" s="1">
        <v>34918</v>
      </c>
      <c r="DH80">
        <v>94.4</v>
      </c>
      <c r="DI80" s="1">
        <v>34920</v>
      </c>
      <c r="DJ80">
        <v>94.42</v>
      </c>
      <c r="DK80" s="1">
        <v>34956</v>
      </c>
      <c r="DL80">
        <v>94.45</v>
      </c>
      <c r="DM80" s="1">
        <v>35074</v>
      </c>
      <c r="DN80">
        <v>94.62</v>
      </c>
      <c r="DO80" s="1">
        <v>35275</v>
      </c>
      <c r="DP80">
        <v>94</v>
      </c>
      <c r="DQ80" s="1">
        <v>35041</v>
      </c>
      <c r="DR80">
        <v>94.55</v>
      </c>
      <c r="DS80" s="1">
        <v>35074</v>
      </c>
      <c r="DT80">
        <v>94.75</v>
      </c>
      <c r="DU80" s="1">
        <v>35074</v>
      </c>
      <c r="DV80">
        <v>94.93</v>
      </c>
      <c r="DW80" s="1">
        <v>35179</v>
      </c>
      <c r="DX80">
        <v>94.67</v>
      </c>
      <c r="DY80" s="1">
        <v>35202</v>
      </c>
      <c r="DZ80">
        <v>94.54</v>
      </c>
      <c r="EA80" s="1">
        <v>35201</v>
      </c>
      <c r="EB80">
        <v>94.43</v>
      </c>
      <c r="EC80" s="1">
        <v>35202</v>
      </c>
      <c r="ED80">
        <v>94.35</v>
      </c>
      <c r="EE80" s="1">
        <v>35275</v>
      </c>
      <c r="EF80">
        <v>93.92</v>
      </c>
      <c r="EG80" s="1">
        <v>35419</v>
      </c>
      <c r="EH80">
        <v>94.59</v>
      </c>
      <c r="EI80" s="1">
        <v>35475</v>
      </c>
      <c r="EJ80">
        <v>94.64</v>
      </c>
      <c r="EK80" s="1">
        <v>35492</v>
      </c>
      <c r="EL80">
        <v>94.33</v>
      </c>
      <c r="EM80" s="1">
        <v>35605</v>
      </c>
      <c r="EN80">
        <v>94.29</v>
      </c>
      <c r="EO80" s="1">
        <v>35578</v>
      </c>
      <c r="EP80">
        <v>94.11</v>
      </c>
      <c r="EQ80" s="1">
        <v>35605</v>
      </c>
      <c r="ER80">
        <v>94.22</v>
      </c>
      <c r="ES80" s="1">
        <v>35690</v>
      </c>
      <c r="ET80">
        <v>94.35</v>
      </c>
      <c r="EU80" s="1">
        <v>35690</v>
      </c>
      <c r="EV80">
        <v>94.31</v>
      </c>
      <c r="EW80" s="1">
        <v>35825</v>
      </c>
      <c r="EX80">
        <v>94.61</v>
      </c>
      <c r="EY80" s="1">
        <v>35828</v>
      </c>
      <c r="EZ80">
        <v>94.62</v>
      </c>
      <c r="FA80" s="1">
        <v>35881</v>
      </c>
      <c r="FB80">
        <v>94.44</v>
      </c>
      <c r="FC80" s="1">
        <v>35961</v>
      </c>
      <c r="FD80">
        <v>94.5</v>
      </c>
      <c r="FE80" s="1">
        <v>35962</v>
      </c>
      <c r="FF80">
        <v>94.46</v>
      </c>
      <c r="FG80" s="1">
        <v>35962</v>
      </c>
      <c r="FH80">
        <v>94.47</v>
      </c>
      <c r="FI80" s="1">
        <v>35962</v>
      </c>
      <c r="FJ80">
        <v>94.41</v>
      </c>
      <c r="FK80" s="1">
        <v>35962</v>
      </c>
      <c r="FL80">
        <v>94.47</v>
      </c>
      <c r="FM80" s="1">
        <v>36054</v>
      </c>
      <c r="FN80">
        <v>95.05</v>
      </c>
      <c r="FO80" s="1">
        <v>36139</v>
      </c>
      <c r="FP80">
        <v>95.46</v>
      </c>
      <c r="FQ80" s="1">
        <v>36174</v>
      </c>
      <c r="FR80">
        <v>95.4</v>
      </c>
      <c r="FS80" s="1">
        <v>36270</v>
      </c>
      <c r="FT80">
        <v>95.19</v>
      </c>
      <c r="FU80" s="1">
        <v>36273</v>
      </c>
      <c r="FV80">
        <v>95.09</v>
      </c>
      <c r="FW80" s="1">
        <v>36270</v>
      </c>
      <c r="FX80">
        <v>95.16</v>
      </c>
      <c r="FY80" s="1">
        <v>36273</v>
      </c>
      <c r="FZ80">
        <v>95.04</v>
      </c>
      <c r="GA80" s="1">
        <v>36430</v>
      </c>
      <c r="GB80">
        <v>94.56</v>
      </c>
      <c r="GC80" s="1">
        <v>36525</v>
      </c>
      <c r="GD80">
        <v>94.15</v>
      </c>
      <c r="GE80" s="1">
        <v>36599</v>
      </c>
      <c r="GF80">
        <v>93.77</v>
      </c>
      <c r="GG80" s="1">
        <v>36599</v>
      </c>
      <c r="GH80">
        <v>93.885000000000005</v>
      </c>
      <c r="GI80" s="1">
        <v>36663</v>
      </c>
      <c r="GJ80">
        <v>93.135000000000005</v>
      </c>
      <c r="GK80" s="1">
        <v>36704</v>
      </c>
      <c r="GL80">
        <v>93.05</v>
      </c>
      <c r="GM80" s="1">
        <v>36704</v>
      </c>
      <c r="GN80">
        <v>93.16</v>
      </c>
      <c r="GO80" s="1">
        <v>36663</v>
      </c>
      <c r="GP80">
        <v>92.99</v>
      </c>
      <c r="GQ80" s="1">
        <v>36824</v>
      </c>
      <c r="GR80">
        <v>93.644999999999996</v>
      </c>
      <c r="GS80" s="1">
        <v>36754</v>
      </c>
      <c r="GT80">
        <v>93.37</v>
      </c>
      <c r="GU80" s="1">
        <v>36824</v>
      </c>
      <c r="GV80">
        <v>93.674999999999997</v>
      </c>
      <c r="GW80" s="1">
        <v>36972</v>
      </c>
      <c r="GX80">
        <v>95.754999999999995</v>
      </c>
      <c r="GY80" s="1">
        <v>36978</v>
      </c>
      <c r="GZ80">
        <v>95.474999999999994</v>
      </c>
      <c r="HA80" s="1">
        <v>36979</v>
      </c>
      <c r="HB80">
        <v>95.625</v>
      </c>
      <c r="HC80" s="1">
        <v>37042</v>
      </c>
      <c r="HD80">
        <v>96.29</v>
      </c>
      <c r="HE80" s="1">
        <v>37118</v>
      </c>
      <c r="HF80">
        <v>96.655000000000001</v>
      </c>
      <c r="HG80" s="1">
        <v>37169</v>
      </c>
      <c r="HH80">
        <v>97.885000000000005</v>
      </c>
      <c r="HI80" s="1">
        <v>37169</v>
      </c>
      <c r="HJ80">
        <v>97.915000000000006</v>
      </c>
      <c r="HK80" s="1">
        <v>37158</v>
      </c>
      <c r="HL80">
        <v>97.704999999999998</v>
      </c>
      <c r="HM80" s="1">
        <v>37158</v>
      </c>
      <c r="HN80">
        <v>97.65</v>
      </c>
      <c r="HO80" s="1">
        <v>37245</v>
      </c>
      <c r="HP80">
        <v>98.07</v>
      </c>
      <c r="HQ80" s="1">
        <v>37363</v>
      </c>
      <c r="HR80">
        <v>97.95</v>
      </c>
      <c r="HS80" s="1">
        <v>37364</v>
      </c>
      <c r="HT80">
        <v>97.81</v>
      </c>
      <c r="HU80" s="1">
        <v>37404</v>
      </c>
      <c r="HV80">
        <v>97.665000000000006</v>
      </c>
      <c r="HW80" s="1">
        <v>37405</v>
      </c>
      <c r="HX80">
        <v>97.53</v>
      </c>
      <c r="HY80" s="1">
        <v>37183</v>
      </c>
      <c r="HZ80">
        <v>93.424999999999997</v>
      </c>
      <c r="IA80" s="1">
        <v>37551</v>
      </c>
      <c r="IB80">
        <v>98.36</v>
      </c>
      <c r="IC80" s="1">
        <v>37532</v>
      </c>
      <c r="ID80">
        <v>98.61</v>
      </c>
      <c r="IE80" s="1">
        <v>37371</v>
      </c>
      <c r="IF80">
        <v>93.424999999999997</v>
      </c>
      <c r="IG80" s="1">
        <v>37670</v>
      </c>
      <c r="IH80">
        <v>98.844999999999999</v>
      </c>
      <c r="II80" s="1">
        <v>37399</v>
      </c>
      <c r="IJ80">
        <v>93.424999999999997</v>
      </c>
      <c r="IK80" s="1">
        <v>37456</v>
      </c>
      <c r="IL80">
        <v>93.424999999999997</v>
      </c>
      <c r="IM80" s="1">
        <v>37488</v>
      </c>
      <c r="IN80">
        <v>93.424999999999997</v>
      </c>
      <c r="IO80" s="1">
        <v>37519</v>
      </c>
      <c r="IP80">
        <v>93.424999999999997</v>
      </c>
      <c r="IQ80" s="1">
        <v>37867</v>
      </c>
      <c r="IR80">
        <v>98.79</v>
      </c>
      <c r="IS80" s="1">
        <v>37875</v>
      </c>
      <c r="IT80">
        <v>98.88</v>
      </c>
      <c r="IU80" s="1">
        <v>37914</v>
      </c>
      <c r="IV80">
        <v>98.61</v>
      </c>
      <c r="IW80" s="1">
        <v>37736</v>
      </c>
      <c r="IX80">
        <v>93.424999999999997</v>
      </c>
      <c r="IY80" s="1">
        <v>38041</v>
      </c>
      <c r="IZ80">
        <v>98.825000000000003</v>
      </c>
      <c r="JA80" s="1">
        <v>38111</v>
      </c>
      <c r="JB80">
        <v>98.32</v>
      </c>
      <c r="JC80" s="1">
        <v>38112</v>
      </c>
      <c r="JD80">
        <v>98.155000000000001</v>
      </c>
      <c r="JE80" s="1">
        <v>38120</v>
      </c>
      <c r="JF80">
        <v>97.594999999999999</v>
      </c>
      <c r="JG80" s="1">
        <v>38121</v>
      </c>
      <c r="JH80">
        <v>97.594999999999999</v>
      </c>
      <c r="JI80" s="1">
        <v>38121</v>
      </c>
      <c r="JJ80">
        <v>97.594999999999999</v>
      </c>
      <c r="JK80" s="1">
        <v>38121</v>
      </c>
      <c r="JL80">
        <v>97.594999999999999</v>
      </c>
      <c r="JM80" s="1">
        <v>38121</v>
      </c>
      <c r="JN80">
        <v>97.594999999999999</v>
      </c>
      <c r="JO80" s="1">
        <v>38121</v>
      </c>
      <c r="JP80">
        <v>97.594999999999999</v>
      </c>
      <c r="JQ80" s="1">
        <v>38121</v>
      </c>
      <c r="JR80">
        <v>97.594999999999999</v>
      </c>
      <c r="JS80" s="1">
        <v>38121</v>
      </c>
      <c r="JT80">
        <v>97.594999999999999</v>
      </c>
      <c r="JU80" s="1">
        <v>38159</v>
      </c>
      <c r="JV80">
        <v>96.95</v>
      </c>
      <c r="JW80" s="1">
        <v>38190</v>
      </c>
      <c r="JX80">
        <v>96.96</v>
      </c>
      <c r="JY80" s="1">
        <v>38442</v>
      </c>
      <c r="JZ80">
        <v>95.935000000000002</v>
      </c>
      <c r="KA80" s="1">
        <v>38281</v>
      </c>
      <c r="KB80">
        <v>96.91</v>
      </c>
      <c r="KC80" s="1">
        <v>38348</v>
      </c>
      <c r="KD80">
        <v>96.844999999999999</v>
      </c>
      <c r="KE80" s="1">
        <v>38434</v>
      </c>
      <c r="KF80">
        <v>96.11</v>
      </c>
      <c r="KG80" s="1">
        <v>38377</v>
      </c>
      <c r="KH80">
        <v>96.534999999999997</v>
      </c>
      <c r="KI80" s="1">
        <v>38467</v>
      </c>
      <c r="KJ80">
        <v>96.17</v>
      </c>
      <c r="KK80" s="1">
        <v>38555</v>
      </c>
      <c r="KL80">
        <v>95.9</v>
      </c>
      <c r="KM80" s="1">
        <v>38495</v>
      </c>
      <c r="KN80">
        <v>96.08</v>
      </c>
      <c r="KO80" s="1">
        <v>38583</v>
      </c>
      <c r="KP80">
        <v>95.63</v>
      </c>
      <c r="KQ80" s="1">
        <v>38649</v>
      </c>
      <c r="KR80">
        <v>95.394999999999996</v>
      </c>
      <c r="KS80" s="1">
        <v>38708</v>
      </c>
      <c r="KT80">
        <v>95.23</v>
      </c>
      <c r="KU80" s="1">
        <v>38800</v>
      </c>
      <c r="KV80">
        <v>95.135000000000005</v>
      </c>
      <c r="KW80" s="1">
        <v>38742</v>
      </c>
      <c r="KX80">
        <v>95.25</v>
      </c>
      <c r="KY80" s="1">
        <v>38832</v>
      </c>
      <c r="KZ80">
        <v>94.82</v>
      </c>
      <c r="LA80" s="1">
        <v>38904</v>
      </c>
      <c r="LB80">
        <v>94.54</v>
      </c>
      <c r="LC80" s="1">
        <v>38924</v>
      </c>
      <c r="LD80">
        <v>94.674999999999997</v>
      </c>
      <c r="LE80" s="1">
        <v>38951</v>
      </c>
      <c r="LF80">
        <v>94.89</v>
      </c>
      <c r="LG80" s="1">
        <v>39042</v>
      </c>
      <c r="LH80">
        <v>95.29</v>
      </c>
      <c r="LI80" s="1">
        <v>39014</v>
      </c>
      <c r="LJ80">
        <v>94.92</v>
      </c>
      <c r="LK80" s="1">
        <v>39105</v>
      </c>
      <c r="LL80">
        <v>95.01</v>
      </c>
      <c r="LM80" s="1">
        <v>39168</v>
      </c>
      <c r="LN80">
        <v>95.334999999999994</v>
      </c>
      <c r="LO80" s="1">
        <v>39195</v>
      </c>
      <c r="LP80">
        <v>95.344999999999999</v>
      </c>
      <c r="LQ80" s="1">
        <v>39225</v>
      </c>
      <c r="LR80">
        <v>95.025000000000006</v>
      </c>
      <c r="LS80" s="1">
        <v>39314</v>
      </c>
      <c r="LT80">
        <v>95.724999999999994</v>
      </c>
      <c r="LU80" s="1">
        <v>39377</v>
      </c>
      <c r="LV80">
        <v>96.02</v>
      </c>
      <c r="LW80" s="1">
        <v>39407</v>
      </c>
      <c r="LX80">
        <v>96.62</v>
      </c>
      <c r="LY80" s="1">
        <v>39533</v>
      </c>
      <c r="LZ80">
        <v>97.96</v>
      </c>
      <c r="MA80" s="1">
        <v>39470</v>
      </c>
      <c r="MB80">
        <v>97.95</v>
      </c>
      <c r="MC80" s="1">
        <v>39561</v>
      </c>
      <c r="MD80">
        <v>97.305000000000007</v>
      </c>
      <c r="ME80" s="1">
        <v>39619</v>
      </c>
      <c r="MF80">
        <v>96.51</v>
      </c>
      <c r="MG80" s="1">
        <v>39650</v>
      </c>
      <c r="MH80">
        <v>96.915000000000006</v>
      </c>
      <c r="MI80" s="1">
        <v>39680</v>
      </c>
      <c r="MJ80">
        <v>96.81</v>
      </c>
      <c r="MK80" s="1">
        <v>39741</v>
      </c>
      <c r="ML80">
        <v>97.454999999999998</v>
      </c>
      <c r="MM80" s="1">
        <v>39771</v>
      </c>
      <c r="MN80">
        <v>98.18</v>
      </c>
      <c r="MO80" s="1">
        <v>39835</v>
      </c>
      <c r="MP80">
        <v>98.56</v>
      </c>
      <c r="MQ80" s="1">
        <v>39896</v>
      </c>
      <c r="MR80">
        <v>98.644999999999996</v>
      </c>
      <c r="MS80" s="1">
        <v>39927</v>
      </c>
      <c r="MT80">
        <v>98.564999999999998</v>
      </c>
      <c r="MU80" s="1">
        <v>39986</v>
      </c>
      <c r="MV80">
        <v>97.834999999999994</v>
      </c>
      <c r="MW80" s="1">
        <v>40017</v>
      </c>
      <c r="MX80">
        <v>97.92</v>
      </c>
      <c r="MY80" s="1">
        <v>40045</v>
      </c>
      <c r="MZ80">
        <v>97.93</v>
      </c>
      <c r="NA80" s="1">
        <v>40106</v>
      </c>
      <c r="NB80">
        <v>98.1</v>
      </c>
      <c r="NC80" s="1">
        <v>40136</v>
      </c>
      <c r="ND80">
        <v>98.37</v>
      </c>
      <c r="NE80" s="1">
        <v>40200</v>
      </c>
      <c r="NF80">
        <v>98.28</v>
      </c>
      <c r="NG80" s="1">
        <v>40261</v>
      </c>
      <c r="NH80">
        <v>98.174999999999997</v>
      </c>
      <c r="NI80" s="1">
        <v>40291</v>
      </c>
      <c r="NJ80">
        <v>98.17</v>
      </c>
      <c r="NK80" s="1">
        <v>40346</v>
      </c>
      <c r="NL80">
        <v>98.91</v>
      </c>
      <c r="NM80" s="1">
        <v>40380</v>
      </c>
      <c r="NN80">
        <v>99.14</v>
      </c>
      <c r="NO80" s="1">
        <v>40410</v>
      </c>
      <c r="NP80">
        <v>99.284999999999997</v>
      </c>
      <c r="NQ80" s="1">
        <v>40471</v>
      </c>
      <c r="NR80">
        <v>99.614999999999995</v>
      </c>
      <c r="NS80" s="1">
        <v>40500</v>
      </c>
      <c r="NT80">
        <v>99.325000000000003</v>
      </c>
      <c r="NU80" s="1">
        <v>40564</v>
      </c>
      <c r="NV80">
        <v>98.944999999999993</v>
      </c>
      <c r="NW80" s="1">
        <v>40625</v>
      </c>
      <c r="NX80">
        <v>98.805000000000007</v>
      </c>
      <c r="NY80" s="1">
        <v>40658</v>
      </c>
      <c r="NZ80">
        <v>98.79</v>
      </c>
      <c r="OA80" s="1">
        <v>40711</v>
      </c>
      <c r="OB80">
        <v>99.25</v>
      </c>
      <c r="OC80" s="1">
        <v>40686</v>
      </c>
      <c r="OD80">
        <v>99.045000000000002</v>
      </c>
      <c r="OE80" s="1">
        <v>40711</v>
      </c>
      <c r="OF80">
        <v>99.185000000000002</v>
      </c>
      <c r="OG80" s="1">
        <v>40711</v>
      </c>
      <c r="OH80">
        <v>99.05</v>
      </c>
      <c r="OI80" s="1">
        <v>40711</v>
      </c>
      <c r="OJ80">
        <v>98.85</v>
      </c>
      <c r="OK80" s="1">
        <v>40711</v>
      </c>
      <c r="OL80">
        <v>98.77</v>
      </c>
      <c r="OM80" s="1">
        <v>40711</v>
      </c>
      <c r="ON80">
        <v>98.72</v>
      </c>
      <c r="OO80" s="1">
        <v>40711</v>
      </c>
      <c r="OP80">
        <v>98.52</v>
      </c>
      <c r="OQ80" s="1">
        <v>40711</v>
      </c>
      <c r="OR80">
        <v>98.47</v>
      </c>
      <c r="OS80" s="1">
        <v>40774</v>
      </c>
      <c r="OT80">
        <v>99.36</v>
      </c>
      <c r="OU80" s="1">
        <v>40746</v>
      </c>
      <c r="OV80">
        <v>98.504999999999995</v>
      </c>
      <c r="OW80" s="1">
        <v>40836</v>
      </c>
      <c r="OX80">
        <v>99.19</v>
      </c>
      <c r="OY80" s="1">
        <v>40864</v>
      </c>
      <c r="OZ80">
        <v>99.375</v>
      </c>
      <c r="PA80" s="1">
        <v>40932</v>
      </c>
      <c r="PB80">
        <v>99.39</v>
      </c>
      <c r="PC80" s="1">
        <v>41022</v>
      </c>
      <c r="PD80">
        <v>99.394999999999996</v>
      </c>
      <c r="PE80" s="1">
        <v>40962</v>
      </c>
      <c r="PF80">
        <v>99.364999999999995</v>
      </c>
      <c r="PG80" s="1">
        <v>41050</v>
      </c>
      <c r="PH80">
        <v>99.45</v>
      </c>
      <c r="PI80" s="1">
        <v>41110</v>
      </c>
      <c r="PJ80">
        <v>99.625</v>
      </c>
      <c r="PK80" s="1">
        <v>41141</v>
      </c>
      <c r="PL80">
        <v>99.47</v>
      </c>
      <c r="PM80" s="1">
        <v>41201</v>
      </c>
      <c r="PN80">
        <v>99.49</v>
      </c>
      <c r="PO80" s="1">
        <v>41232</v>
      </c>
      <c r="PP80">
        <v>99.64</v>
      </c>
      <c r="PQ80" s="1">
        <v>41296</v>
      </c>
      <c r="PR80">
        <v>99.465000000000003</v>
      </c>
      <c r="PS80" s="1">
        <v>41330</v>
      </c>
      <c r="PT80">
        <v>99.45</v>
      </c>
      <c r="PU80" s="1">
        <v>41388</v>
      </c>
      <c r="PV80">
        <v>99.515000000000001</v>
      </c>
      <c r="PW80" s="1">
        <v>41417</v>
      </c>
      <c r="PX80">
        <v>99.33</v>
      </c>
      <c r="PY80" s="1">
        <v>41474</v>
      </c>
      <c r="PZ80">
        <v>98.84</v>
      </c>
      <c r="QA80" s="1">
        <v>41505</v>
      </c>
      <c r="QB80">
        <v>98.444999999999993</v>
      </c>
      <c r="QC80" s="1">
        <v>41564</v>
      </c>
      <c r="QD80">
        <v>98.86</v>
      </c>
      <c r="QE80" s="1">
        <v>41596</v>
      </c>
      <c r="QF80">
        <v>99</v>
      </c>
      <c r="QG80" s="1">
        <v>41660</v>
      </c>
      <c r="QH80">
        <v>98.394999999999996</v>
      </c>
      <c r="QI80" s="1">
        <v>41694</v>
      </c>
      <c r="QJ80">
        <v>98.575000000000003</v>
      </c>
      <c r="QK80" s="1">
        <v>41752</v>
      </c>
      <c r="QL80">
        <v>98.1</v>
      </c>
      <c r="QM80" s="1">
        <v>41809</v>
      </c>
      <c r="QN80">
        <v>98.03</v>
      </c>
    </row>
    <row r="81" spans="1:456">
      <c r="A81" s="1">
        <v>32623</v>
      </c>
      <c r="B81">
        <v>90.05</v>
      </c>
      <c r="C81" s="1">
        <v>32741</v>
      </c>
      <c r="D81">
        <v>91.23</v>
      </c>
      <c r="E81" s="1">
        <v>32771</v>
      </c>
      <c r="F81">
        <v>91.32</v>
      </c>
      <c r="G81" s="1">
        <v>32856</v>
      </c>
      <c r="H81">
        <v>91.7</v>
      </c>
      <c r="I81" s="1">
        <v>32889</v>
      </c>
      <c r="J81">
        <v>91.85</v>
      </c>
      <c r="K81" s="1">
        <v>32871</v>
      </c>
      <c r="L81">
        <v>91.96</v>
      </c>
      <c r="M81" s="1">
        <v>32987</v>
      </c>
      <c r="N81">
        <v>91.63</v>
      </c>
      <c r="O81" s="1">
        <v>32988</v>
      </c>
      <c r="P81">
        <v>91.5</v>
      </c>
      <c r="Q81" s="1">
        <v>33056</v>
      </c>
      <c r="R81">
        <v>91.84</v>
      </c>
      <c r="S81" s="1">
        <v>33137</v>
      </c>
      <c r="T81">
        <v>92.04</v>
      </c>
      <c r="U81" s="1">
        <v>33143</v>
      </c>
      <c r="V81">
        <v>92.09</v>
      </c>
      <c r="W81" s="1">
        <v>33213</v>
      </c>
      <c r="X81">
        <v>92.54</v>
      </c>
      <c r="Y81" s="1">
        <v>33252</v>
      </c>
      <c r="Z81">
        <v>93.33</v>
      </c>
      <c r="AA81" s="1">
        <v>33288</v>
      </c>
      <c r="AB81">
        <v>93.73</v>
      </c>
      <c r="AC81" s="1">
        <v>33317</v>
      </c>
      <c r="AD81">
        <v>93.91</v>
      </c>
      <c r="AE81" s="1">
        <v>33317</v>
      </c>
      <c r="AF81">
        <v>93.91</v>
      </c>
      <c r="AG81" s="1">
        <v>33323</v>
      </c>
      <c r="AH81">
        <v>93.87</v>
      </c>
      <c r="AI81" s="1">
        <v>33386</v>
      </c>
      <c r="AJ81">
        <v>94.27</v>
      </c>
      <c r="AK81" s="1">
        <v>33386</v>
      </c>
      <c r="AL81">
        <v>94.24</v>
      </c>
      <c r="AM81" s="1">
        <v>33444</v>
      </c>
      <c r="AN81">
        <v>94.15</v>
      </c>
      <c r="AO81" s="1">
        <v>33471</v>
      </c>
      <c r="AP81">
        <v>94.6</v>
      </c>
      <c r="AQ81" s="1">
        <v>33395</v>
      </c>
      <c r="AR81">
        <v>93.6</v>
      </c>
      <c r="AS81" s="1">
        <v>33534</v>
      </c>
      <c r="AT81">
        <v>94.75</v>
      </c>
      <c r="AU81" s="1">
        <v>33562</v>
      </c>
      <c r="AV81">
        <v>95.38</v>
      </c>
      <c r="AW81" s="1">
        <v>33575</v>
      </c>
      <c r="AX81">
        <v>95.51</v>
      </c>
      <c r="AY81" s="1">
        <v>33613</v>
      </c>
      <c r="AZ81">
        <v>96.09</v>
      </c>
      <c r="BA81" s="1">
        <v>33612</v>
      </c>
      <c r="BB81">
        <v>96.13</v>
      </c>
      <c r="BC81" s="1">
        <v>33715</v>
      </c>
      <c r="BD81">
        <v>96.18</v>
      </c>
      <c r="BE81" s="1">
        <v>33718</v>
      </c>
      <c r="BF81">
        <v>96.13</v>
      </c>
      <c r="BG81" s="1">
        <v>33723</v>
      </c>
      <c r="BH81">
        <v>95.92</v>
      </c>
      <c r="BI81" s="1">
        <v>33735</v>
      </c>
      <c r="BJ81">
        <v>95.92</v>
      </c>
      <c r="BK81" s="1">
        <v>33778</v>
      </c>
      <c r="BL81">
        <v>95.8</v>
      </c>
      <c r="BM81" s="1">
        <v>33828</v>
      </c>
      <c r="BN81">
        <v>96.58</v>
      </c>
      <c r="BO81" s="1">
        <v>33855</v>
      </c>
      <c r="BP81">
        <v>97.09</v>
      </c>
      <c r="BQ81" s="1">
        <v>33927</v>
      </c>
      <c r="BR81">
        <v>96.68</v>
      </c>
      <c r="BS81" s="1">
        <v>33994</v>
      </c>
      <c r="BT81">
        <v>96.89</v>
      </c>
      <c r="BU81" s="1">
        <v>34046</v>
      </c>
      <c r="BV81">
        <v>96.92</v>
      </c>
      <c r="BW81" s="1">
        <v>34137</v>
      </c>
      <c r="BX81">
        <v>96.79</v>
      </c>
      <c r="BY81" s="1">
        <v>33982</v>
      </c>
      <c r="BZ81">
        <v>96.69</v>
      </c>
      <c r="CA81" s="1">
        <v>34144</v>
      </c>
      <c r="CB81">
        <v>96.68</v>
      </c>
      <c r="CC81" s="1">
        <v>34183</v>
      </c>
      <c r="CD81">
        <v>96.57</v>
      </c>
      <c r="CE81" s="1">
        <v>34229</v>
      </c>
      <c r="CF81">
        <v>96.84</v>
      </c>
      <c r="CG81" s="1">
        <v>34355</v>
      </c>
      <c r="CH81">
        <v>96.89</v>
      </c>
      <c r="CI81" s="1">
        <v>34446</v>
      </c>
      <c r="CJ81">
        <v>96.09</v>
      </c>
      <c r="CK81" s="1">
        <v>34446</v>
      </c>
      <c r="CL81">
        <v>95.84</v>
      </c>
      <c r="CM81" s="1">
        <v>34446</v>
      </c>
      <c r="CN81">
        <v>95.68</v>
      </c>
      <c r="CO81" s="1">
        <v>34452</v>
      </c>
      <c r="CP81">
        <v>95.46</v>
      </c>
      <c r="CQ81" s="1">
        <v>34530</v>
      </c>
      <c r="CR81">
        <v>95</v>
      </c>
      <c r="CS81" s="1">
        <v>34530</v>
      </c>
      <c r="CT81">
        <v>95.11</v>
      </c>
      <c r="CU81" s="1">
        <v>34656</v>
      </c>
      <c r="CV81">
        <v>93.92</v>
      </c>
      <c r="CW81" s="1">
        <v>34449</v>
      </c>
      <c r="CX81">
        <v>94.6</v>
      </c>
      <c r="CY81" s="1">
        <v>34656</v>
      </c>
      <c r="CZ81">
        <v>93.43</v>
      </c>
      <c r="DA81" s="1">
        <v>34656</v>
      </c>
      <c r="DB81">
        <v>93.77</v>
      </c>
      <c r="DC81" s="1">
        <v>34712</v>
      </c>
      <c r="DD81">
        <v>93.06</v>
      </c>
      <c r="DE81" s="1">
        <v>34793</v>
      </c>
      <c r="DF81">
        <v>93.68</v>
      </c>
      <c r="DG81" s="1">
        <v>34919</v>
      </c>
      <c r="DH81">
        <v>94.41</v>
      </c>
      <c r="DI81" s="1">
        <v>34921</v>
      </c>
      <c r="DJ81">
        <v>94.4</v>
      </c>
      <c r="DK81" s="1">
        <v>34957</v>
      </c>
      <c r="DL81">
        <v>94.44</v>
      </c>
      <c r="DM81" s="1">
        <v>35075</v>
      </c>
      <c r="DN81">
        <v>94.64</v>
      </c>
      <c r="DO81" s="1">
        <v>35276</v>
      </c>
      <c r="DP81">
        <v>94.03</v>
      </c>
      <c r="DQ81" s="1">
        <v>35044</v>
      </c>
      <c r="DR81">
        <v>94.56</v>
      </c>
      <c r="DS81" s="1">
        <v>35075</v>
      </c>
      <c r="DT81">
        <v>94.76</v>
      </c>
      <c r="DU81" s="1">
        <v>35075</v>
      </c>
      <c r="DV81">
        <v>94.94</v>
      </c>
      <c r="DW81" s="1">
        <v>35180</v>
      </c>
      <c r="DX81">
        <v>94.67</v>
      </c>
      <c r="DY81" s="1">
        <v>35205</v>
      </c>
      <c r="DZ81">
        <v>94.57</v>
      </c>
      <c r="EA81" s="1">
        <v>35202</v>
      </c>
      <c r="EB81">
        <v>94.44</v>
      </c>
      <c r="EC81" s="1">
        <v>35205</v>
      </c>
      <c r="ED81">
        <v>94.39</v>
      </c>
      <c r="EE81" s="1">
        <v>35276</v>
      </c>
      <c r="EF81">
        <v>93.95</v>
      </c>
      <c r="EG81" s="1">
        <v>35422</v>
      </c>
      <c r="EH81">
        <v>94.59</v>
      </c>
      <c r="EI81" s="1">
        <v>35479</v>
      </c>
      <c r="EJ81">
        <v>94.64</v>
      </c>
      <c r="EK81" s="1">
        <v>35493</v>
      </c>
      <c r="EL81">
        <v>94.32</v>
      </c>
      <c r="EM81" s="1">
        <v>35606</v>
      </c>
      <c r="EN81">
        <v>94.28</v>
      </c>
      <c r="EO81" s="1">
        <v>35579</v>
      </c>
      <c r="EP81">
        <v>94.13</v>
      </c>
      <c r="EQ81" s="1">
        <v>35606</v>
      </c>
      <c r="ER81">
        <v>94.21</v>
      </c>
      <c r="ES81" s="1">
        <v>35691</v>
      </c>
      <c r="ET81">
        <v>94.35</v>
      </c>
      <c r="EU81" s="1">
        <v>35691</v>
      </c>
      <c r="EV81">
        <v>94.31</v>
      </c>
      <c r="EW81" s="1">
        <v>35828</v>
      </c>
      <c r="EX81">
        <v>94.59</v>
      </c>
      <c r="EY81" s="1">
        <v>35829</v>
      </c>
      <c r="EZ81">
        <v>94.62</v>
      </c>
      <c r="FA81" s="1">
        <v>35884</v>
      </c>
      <c r="FB81">
        <v>94.44</v>
      </c>
      <c r="FC81" s="1">
        <v>35962</v>
      </c>
      <c r="FD81">
        <v>94.48</v>
      </c>
      <c r="FE81" s="1">
        <v>35963</v>
      </c>
      <c r="FF81">
        <v>94.42</v>
      </c>
      <c r="FG81" s="1">
        <v>35963</v>
      </c>
      <c r="FH81">
        <v>94.43</v>
      </c>
      <c r="FI81" s="1">
        <v>35963</v>
      </c>
      <c r="FJ81">
        <v>94.34</v>
      </c>
      <c r="FK81" s="1">
        <v>35963</v>
      </c>
      <c r="FL81">
        <v>94.43</v>
      </c>
      <c r="FM81" s="1">
        <v>36055</v>
      </c>
      <c r="FN81">
        <v>95.06</v>
      </c>
      <c r="FO81" s="1">
        <v>36140</v>
      </c>
      <c r="FP81">
        <v>95.46</v>
      </c>
      <c r="FQ81" s="1">
        <v>36175</v>
      </c>
      <c r="FR81">
        <v>95.37</v>
      </c>
      <c r="FS81" s="1">
        <v>36271</v>
      </c>
      <c r="FT81">
        <v>95.19</v>
      </c>
      <c r="FU81" s="1">
        <v>36276</v>
      </c>
      <c r="FV81">
        <v>95.09</v>
      </c>
      <c r="FW81" s="1">
        <v>36271</v>
      </c>
      <c r="FX81">
        <v>95.16</v>
      </c>
      <c r="FY81" s="1">
        <v>36276</v>
      </c>
      <c r="FZ81">
        <v>95.04</v>
      </c>
      <c r="GA81" s="1">
        <v>36431</v>
      </c>
      <c r="GB81">
        <v>94.58</v>
      </c>
      <c r="GC81" s="1">
        <v>36528</v>
      </c>
      <c r="GD81">
        <v>94.125</v>
      </c>
      <c r="GE81" s="1">
        <v>36600</v>
      </c>
      <c r="GF81">
        <v>93.754999999999995</v>
      </c>
      <c r="GG81" s="1">
        <v>36600</v>
      </c>
      <c r="GH81">
        <v>93.875</v>
      </c>
      <c r="GI81" s="1">
        <v>36664</v>
      </c>
      <c r="GJ81">
        <v>93.135000000000005</v>
      </c>
      <c r="GK81" s="1">
        <v>36705</v>
      </c>
      <c r="GL81">
        <v>93.07</v>
      </c>
      <c r="GM81" s="1">
        <v>36705</v>
      </c>
      <c r="GN81">
        <v>93.18</v>
      </c>
      <c r="GO81" s="1">
        <v>36664</v>
      </c>
      <c r="GP81">
        <v>92.99</v>
      </c>
      <c r="GQ81" s="1">
        <v>36825</v>
      </c>
      <c r="GR81">
        <v>93.64</v>
      </c>
      <c r="GS81" s="1">
        <v>36755</v>
      </c>
      <c r="GT81">
        <v>93.37</v>
      </c>
      <c r="GU81" s="1">
        <v>36825</v>
      </c>
      <c r="GV81">
        <v>93.67</v>
      </c>
      <c r="GW81" s="1">
        <v>36973</v>
      </c>
      <c r="GX81">
        <v>95.665000000000006</v>
      </c>
      <c r="GY81" s="1">
        <v>36979</v>
      </c>
      <c r="GZ81">
        <v>95.48</v>
      </c>
      <c r="HA81" s="1">
        <v>36980</v>
      </c>
      <c r="HB81">
        <v>95.7</v>
      </c>
      <c r="HC81" s="1">
        <v>37043</v>
      </c>
      <c r="HD81">
        <v>96.29</v>
      </c>
      <c r="HE81" s="1">
        <v>37119</v>
      </c>
      <c r="HF81">
        <v>96.694999999999993</v>
      </c>
      <c r="HG81" s="1">
        <v>37172</v>
      </c>
      <c r="HH81">
        <v>97.885000000000005</v>
      </c>
      <c r="HI81" s="1">
        <v>37172</v>
      </c>
      <c r="HJ81">
        <v>97.915000000000006</v>
      </c>
      <c r="HK81" s="1">
        <v>37159</v>
      </c>
      <c r="HL81">
        <v>97.754999999999995</v>
      </c>
      <c r="HM81" s="1">
        <v>37159</v>
      </c>
      <c r="HN81">
        <v>97.7</v>
      </c>
      <c r="HO81" s="1">
        <v>37246</v>
      </c>
      <c r="HP81">
        <v>98.06</v>
      </c>
      <c r="HQ81" s="1">
        <v>37364</v>
      </c>
      <c r="HR81">
        <v>97.99</v>
      </c>
      <c r="HS81" s="1">
        <v>37365</v>
      </c>
      <c r="HT81">
        <v>97.795000000000002</v>
      </c>
      <c r="HU81" s="1">
        <v>37405</v>
      </c>
      <c r="HV81">
        <v>97.7</v>
      </c>
      <c r="HW81" s="1">
        <v>37406</v>
      </c>
      <c r="HX81">
        <v>97.59</v>
      </c>
      <c r="HY81" s="1">
        <v>37186</v>
      </c>
      <c r="HZ81">
        <v>93.424999999999997</v>
      </c>
      <c r="IA81" s="1">
        <v>37552</v>
      </c>
      <c r="IB81">
        <v>98.405000000000001</v>
      </c>
      <c r="IC81" s="1">
        <v>37533</v>
      </c>
      <c r="ID81">
        <v>98.55</v>
      </c>
      <c r="IE81" s="1">
        <v>37372</v>
      </c>
      <c r="IF81">
        <v>93.424999999999997</v>
      </c>
      <c r="IG81" s="1">
        <v>37671</v>
      </c>
      <c r="IH81">
        <v>98.85</v>
      </c>
      <c r="II81" s="1">
        <v>37400</v>
      </c>
      <c r="IJ81">
        <v>93.424999999999997</v>
      </c>
      <c r="IK81" s="1">
        <v>37459</v>
      </c>
      <c r="IL81">
        <v>93.424999999999997</v>
      </c>
      <c r="IM81" s="1">
        <v>37489</v>
      </c>
      <c r="IN81">
        <v>93.424999999999997</v>
      </c>
      <c r="IO81" s="1">
        <v>37522</v>
      </c>
      <c r="IP81">
        <v>93.424999999999997</v>
      </c>
      <c r="IQ81" s="1">
        <v>37868</v>
      </c>
      <c r="IR81">
        <v>98.825000000000003</v>
      </c>
      <c r="IS81" s="1">
        <v>37876</v>
      </c>
      <c r="IT81">
        <v>98.915000000000006</v>
      </c>
      <c r="IU81" s="1">
        <v>37915</v>
      </c>
      <c r="IV81">
        <v>98.61</v>
      </c>
      <c r="IW81" s="1">
        <v>37739</v>
      </c>
      <c r="IX81">
        <v>93.424999999999997</v>
      </c>
      <c r="IY81" s="1">
        <v>38042</v>
      </c>
      <c r="IZ81">
        <v>98.825000000000003</v>
      </c>
      <c r="JA81" s="1">
        <v>38112</v>
      </c>
      <c r="JB81">
        <v>98.31</v>
      </c>
      <c r="JC81" s="1">
        <v>38113</v>
      </c>
      <c r="JD81">
        <v>98.11</v>
      </c>
      <c r="JE81" s="1">
        <v>38121</v>
      </c>
      <c r="JF81">
        <v>97.644999999999996</v>
      </c>
      <c r="JG81" s="1">
        <v>38124</v>
      </c>
      <c r="JH81">
        <v>97.594999999999999</v>
      </c>
      <c r="JI81" s="1">
        <v>38124</v>
      </c>
      <c r="JJ81">
        <v>97.594999999999999</v>
      </c>
      <c r="JK81" s="1">
        <v>38124</v>
      </c>
      <c r="JL81">
        <v>97.594999999999999</v>
      </c>
      <c r="JM81" s="1">
        <v>38124</v>
      </c>
      <c r="JN81">
        <v>97.594999999999999</v>
      </c>
      <c r="JO81" s="1">
        <v>38124</v>
      </c>
      <c r="JP81">
        <v>97.594999999999999</v>
      </c>
      <c r="JQ81" s="1">
        <v>38124</v>
      </c>
      <c r="JR81">
        <v>97.594999999999999</v>
      </c>
      <c r="JS81" s="1">
        <v>38124</v>
      </c>
      <c r="JT81">
        <v>97.594999999999999</v>
      </c>
      <c r="JU81" s="1">
        <v>38160</v>
      </c>
      <c r="JV81">
        <v>96.95</v>
      </c>
      <c r="JW81" s="1">
        <v>38191</v>
      </c>
      <c r="JX81">
        <v>96.96</v>
      </c>
      <c r="JY81" s="1">
        <v>38443</v>
      </c>
      <c r="JZ81">
        <v>96.064999999999998</v>
      </c>
      <c r="KA81" s="1">
        <v>38282</v>
      </c>
      <c r="KB81">
        <v>96.91</v>
      </c>
      <c r="KC81" s="1">
        <v>38349</v>
      </c>
      <c r="KD81">
        <v>96.825000000000003</v>
      </c>
      <c r="KE81" s="1">
        <v>38435</v>
      </c>
      <c r="KF81">
        <v>96.11</v>
      </c>
      <c r="KG81" s="1">
        <v>38378</v>
      </c>
      <c r="KH81">
        <v>96.53</v>
      </c>
      <c r="KI81" s="1">
        <v>38468</v>
      </c>
      <c r="KJ81">
        <v>96.13</v>
      </c>
      <c r="KK81" s="1">
        <v>38558</v>
      </c>
      <c r="KL81">
        <v>95.9</v>
      </c>
      <c r="KM81" s="1">
        <v>38496</v>
      </c>
      <c r="KN81">
        <v>96.08</v>
      </c>
      <c r="KO81" s="1">
        <v>38586</v>
      </c>
      <c r="KP81">
        <v>95.63</v>
      </c>
      <c r="KQ81" s="1">
        <v>38650</v>
      </c>
      <c r="KR81">
        <v>95.394999999999996</v>
      </c>
      <c r="KS81" s="1">
        <v>38709</v>
      </c>
      <c r="KT81">
        <v>95.27</v>
      </c>
      <c r="KU81" s="1">
        <v>38803</v>
      </c>
      <c r="KV81">
        <v>95.13</v>
      </c>
      <c r="KW81" s="1">
        <v>38743</v>
      </c>
      <c r="KX81">
        <v>95.24</v>
      </c>
      <c r="KY81" s="1">
        <v>38833</v>
      </c>
      <c r="KZ81">
        <v>94.78</v>
      </c>
      <c r="LA81" s="1">
        <v>38905</v>
      </c>
      <c r="LB81">
        <v>94.575000000000003</v>
      </c>
      <c r="LC81" s="1">
        <v>38925</v>
      </c>
      <c r="LD81">
        <v>94.68</v>
      </c>
      <c r="LE81" s="1">
        <v>38952</v>
      </c>
      <c r="LF81">
        <v>94.9</v>
      </c>
      <c r="LG81" s="1">
        <v>39043</v>
      </c>
      <c r="LH81">
        <v>95.3</v>
      </c>
      <c r="LI81" s="1">
        <v>39015</v>
      </c>
      <c r="LJ81">
        <v>94.965000000000003</v>
      </c>
      <c r="LK81" s="1">
        <v>39106</v>
      </c>
      <c r="LL81">
        <v>95.01</v>
      </c>
      <c r="LM81" s="1">
        <v>39169</v>
      </c>
      <c r="LN81">
        <v>95.355000000000004</v>
      </c>
      <c r="LO81" s="1">
        <v>39196</v>
      </c>
      <c r="LP81">
        <v>95.37</v>
      </c>
      <c r="LQ81" s="1">
        <v>39226</v>
      </c>
      <c r="LR81">
        <v>95.025000000000006</v>
      </c>
      <c r="LS81" s="1">
        <v>39315</v>
      </c>
      <c r="LT81">
        <v>95.69</v>
      </c>
      <c r="LU81" s="1">
        <v>39378</v>
      </c>
      <c r="LV81">
        <v>96.025000000000006</v>
      </c>
      <c r="LW81" s="1">
        <v>39409</v>
      </c>
      <c r="LX81">
        <v>96.62</v>
      </c>
      <c r="LY81" s="1">
        <v>39534</v>
      </c>
      <c r="LZ81">
        <v>97.98</v>
      </c>
      <c r="MA81" s="1">
        <v>39471</v>
      </c>
      <c r="MB81">
        <v>97.7</v>
      </c>
      <c r="MC81" s="1">
        <v>39562</v>
      </c>
      <c r="MD81">
        <v>97.094999999999999</v>
      </c>
      <c r="ME81" s="1">
        <v>39622</v>
      </c>
      <c r="MF81">
        <v>96.415000000000006</v>
      </c>
      <c r="MG81" s="1">
        <v>39651</v>
      </c>
      <c r="MH81">
        <v>96.855000000000004</v>
      </c>
      <c r="MI81" s="1">
        <v>39681</v>
      </c>
      <c r="MJ81">
        <v>96.765000000000001</v>
      </c>
      <c r="MK81" s="1">
        <v>39742</v>
      </c>
      <c r="ML81">
        <v>97.63</v>
      </c>
      <c r="MM81" s="1">
        <v>39772</v>
      </c>
      <c r="MN81">
        <v>98.355000000000004</v>
      </c>
      <c r="MO81" s="1">
        <v>39836</v>
      </c>
      <c r="MP81">
        <v>98.545000000000002</v>
      </c>
      <c r="MQ81" s="1">
        <v>39897</v>
      </c>
      <c r="MR81">
        <v>98.605000000000004</v>
      </c>
      <c r="MS81" s="1">
        <v>39930</v>
      </c>
      <c r="MT81">
        <v>98.6</v>
      </c>
      <c r="MU81" s="1">
        <v>39987</v>
      </c>
      <c r="MV81">
        <v>97.864999999999995</v>
      </c>
      <c r="MW81" s="1">
        <v>40018</v>
      </c>
      <c r="MX81">
        <v>97.98</v>
      </c>
      <c r="MY81" s="1">
        <v>40046</v>
      </c>
      <c r="MZ81">
        <v>97.775000000000006</v>
      </c>
      <c r="NA81" s="1">
        <v>40107</v>
      </c>
      <c r="NB81">
        <v>98.034999999999997</v>
      </c>
      <c r="NC81" s="1">
        <v>40137</v>
      </c>
      <c r="ND81">
        <v>98.375</v>
      </c>
      <c r="NE81" s="1">
        <v>40203</v>
      </c>
      <c r="NF81">
        <v>98.28</v>
      </c>
      <c r="NG81" s="1">
        <v>40262</v>
      </c>
      <c r="NH81">
        <v>98.165000000000006</v>
      </c>
      <c r="NI81" s="1">
        <v>40294</v>
      </c>
      <c r="NJ81">
        <v>98.18</v>
      </c>
      <c r="NK81" s="1">
        <v>40347</v>
      </c>
      <c r="NL81">
        <v>98.924999999999997</v>
      </c>
      <c r="NM81" s="1">
        <v>40381</v>
      </c>
      <c r="NN81">
        <v>99.165000000000006</v>
      </c>
      <c r="NO81" s="1">
        <v>40413</v>
      </c>
      <c r="NP81">
        <v>99.295000000000002</v>
      </c>
      <c r="NQ81" s="1">
        <v>40472</v>
      </c>
      <c r="NR81">
        <v>99.59</v>
      </c>
      <c r="NS81" s="1">
        <v>40501</v>
      </c>
      <c r="NT81">
        <v>99.32</v>
      </c>
      <c r="NU81" s="1">
        <v>40567</v>
      </c>
      <c r="NV81">
        <v>98.944999999999993</v>
      </c>
      <c r="NW81" s="1">
        <v>40626</v>
      </c>
      <c r="NX81">
        <v>98.784999999999997</v>
      </c>
      <c r="NY81" s="1">
        <v>40659</v>
      </c>
      <c r="NZ81">
        <v>98.83</v>
      </c>
      <c r="OA81" s="1">
        <v>40714</v>
      </c>
      <c r="OB81">
        <v>99.26</v>
      </c>
      <c r="OC81" s="1">
        <v>40687</v>
      </c>
      <c r="OD81">
        <v>99.064999999999998</v>
      </c>
      <c r="OE81" s="1">
        <v>40714</v>
      </c>
      <c r="OF81">
        <v>99.194999999999993</v>
      </c>
      <c r="OG81" s="1">
        <v>40714</v>
      </c>
      <c r="OH81">
        <v>99.06</v>
      </c>
      <c r="OI81" s="1">
        <v>40714</v>
      </c>
      <c r="OJ81">
        <v>98.86</v>
      </c>
      <c r="OK81" s="1">
        <v>40714</v>
      </c>
      <c r="OL81">
        <v>98.78</v>
      </c>
      <c r="OM81" s="1">
        <v>40714</v>
      </c>
      <c r="ON81">
        <v>98.73</v>
      </c>
      <c r="OO81" s="1">
        <v>40714</v>
      </c>
      <c r="OP81">
        <v>98.53</v>
      </c>
      <c r="OQ81" s="1">
        <v>40714</v>
      </c>
      <c r="OR81">
        <v>98.474999999999994</v>
      </c>
      <c r="OS81" s="1">
        <v>40777</v>
      </c>
      <c r="OT81">
        <v>99.35</v>
      </c>
      <c r="OU81" s="1">
        <v>40749</v>
      </c>
      <c r="OV81">
        <v>98.54</v>
      </c>
      <c r="OW81" s="1">
        <v>40837</v>
      </c>
      <c r="OX81">
        <v>99.19</v>
      </c>
      <c r="OY81" s="1">
        <v>40865</v>
      </c>
      <c r="OZ81">
        <v>99.364999999999995</v>
      </c>
      <c r="PA81" s="1">
        <v>40933</v>
      </c>
      <c r="PB81">
        <v>99.515000000000001</v>
      </c>
      <c r="PC81" s="1">
        <v>41023</v>
      </c>
      <c r="PD81">
        <v>99.375</v>
      </c>
      <c r="PE81" s="1">
        <v>40963</v>
      </c>
      <c r="PF81">
        <v>99.36</v>
      </c>
      <c r="PG81" s="1">
        <v>41051</v>
      </c>
      <c r="PH81">
        <v>99.46</v>
      </c>
      <c r="PI81" s="1">
        <v>41113</v>
      </c>
      <c r="PJ81">
        <v>99.644999999999996</v>
      </c>
      <c r="PK81" s="1">
        <v>41142</v>
      </c>
      <c r="PL81">
        <v>99.465000000000003</v>
      </c>
      <c r="PM81" s="1">
        <v>41204</v>
      </c>
      <c r="PN81">
        <v>99.47</v>
      </c>
      <c r="PO81" s="1">
        <v>41233</v>
      </c>
      <c r="PP81">
        <v>99.625</v>
      </c>
      <c r="PQ81" s="1">
        <v>41297</v>
      </c>
      <c r="PR81">
        <v>99.474999999999994</v>
      </c>
      <c r="PS81" s="1">
        <v>41331</v>
      </c>
      <c r="PT81">
        <v>99.47</v>
      </c>
      <c r="PU81" s="1">
        <v>41389</v>
      </c>
      <c r="PV81">
        <v>99.515000000000001</v>
      </c>
      <c r="PW81" s="1">
        <v>41418</v>
      </c>
      <c r="PX81">
        <v>99.32</v>
      </c>
      <c r="PY81" s="1">
        <v>41477</v>
      </c>
      <c r="PZ81">
        <v>98.85</v>
      </c>
      <c r="QA81" s="1">
        <v>41506</v>
      </c>
      <c r="QB81">
        <v>98.525000000000006</v>
      </c>
      <c r="QC81" s="1">
        <v>41565</v>
      </c>
      <c r="QD81">
        <v>98.86</v>
      </c>
      <c r="QE81" s="1">
        <v>41597</v>
      </c>
      <c r="QF81">
        <v>98.984999999999999</v>
      </c>
      <c r="QG81" s="1">
        <v>41661</v>
      </c>
      <c r="QH81">
        <v>98.33</v>
      </c>
      <c r="QI81" s="1">
        <v>41695</v>
      </c>
      <c r="QJ81">
        <v>98.584999999999994</v>
      </c>
      <c r="QK81" s="1">
        <v>41753</v>
      </c>
      <c r="QL81">
        <v>98.1</v>
      </c>
      <c r="QM81" s="1">
        <v>41810</v>
      </c>
      <c r="QN81">
        <v>98.03</v>
      </c>
    </row>
    <row r="82" spans="1:456">
      <c r="A82" s="1">
        <v>32624</v>
      </c>
      <c r="B82">
        <v>90.14</v>
      </c>
      <c r="C82" s="1">
        <v>32742</v>
      </c>
      <c r="D82">
        <v>91.21</v>
      </c>
      <c r="E82" s="1">
        <v>32772</v>
      </c>
      <c r="F82">
        <v>91.28</v>
      </c>
      <c r="G82" s="1">
        <v>32857</v>
      </c>
      <c r="H82">
        <v>91.67</v>
      </c>
      <c r="I82" s="1">
        <v>32890</v>
      </c>
      <c r="J82">
        <v>91.84</v>
      </c>
      <c r="K82" s="1">
        <v>32875</v>
      </c>
      <c r="L82">
        <v>91.91</v>
      </c>
      <c r="M82" s="1">
        <v>32988</v>
      </c>
      <c r="N82">
        <v>91.63</v>
      </c>
      <c r="O82" s="1">
        <v>32989</v>
      </c>
      <c r="P82">
        <v>91.46</v>
      </c>
      <c r="Q82" s="1">
        <v>33057</v>
      </c>
      <c r="R82">
        <v>91.84</v>
      </c>
      <c r="S82" s="1">
        <v>33140</v>
      </c>
      <c r="T82">
        <v>92</v>
      </c>
      <c r="U82" s="1">
        <v>33144</v>
      </c>
      <c r="V82">
        <v>92.11</v>
      </c>
      <c r="W82" s="1">
        <v>33214</v>
      </c>
      <c r="X82">
        <v>92.68</v>
      </c>
      <c r="Y82" s="1">
        <v>33253</v>
      </c>
      <c r="Z82">
        <v>93.35</v>
      </c>
      <c r="AA82" s="1">
        <v>33289</v>
      </c>
      <c r="AB82">
        <v>93.73</v>
      </c>
      <c r="AC82" s="1">
        <v>33318</v>
      </c>
      <c r="AD82">
        <v>93.92</v>
      </c>
      <c r="AE82" s="1">
        <v>33318</v>
      </c>
      <c r="AF82">
        <v>93.94</v>
      </c>
      <c r="AG82" s="1">
        <v>33324</v>
      </c>
      <c r="AH82">
        <v>93.92</v>
      </c>
      <c r="AI82" s="1">
        <v>33387</v>
      </c>
      <c r="AJ82">
        <v>94.27</v>
      </c>
      <c r="AK82" s="1">
        <v>33387</v>
      </c>
      <c r="AL82">
        <v>94.24</v>
      </c>
      <c r="AM82" s="1">
        <v>33445</v>
      </c>
      <c r="AN82">
        <v>94.16</v>
      </c>
      <c r="AO82" s="1">
        <v>33472</v>
      </c>
      <c r="AP82">
        <v>94.58</v>
      </c>
      <c r="AQ82" s="1">
        <v>33396</v>
      </c>
      <c r="AR82">
        <v>93.53</v>
      </c>
      <c r="AS82" s="1">
        <v>33535</v>
      </c>
      <c r="AT82">
        <v>94.83</v>
      </c>
      <c r="AU82" s="1">
        <v>33563</v>
      </c>
      <c r="AV82">
        <v>95.42</v>
      </c>
      <c r="AW82" s="1">
        <v>33576</v>
      </c>
      <c r="AX82">
        <v>95.6</v>
      </c>
      <c r="AY82" s="1">
        <v>33616</v>
      </c>
      <c r="AZ82">
        <v>96.06</v>
      </c>
      <c r="BA82" s="1">
        <v>33613</v>
      </c>
      <c r="BB82">
        <v>96.07</v>
      </c>
      <c r="BC82" s="1">
        <v>33716</v>
      </c>
      <c r="BD82">
        <v>96.19</v>
      </c>
      <c r="BE82" s="1">
        <v>33721</v>
      </c>
      <c r="BF82">
        <v>96.12</v>
      </c>
      <c r="BG82" s="1">
        <v>33724</v>
      </c>
      <c r="BH82">
        <v>95.91</v>
      </c>
      <c r="BI82" s="1">
        <v>33736</v>
      </c>
      <c r="BJ82">
        <v>95.98</v>
      </c>
      <c r="BK82" s="1">
        <v>33779</v>
      </c>
      <c r="BL82">
        <v>95.88</v>
      </c>
      <c r="BM82" s="1">
        <v>33829</v>
      </c>
      <c r="BN82">
        <v>96.59</v>
      </c>
      <c r="BO82" s="1">
        <v>33856</v>
      </c>
      <c r="BP82">
        <v>97.06</v>
      </c>
      <c r="BQ82" s="1">
        <v>33928</v>
      </c>
      <c r="BR82">
        <v>96.66</v>
      </c>
      <c r="BS82" s="1">
        <v>33995</v>
      </c>
      <c r="BT82">
        <v>96.89</v>
      </c>
      <c r="BU82" s="1">
        <v>34047</v>
      </c>
      <c r="BV82">
        <v>96.91</v>
      </c>
      <c r="BW82" s="1">
        <v>34138</v>
      </c>
      <c r="BX82">
        <v>96.78</v>
      </c>
      <c r="BY82" s="1">
        <v>33983</v>
      </c>
      <c r="BZ82">
        <v>96.72</v>
      </c>
      <c r="CA82" s="1">
        <v>34145</v>
      </c>
      <c r="CB82">
        <v>96.7</v>
      </c>
      <c r="CC82" s="1">
        <v>34184</v>
      </c>
      <c r="CD82">
        <v>96.58</v>
      </c>
      <c r="CE82" s="1">
        <v>34232</v>
      </c>
      <c r="CF82">
        <v>96.83</v>
      </c>
      <c r="CG82" s="1">
        <v>34358</v>
      </c>
      <c r="CH82">
        <v>96.89</v>
      </c>
      <c r="CI82" s="1">
        <v>34449</v>
      </c>
      <c r="CJ82">
        <v>96.08</v>
      </c>
      <c r="CK82" s="1">
        <v>34449</v>
      </c>
      <c r="CL82">
        <v>95.83</v>
      </c>
      <c r="CM82" s="1">
        <v>34449</v>
      </c>
      <c r="CN82">
        <v>95.66</v>
      </c>
      <c r="CO82" s="1">
        <v>34453</v>
      </c>
      <c r="CP82">
        <v>95.44</v>
      </c>
      <c r="CQ82" s="1">
        <v>34533</v>
      </c>
      <c r="CR82">
        <v>95</v>
      </c>
      <c r="CS82" s="1">
        <v>34533</v>
      </c>
      <c r="CT82">
        <v>95.14</v>
      </c>
      <c r="CU82" s="1">
        <v>34659</v>
      </c>
      <c r="CV82">
        <v>93.92</v>
      </c>
      <c r="CW82" s="1">
        <v>34450</v>
      </c>
      <c r="CX82">
        <v>94.6</v>
      </c>
      <c r="CY82" s="1">
        <v>34659</v>
      </c>
      <c r="CZ82">
        <v>93.44</v>
      </c>
      <c r="DA82" s="1">
        <v>34659</v>
      </c>
      <c r="DB82">
        <v>93.78</v>
      </c>
      <c r="DC82" s="1">
        <v>34716</v>
      </c>
      <c r="DD82">
        <v>93.03</v>
      </c>
      <c r="DE82" s="1">
        <v>34794</v>
      </c>
      <c r="DF82">
        <v>93.69</v>
      </c>
      <c r="DG82" s="1">
        <v>34920</v>
      </c>
      <c r="DH82">
        <v>94.39</v>
      </c>
      <c r="DI82" s="1">
        <v>34922</v>
      </c>
      <c r="DJ82">
        <v>94.36</v>
      </c>
      <c r="DK82" s="1">
        <v>34960</v>
      </c>
      <c r="DL82">
        <v>94.42</v>
      </c>
      <c r="DM82" s="1">
        <v>35076</v>
      </c>
      <c r="DN82">
        <v>94.65</v>
      </c>
      <c r="DO82" s="1">
        <v>35277</v>
      </c>
      <c r="DP82">
        <v>94.09</v>
      </c>
      <c r="DQ82" s="1">
        <v>35045</v>
      </c>
      <c r="DR82">
        <v>94.54</v>
      </c>
      <c r="DS82" s="1">
        <v>35076</v>
      </c>
      <c r="DT82">
        <v>94.78</v>
      </c>
      <c r="DU82" s="1">
        <v>35076</v>
      </c>
      <c r="DV82">
        <v>94.96</v>
      </c>
      <c r="DW82" s="1">
        <v>35181</v>
      </c>
      <c r="DX82">
        <v>94.68</v>
      </c>
      <c r="DY82" s="1">
        <v>35206</v>
      </c>
      <c r="DZ82">
        <v>94.55</v>
      </c>
      <c r="EA82" s="1">
        <v>35205</v>
      </c>
      <c r="EB82">
        <v>94.47</v>
      </c>
      <c r="EC82" s="1">
        <v>35206</v>
      </c>
      <c r="ED82">
        <v>94.37</v>
      </c>
      <c r="EE82" s="1">
        <v>35277</v>
      </c>
      <c r="EF82">
        <v>94.01</v>
      </c>
      <c r="EG82" s="1">
        <v>35423</v>
      </c>
      <c r="EH82">
        <v>94.6</v>
      </c>
      <c r="EI82" s="1">
        <v>35480</v>
      </c>
      <c r="EJ82">
        <v>94.63</v>
      </c>
      <c r="EK82" s="1">
        <v>35494</v>
      </c>
      <c r="EL82">
        <v>94.33</v>
      </c>
      <c r="EM82" s="1">
        <v>35607</v>
      </c>
      <c r="EN82">
        <v>94.27</v>
      </c>
      <c r="EO82" s="1">
        <v>35580</v>
      </c>
      <c r="EP82">
        <v>94.19</v>
      </c>
      <c r="EQ82" s="1">
        <v>35607</v>
      </c>
      <c r="ER82">
        <v>94.19</v>
      </c>
      <c r="ES82" s="1">
        <v>35692</v>
      </c>
      <c r="ET82">
        <v>94.34</v>
      </c>
      <c r="EU82" s="1">
        <v>35692</v>
      </c>
      <c r="EV82">
        <v>94.3</v>
      </c>
      <c r="EW82" s="1">
        <v>35829</v>
      </c>
      <c r="EX82">
        <v>94.59</v>
      </c>
      <c r="EY82" s="1">
        <v>35830</v>
      </c>
      <c r="EZ82">
        <v>94.63</v>
      </c>
      <c r="FA82" s="1">
        <v>35885</v>
      </c>
      <c r="FB82">
        <v>94.44</v>
      </c>
      <c r="FC82" s="1">
        <v>35963</v>
      </c>
      <c r="FD82">
        <v>94.45</v>
      </c>
      <c r="FE82" s="1">
        <v>35964</v>
      </c>
      <c r="FF82">
        <v>94.42</v>
      </c>
      <c r="FG82" s="1">
        <v>35964</v>
      </c>
      <c r="FH82">
        <v>94.43</v>
      </c>
      <c r="FI82" s="1">
        <v>35964</v>
      </c>
      <c r="FJ82">
        <v>94.36</v>
      </c>
      <c r="FK82" s="1">
        <v>35964</v>
      </c>
      <c r="FL82">
        <v>94.47</v>
      </c>
      <c r="FM82" s="1">
        <v>36056</v>
      </c>
      <c r="FN82">
        <v>95.09</v>
      </c>
      <c r="FO82" s="1">
        <v>36143</v>
      </c>
      <c r="FP82">
        <v>95.46</v>
      </c>
      <c r="FQ82" s="1">
        <v>36179</v>
      </c>
      <c r="FR82">
        <v>95.35</v>
      </c>
      <c r="FS82" s="1">
        <v>36272</v>
      </c>
      <c r="FT82">
        <v>95.18</v>
      </c>
      <c r="FU82" s="1">
        <v>36277</v>
      </c>
      <c r="FV82">
        <v>95.09</v>
      </c>
      <c r="FW82" s="1">
        <v>36272</v>
      </c>
      <c r="FX82">
        <v>95.14</v>
      </c>
      <c r="FY82" s="1">
        <v>36277</v>
      </c>
      <c r="FZ82">
        <v>95.04</v>
      </c>
      <c r="GA82" s="1">
        <v>36432</v>
      </c>
      <c r="GB82">
        <v>94.564999999999998</v>
      </c>
      <c r="GC82" s="1">
        <v>36529</v>
      </c>
      <c r="GD82">
        <v>94.14</v>
      </c>
      <c r="GE82" s="1">
        <v>36601</v>
      </c>
      <c r="GF82">
        <v>93.754999999999995</v>
      </c>
      <c r="GG82" s="1">
        <v>36601</v>
      </c>
      <c r="GH82">
        <v>93.875</v>
      </c>
      <c r="GI82" s="1">
        <v>36665</v>
      </c>
      <c r="GJ82">
        <v>93.17</v>
      </c>
      <c r="GK82" s="1">
        <v>36706</v>
      </c>
      <c r="GL82">
        <v>93.09</v>
      </c>
      <c r="GM82" s="1">
        <v>36706</v>
      </c>
      <c r="GN82">
        <v>93.2</v>
      </c>
      <c r="GO82" s="1">
        <v>36665</v>
      </c>
      <c r="GP82">
        <v>93.034999999999997</v>
      </c>
      <c r="GQ82" s="1">
        <v>36826</v>
      </c>
      <c r="GR82">
        <v>93.6</v>
      </c>
      <c r="GS82" s="1">
        <v>36756</v>
      </c>
      <c r="GT82">
        <v>93.375</v>
      </c>
      <c r="GU82" s="1">
        <v>36826</v>
      </c>
      <c r="GV82">
        <v>93.62</v>
      </c>
      <c r="GW82" s="1">
        <v>36976</v>
      </c>
      <c r="GX82">
        <v>95.655000000000001</v>
      </c>
      <c r="GY82" s="1">
        <v>36980</v>
      </c>
      <c r="GZ82">
        <v>95.545000000000002</v>
      </c>
      <c r="HA82" s="1">
        <v>36983</v>
      </c>
      <c r="HB82">
        <v>95.69</v>
      </c>
      <c r="HC82" s="1">
        <v>37046</v>
      </c>
      <c r="HD82">
        <v>96.295000000000002</v>
      </c>
      <c r="HE82" s="1">
        <v>37120</v>
      </c>
      <c r="HF82">
        <v>96.724999999999994</v>
      </c>
      <c r="HG82" s="1">
        <v>37173</v>
      </c>
      <c r="HH82">
        <v>97.885000000000005</v>
      </c>
      <c r="HI82" s="1">
        <v>37173</v>
      </c>
      <c r="HJ82">
        <v>97.915000000000006</v>
      </c>
      <c r="HK82" s="1">
        <v>37160</v>
      </c>
      <c r="HL82">
        <v>97.765000000000001</v>
      </c>
      <c r="HM82" s="1">
        <v>37160</v>
      </c>
      <c r="HN82">
        <v>97.71</v>
      </c>
      <c r="HO82" s="1">
        <v>37249</v>
      </c>
      <c r="HP82">
        <v>98.045000000000002</v>
      </c>
      <c r="HQ82" s="1">
        <v>37365</v>
      </c>
      <c r="HR82">
        <v>97.974999999999994</v>
      </c>
      <c r="HS82" s="1">
        <v>37368</v>
      </c>
      <c r="HT82">
        <v>97.814999999999998</v>
      </c>
      <c r="HU82" s="1">
        <v>37406</v>
      </c>
      <c r="HV82">
        <v>97.75</v>
      </c>
      <c r="HW82" s="1">
        <v>37407</v>
      </c>
      <c r="HX82">
        <v>97.57</v>
      </c>
      <c r="HY82" s="1">
        <v>37187</v>
      </c>
      <c r="HZ82">
        <v>93.424999999999997</v>
      </c>
      <c r="IA82" s="1">
        <v>37553</v>
      </c>
      <c r="IB82">
        <v>98.444999999999993</v>
      </c>
      <c r="IC82" s="1">
        <v>37536</v>
      </c>
      <c r="ID82">
        <v>98.56</v>
      </c>
      <c r="IE82" s="1">
        <v>37375</v>
      </c>
      <c r="IF82">
        <v>93.424999999999997</v>
      </c>
      <c r="IG82" s="1">
        <v>37672</v>
      </c>
      <c r="IH82">
        <v>98.85</v>
      </c>
      <c r="II82" s="1">
        <v>37404</v>
      </c>
      <c r="IJ82">
        <v>93.424999999999997</v>
      </c>
      <c r="IK82" s="1">
        <v>37460</v>
      </c>
      <c r="IL82">
        <v>93.424999999999997</v>
      </c>
      <c r="IM82" s="1">
        <v>37490</v>
      </c>
      <c r="IN82">
        <v>93.424999999999997</v>
      </c>
      <c r="IO82" s="1">
        <v>37523</v>
      </c>
      <c r="IP82">
        <v>93.424999999999997</v>
      </c>
      <c r="IQ82" s="1">
        <v>37869</v>
      </c>
      <c r="IR82">
        <v>98.91</v>
      </c>
      <c r="IS82" s="1">
        <v>37879</v>
      </c>
      <c r="IT82">
        <v>98.935000000000002</v>
      </c>
      <c r="IU82" s="1">
        <v>37916</v>
      </c>
      <c r="IV82">
        <v>98.66</v>
      </c>
      <c r="IW82" s="1">
        <v>37740</v>
      </c>
      <c r="IX82">
        <v>93.424999999999997</v>
      </c>
      <c r="IY82" s="1">
        <v>38043</v>
      </c>
      <c r="IZ82">
        <v>98.814999999999998</v>
      </c>
      <c r="JA82" s="1">
        <v>38113</v>
      </c>
      <c r="JB82">
        <v>98.28</v>
      </c>
      <c r="JC82" s="1">
        <v>38114</v>
      </c>
      <c r="JD82">
        <v>97.905000000000001</v>
      </c>
      <c r="JE82" s="1">
        <v>38124</v>
      </c>
      <c r="JF82">
        <v>97.685000000000002</v>
      </c>
      <c r="JG82" s="1">
        <v>38125</v>
      </c>
      <c r="JH82">
        <v>97.594999999999999</v>
      </c>
      <c r="JI82" s="1">
        <v>38125</v>
      </c>
      <c r="JJ82">
        <v>97.594999999999999</v>
      </c>
      <c r="JK82" s="1">
        <v>38125</v>
      </c>
      <c r="JL82">
        <v>97.594999999999999</v>
      </c>
      <c r="JM82" s="1">
        <v>38125</v>
      </c>
      <c r="JN82">
        <v>97.594999999999999</v>
      </c>
      <c r="JO82" s="1">
        <v>38125</v>
      </c>
      <c r="JP82">
        <v>97.594999999999999</v>
      </c>
      <c r="JQ82" s="1">
        <v>38125</v>
      </c>
      <c r="JR82">
        <v>97.594999999999999</v>
      </c>
      <c r="JS82" s="1">
        <v>38125</v>
      </c>
      <c r="JT82">
        <v>97.594999999999999</v>
      </c>
      <c r="JU82" s="1">
        <v>38161</v>
      </c>
      <c r="JV82">
        <v>96.95</v>
      </c>
      <c r="JW82" s="1">
        <v>38194</v>
      </c>
      <c r="JX82">
        <v>96.96</v>
      </c>
      <c r="JY82" s="1">
        <v>38446</v>
      </c>
      <c r="JZ82">
        <v>96.04</v>
      </c>
      <c r="KA82" s="1">
        <v>38285</v>
      </c>
      <c r="KB82">
        <v>96.91</v>
      </c>
      <c r="KC82" s="1">
        <v>38350</v>
      </c>
      <c r="KD82">
        <v>96.825000000000003</v>
      </c>
      <c r="KE82" s="1">
        <v>38439</v>
      </c>
      <c r="KF82">
        <v>96.1</v>
      </c>
      <c r="KG82" s="1">
        <v>38379</v>
      </c>
      <c r="KH82">
        <v>96.53</v>
      </c>
      <c r="KI82" s="1">
        <v>38469</v>
      </c>
      <c r="KJ82">
        <v>96.13</v>
      </c>
      <c r="KK82" s="1">
        <v>38559</v>
      </c>
      <c r="KL82">
        <v>95.894999999999996</v>
      </c>
      <c r="KM82" s="1">
        <v>38497</v>
      </c>
      <c r="KN82">
        <v>96.08</v>
      </c>
      <c r="KO82" s="1">
        <v>38587</v>
      </c>
      <c r="KP82">
        <v>95.625</v>
      </c>
      <c r="KQ82" s="1">
        <v>38651</v>
      </c>
      <c r="KR82">
        <v>95.305000000000007</v>
      </c>
      <c r="KS82" s="1">
        <v>38713</v>
      </c>
      <c r="KT82">
        <v>95.275000000000006</v>
      </c>
      <c r="KU82" s="1">
        <v>38804</v>
      </c>
      <c r="KV82">
        <v>95.03</v>
      </c>
      <c r="KW82" s="1">
        <v>38744</v>
      </c>
      <c r="KX82">
        <v>95.25</v>
      </c>
      <c r="KY82" s="1">
        <v>38834</v>
      </c>
      <c r="KZ82">
        <v>94.87</v>
      </c>
      <c r="LA82" s="1">
        <v>38908</v>
      </c>
      <c r="LB82">
        <v>94.57</v>
      </c>
      <c r="LC82" s="1">
        <v>38926</v>
      </c>
      <c r="LD82">
        <v>94.73</v>
      </c>
      <c r="LE82" s="1">
        <v>38953</v>
      </c>
      <c r="LF82">
        <v>94.91</v>
      </c>
      <c r="LG82" s="1">
        <v>39045</v>
      </c>
      <c r="LH82">
        <v>95.314999999999998</v>
      </c>
      <c r="LI82" s="1">
        <v>39016</v>
      </c>
      <c r="LJ82">
        <v>95.04</v>
      </c>
      <c r="LK82" s="1">
        <v>39107</v>
      </c>
      <c r="LL82">
        <v>94.954999999999998</v>
      </c>
      <c r="LM82" s="1">
        <v>39170</v>
      </c>
      <c r="LN82">
        <v>95.325000000000003</v>
      </c>
      <c r="LO82" s="1">
        <v>39197</v>
      </c>
      <c r="LP82">
        <v>95.344999999999999</v>
      </c>
      <c r="LQ82" s="1">
        <v>39227</v>
      </c>
      <c r="LR82">
        <v>95.015000000000001</v>
      </c>
      <c r="LS82" s="1">
        <v>39316</v>
      </c>
      <c r="LT82">
        <v>95.555000000000007</v>
      </c>
      <c r="LU82" s="1">
        <v>39379</v>
      </c>
      <c r="LV82">
        <v>96.12</v>
      </c>
      <c r="LW82" s="1">
        <v>39412</v>
      </c>
      <c r="LX82">
        <v>96.82</v>
      </c>
      <c r="LY82" s="1">
        <v>39535</v>
      </c>
      <c r="LZ82">
        <v>97.99</v>
      </c>
      <c r="MA82" s="1">
        <v>39472</v>
      </c>
      <c r="MB82">
        <v>97.71</v>
      </c>
      <c r="MC82" s="1">
        <v>39563</v>
      </c>
      <c r="MD82">
        <v>97.07</v>
      </c>
      <c r="ME82" s="1">
        <v>39623</v>
      </c>
      <c r="MF82">
        <v>96.474999999999994</v>
      </c>
      <c r="MG82" s="1">
        <v>39652</v>
      </c>
      <c r="MH82">
        <v>96.75</v>
      </c>
      <c r="MI82" s="1">
        <v>39682</v>
      </c>
      <c r="MJ82">
        <v>96.64</v>
      </c>
      <c r="MK82" s="1">
        <v>39743</v>
      </c>
      <c r="ML82">
        <v>97.715000000000003</v>
      </c>
      <c r="MM82" s="1">
        <v>39773</v>
      </c>
      <c r="MN82">
        <v>98.27</v>
      </c>
      <c r="MO82" s="1">
        <v>39839</v>
      </c>
      <c r="MP82">
        <v>98.54</v>
      </c>
      <c r="MQ82" s="1">
        <v>39898</v>
      </c>
      <c r="MR82">
        <v>98.674999999999997</v>
      </c>
      <c r="MS82" s="1">
        <v>39931</v>
      </c>
      <c r="MT82">
        <v>98.584999999999994</v>
      </c>
      <c r="MU82" s="1">
        <v>39988</v>
      </c>
      <c r="MV82">
        <v>97.8</v>
      </c>
      <c r="MW82" s="1">
        <v>40021</v>
      </c>
      <c r="MX82">
        <v>97.984999999999999</v>
      </c>
      <c r="MY82" s="1">
        <v>40049</v>
      </c>
      <c r="MZ82">
        <v>97.875</v>
      </c>
      <c r="NA82" s="1">
        <v>40108</v>
      </c>
      <c r="NB82">
        <v>98.06</v>
      </c>
      <c r="NC82" s="1">
        <v>40140</v>
      </c>
      <c r="ND82">
        <v>98.34</v>
      </c>
      <c r="NE82" s="1">
        <v>40204</v>
      </c>
      <c r="NF82">
        <v>98.275000000000006</v>
      </c>
      <c r="NG82" s="1">
        <v>40263</v>
      </c>
      <c r="NH82">
        <v>98.2</v>
      </c>
      <c r="NI82" s="1">
        <v>40295</v>
      </c>
      <c r="NJ82">
        <v>98.344999999999999</v>
      </c>
      <c r="NK82" s="1">
        <v>40350</v>
      </c>
      <c r="NL82">
        <v>98.924999999999997</v>
      </c>
      <c r="NM82" s="1">
        <v>40382</v>
      </c>
      <c r="NN82">
        <v>99.114999999999995</v>
      </c>
      <c r="NO82" s="1">
        <v>40414</v>
      </c>
      <c r="NP82">
        <v>99.33</v>
      </c>
      <c r="NQ82" s="1">
        <v>40473</v>
      </c>
      <c r="NR82">
        <v>99.584999999999994</v>
      </c>
      <c r="NS82" s="1">
        <v>40504</v>
      </c>
      <c r="NT82">
        <v>99.38</v>
      </c>
      <c r="NU82" s="1">
        <v>40568</v>
      </c>
      <c r="NV82">
        <v>99.004999999999995</v>
      </c>
      <c r="NW82" s="1">
        <v>40627</v>
      </c>
      <c r="NX82">
        <v>98.68</v>
      </c>
      <c r="NY82" s="1">
        <v>40660</v>
      </c>
      <c r="NZ82">
        <v>98.82</v>
      </c>
      <c r="OA82" s="1">
        <v>40715</v>
      </c>
      <c r="OB82">
        <v>99.24</v>
      </c>
      <c r="OC82" s="1">
        <v>40688</v>
      </c>
      <c r="OD82">
        <v>99.09</v>
      </c>
      <c r="OE82" s="1">
        <v>40715</v>
      </c>
      <c r="OF82">
        <v>99.174999999999997</v>
      </c>
      <c r="OG82" s="1">
        <v>40715</v>
      </c>
      <c r="OH82">
        <v>99.04</v>
      </c>
      <c r="OI82" s="1">
        <v>40715</v>
      </c>
      <c r="OJ82">
        <v>98.84</v>
      </c>
      <c r="OK82" s="1">
        <v>40715</v>
      </c>
      <c r="OL82">
        <v>98.76</v>
      </c>
      <c r="OM82" s="1">
        <v>40715</v>
      </c>
      <c r="ON82">
        <v>98.71</v>
      </c>
      <c r="OO82" s="1">
        <v>40715</v>
      </c>
      <c r="OP82">
        <v>98.51</v>
      </c>
      <c r="OQ82" s="1">
        <v>40715</v>
      </c>
      <c r="OR82">
        <v>98.454999999999998</v>
      </c>
      <c r="OS82" s="1">
        <v>40778</v>
      </c>
      <c r="OT82">
        <v>99.334999999999994</v>
      </c>
      <c r="OU82" s="1">
        <v>40750</v>
      </c>
      <c r="OV82">
        <v>98.61</v>
      </c>
      <c r="OW82" s="1">
        <v>40840</v>
      </c>
      <c r="OX82">
        <v>99.19</v>
      </c>
      <c r="OY82" s="1">
        <v>40868</v>
      </c>
      <c r="OZ82">
        <v>99.34</v>
      </c>
      <c r="PA82" s="1">
        <v>40934</v>
      </c>
      <c r="PB82">
        <v>99.57</v>
      </c>
      <c r="PC82" s="1">
        <v>41024</v>
      </c>
      <c r="PD82">
        <v>99.36</v>
      </c>
      <c r="PE82" s="1">
        <v>40966</v>
      </c>
      <c r="PF82">
        <v>99.39</v>
      </c>
      <c r="PG82" s="1">
        <v>41052</v>
      </c>
      <c r="PH82">
        <v>99.465000000000003</v>
      </c>
      <c r="PI82" s="1">
        <v>41114</v>
      </c>
      <c r="PJ82">
        <v>99.66</v>
      </c>
      <c r="PK82" s="1">
        <v>41143</v>
      </c>
      <c r="PL82">
        <v>99.515000000000001</v>
      </c>
      <c r="PM82" s="1">
        <v>41205</v>
      </c>
      <c r="PN82">
        <v>99.49</v>
      </c>
      <c r="PO82" s="1">
        <v>41234</v>
      </c>
      <c r="PP82">
        <v>99.59</v>
      </c>
      <c r="PQ82" s="1">
        <v>41298</v>
      </c>
      <c r="PR82">
        <v>99.47</v>
      </c>
      <c r="PS82" s="1">
        <v>41332</v>
      </c>
      <c r="PT82">
        <v>99.47</v>
      </c>
      <c r="PU82" s="1">
        <v>41390</v>
      </c>
      <c r="PV82">
        <v>99.534999999999997</v>
      </c>
      <c r="PW82" s="1">
        <v>41422</v>
      </c>
      <c r="PX82">
        <v>99.18</v>
      </c>
      <c r="PY82" s="1">
        <v>41478</v>
      </c>
      <c r="PZ82">
        <v>98.85</v>
      </c>
      <c r="QA82" s="1">
        <v>41507</v>
      </c>
      <c r="QB82">
        <v>98.48</v>
      </c>
      <c r="QC82" s="1">
        <v>41568</v>
      </c>
      <c r="QD82">
        <v>98.825000000000003</v>
      </c>
      <c r="QE82" s="1">
        <v>41598</v>
      </c>
      <c r="QF82">
        <v>99.004999999999995</v>
      </c>
      <c r="QG82" s="1">
        <v>41662</v>
      </c>
      <c r="QH82">
        <v>98.46</v>
      </c>
      <c r="QI82" s="1">
        <v>41696</v>
      </c>
      <c r="QJ82">
        <v>98.62</v>
      </c>
      <c r="QK82" s="1">
        <v>41754</v>
      </c>
      <c r="QL82">
        <v>98.12</v>
      </c>
      <c r="QM82" s="1">
        <v>41813</v>
      </c>
      <c r="QN82">
        <v>98.03</v>
      </c>
    </row>
    <row r="83" spans="1:456">
      <c r="A83" s="1">
        <v>32625</v>
      </c>
      <c r="B83">
        <v>90.34</v>
      </c>
      <c r="C83" s="1">
        <v>32743</v>
      </c>
      <c r="D83">
        <v>91.23</v>
      </c>
      <c r="E83" s="1">
        <v>32773</v>
      </c>
      <c r="F83">
        <v>91.25</v>
      </c>
      <c r="G83" s="1">
        <v>32860</v>
      </c>
      <c r="H83">
        <v>91.67</v>
      </c>
      <c r="I83" s="1">
        <v>32891</v>
      </c>
      <c r="J83">
        <v>91.76</v>
      </c>
      <c r="K83" s="1">
        <v>32876</v>
      </c>
      <c r="L83">
        <v>91.89</v>
      </c>
      <c r="M83" s="1">
        <v>32989</v>
      </c>
      <c r="N83">
        <v>91.6</v>
      </c>
      <c r="O83" s="1">
        <v>32990</v>
      </c>
      <c r="P83">
        <v>91.51</v>
      </c>
      <c r="Q83" s="1">
        <v>33059</v>
      </c>
      <c r="R83">
        <v>91.85</v>
      </c>
      <c r="S83" s="1">
        <v>33141</v>
      </c>
      <c r="T83">
        <v>91.98</v>
      </c>
      <c r="U83" s="1">
        <v>33147</v>
      </c>
      <c r="V83">
        <v>92.18</v>
      </c>
      <c r="W83" s="1">
        <v>33217</v>
      </c>
      <c r="X83">
        <v>92.74</v>
      </c>
      <c r="Y83" s="1">
        <v>33254</v>
      </c>
      <c r="Z83">
        <v>93.31</v>
      </c>
      <c r="AA83" s="1">
        <v>33290</v>
      </c>
      <c r="AB83">
        <v>93.73</v>
      </c>
      <c r="AC83" s="1">
        <v>33319</v>
      </c>
      <c r="AD83">
        <v>93.92</v>
      </c>
      <c r="AE83" s="1">
        <v>33319</v>
      </c>
      <c r="AF83">
        <v>93.94</v>
      </c>
      <c r="AG83" s="1">
        <v>33325</v>
      </c>
      <c r="AH83">
        <v>93.95</v>
      </c>
      <c r="AI83" s="1">
        <v>33388</v>
      </c>
      <c r="AJ83">
        <v>94.26</v>
      </c>
      <c r="AK83" s="1">
        <v>33388</v>
      </c>
      <c r="AL83">
        <v>94.23</v>
      </c>
      <c r="AM83" s="1">
        <v>33448</v>
      </c>
      <c r="AN83">
        <v>94.18</v>
      </c>
      <c r="AO83" s="1">
        <v>33473</v>
      </c>
      <c r="AP83">
        <v>94.5</v>
      </c>
      <c r="AQ83" s="1">
        <v>33399</v>
      </c>
      <c r="AR83">
        <v>93.53</v>
      </c>
      <c r="AS83" s="1">
        <v>33536</v>
      </c>
      <c r="AT83">
        <v>94.83</v>
      </c>
      <c r="AU83" s="1">
        <v>33564</v>
      </c>
      <c r="AV83">
        <v>95.41</v>
      </c>
      <c r="AW83" s="1">
        <v>33577</v>
      </c>
      <c r="AX83">
        <v>95.59</v>
      </c>
      <c r="AY83" s="1">
        <v>33617</v>
      </c>
      <c r="AZ83">
        <v>96.04</v>
      </c>
      <c r="BA83" s="1">
        <v>33616</v>
      </c>
      <c r="BB83">
        <v>96.05</v>
      </c>
      <c r="BC83" s="1">
        <v>33717</v>
      </c>
      <c r="BD83">
        <v>96.18</v>
      </c>
      <c r="BE83" s="1">
        <v>33722</v>
      </c>
      <c r="BF83">
        <v>96.14</v>
      </c>
      <c r="BG83" s="1">
        <v>33725</v>
      </c>
      <c r="BH83">
        <v>95.99</v>
      </c>
      <c r="BI83" s="1">
        <v>33737</v>
      </c>
      <c r="BJ83">
        <v>96.01</v>
      </c>
      <c r="BK83" s="1">
        <v>33780</v>
      </c>
      <c r="BL83">
        <v>95.92</v>
      </c>
      <c r="BM83" s="1">
        <v>33830</v>
      </c>
      <c r="BN83">
        <v>96.61</v>
      </c>
      <c r="BO83" s="1">
        <v>33857</v>
      </c>
      <c r="BP83">
        <v>97.07</v>
      </c>
      <c r="BQ83" s="1">
        <v>33931</v>
      </c>
      <c r="BR83">
        <v>96.62</v>
      </c>
      <c r="BS83" s="1">
        <v>33996</v>
      </c>
      <c r="BT83">
        <v>96.91</v>
      </c>
      <c r="BU83" s="1">
        <v>34050</v>
      </c>
      <c r="BV83">
        <v>96.91</v>
      </c>
      <c r="BW83" s="1">
        <v>34141</v>
      </c>
      <c r="BX83">
        <v>96.75</v>
      </c>
      <c r="BY83" s="1">
        <v>33984</v>
      </c>
      <c r="BZ83">
        <v>96.78</v>
      </c>
      <c r="CA83" s="1">
        <v>34148</v>
      </c>
      <c r="CB83">
        <v>96.71</v>
      </c>
      <c r="CC83" s="1">
        <v>34185</v>
      </c>
      <c r="CD83">
        <v>96.58</v>
      </c>
      <c r="CE83" s="1">
        <v>34233</v>
      </c>
      <c r="CF83">
        <v>96.83</v>
      </c>
      <c r="CG83" s="1">
        <v>34359</v>
      </c>
      <c r="CH83">
        <v>96.89</v>
      </c>
      <c r="CI83" s="1">
        <v>34450</v>
      </c>
      <c r="CJ83">
        <v>96.08</v>
      </c>
      <c r="CK83" s="1">
        <v>34450</v>
      </c>
      <c r="CL83">
        <v>95.82</v>
      </c>
      <c r="CM83" s="1">
        <v>34450</v>
      </c>
      <c r="CN83">
        <v>95.66</v>
      </c>
      <c r="CO83" s="1">
        <v>34456</v>
      </c>
      <c r="CP83">
        <v>95.42</v>
      </c>
      <c r="CQ83" s="1">
        <v>34534</v>
      </c>
      <c r="CR83">
        <v>95</v>
      </c>
      <c r="CS83" s="1">
        <v>34534</v>
      </c>
      <c r="CT83">
        <v>95.17</v>
      </c>
      <c r="CU83" s="1">
        <v>34660</v>
      </c>
      <c r="CV83">
        <v>93.94</v>
      </c>
      <c r="CW83" s="1">
        <v>34452</v>
      </c>
      <c r="CX83">
        <v>94.6</v>
      </c>
      <c r="CY83" s="1">
        <v>34660</v>
      </c>
      <c r="CZ83">
        <v>93.47</v>
      </c>
      <c r="DA83" s="1">
        <v>34660</v>
      </c>
      <c r="DB83">
        <v>93.81</v>
      </c>
      <c r="DC83" s="1">
        <v>34717</v>
      </c>
      <c r="DD83">
        <v>93.01</v>
      </c>
      <c r="DE83" s="1">
        <v>34795</v>
      </c>
      <c r="DF83">
        <v>93.75</v>
      </c>
      <c r="DG83" s="1">
        <v>34921</v>
      </c>
      <c r="DH83">
        <v>94.37</v>
      </c>
      <c r="DI83" s="1">
        <v>34925</v>
      </c>
      <c r="DJ83">
        <v>94.37</v>
      </c>
      <c r="DK83" s="1">
        <v>34961</v>
      </c>
      <c r="DL83">
        <v>94.44</v>
      </c>
      <c r="DM83" s="1">
        <v>35080</v>
      </c>
      <c r="DN83">
        <v>94.67</v>
      </c>
      <c r="DO83" s="1">
        <v>35278</v>
      </c>
      <c r="DP83">
        <v>94.22</v>
      </c>
      <c r="DQ83" s="1">
        <v>35046</v>
      </c>
      <c r="DR83">
        <v>94.52</v>
      </c>
      <c r="DS83" s="1">
        <v>35080</v>
      </c>
      <c r="DT83">
        <v>94.82</v>
      </c>
      <c r="DU83" s="1">
        <v>35080</v>
      </c>
      <c r="DV83">
        <v>95.03</v>
      </c>
      <c r="DW83" s="1">
        <v>35184</v>
      </c>
      <c r="DX83">
        <v>94.67</v>
      </c>
      <c r="DY83" s="1">
        <v>35207</v>
      </c>
      <c r="DZ83">
        <v>94.55</v>
      </c>
      <c r="EA83" s="1">
        <v>35206</v>
      </c>
      <c r="EB83">
        <v>94.45</v>
      </c>
      <c r="EC83" s="1">
        <v>35207</v>
      </c>
      <c r="ED83">
        <v>94.38</v>
      </c>
      <c r="EE83" s="1">
        <v>35278</v>
      </c>
      <c r="EF83">
        <v>94.14</v>
      </c>
      <c r="EG83" s="1">
        <v>35425</v>
      </c>
      <c r="EH83">
        <v>94.6</v>
      </c>
      <c r="EI83" s="1">
        <v>35481</v>
      </c>
      <c r="EJ83">
        <v>94.62</v>
      </c>
      <c r="EK83" s="1">
        <v>35495</v>
      </c>
      <c r="EL83">
        <v>94.33</v>
      </c>
      <c r="EM83" s="1">
        <v>35608</v>
      </c>
      <c r="EN83">
        <v>94.28</v>
      </c>
      <c r="EO83" s="1">
        <v>35583</v>
      </c>
      <c r="EP83">
        <v>94.18</v>
      </c>
      <c r="EQ83" s="1">
        <v>35608</v>
      </c>
      <c r="ER83">
        <v>94.2</v>
      </c>
      <c r="ES83" s="1">
        <v>35695</v>
      </c>
      <c r="ET83">
        <v>94.35</v>
      </c>
      <c r="EU83" s="1">
        <v>35695</v>
      </c>
      <c r="EV83">
        <v>94.31</v>
      </c>
      <c r="EW83" s="1">
        <v>35830</v>
      </c>
      <c r="EX83">
        <v>94.59</v>
      </c>
      <c r="EY83" s="1">
        <v>35831</v>
      </c>
      <c r="EZ83">
        <v>94.62</v>
      </c>
      <c r="FA83" s="1">
        <v>35886</v>
      </c>
      <c r="FB83">
        <v>94.45</v>
      </c>
      <c r="FC83" s="1">
        <v>35964</v>
      </c>
      <c r="FD83">
        <v>94.45</v>
      </c>
      <c r="FE83" s="1">
        <v>35965</v>
      </c>
      <c r="FF83">
        <v>94.42</v>
      </c>
      <c r="FG83" s="1">
        <v>35965</v>
      </c>
      <c r="FH83">
        <v>94.43</v>
      </c>
      <c r="FI83" s="1">
        <v>35965</v>
      </c>
      <c r="FJ83">
        <v>94.35</v>
      </c>
      <c r="FK83" s="1">
        <v>35965</v>
      </c>
      <c r="FL83">
        <v>94.44</v>
      </c>
      <c r="FM83" s="1">
        <v>36059</v>
      </c>
      <c r="FN83">
        <v>95.08</v>
      </c>
      <c r="FO83" s="1">
        <v>36144</v>
      </c>
      <c r="FP83">
        <v>95.45</v>
      </c>
      <c r="FQ83" s="1">
        <v>36180</v>
      </c>
      <c r="FR83">
        <v>95.29</v>
      </c>
      <c r="FS83" s="1">
        <v>36273</v>
      </c>
      <c r="FT83">
        <v>95.18</v>
      </c>
      <c r="FU83" s="1">
        <v>36278</v>
      </c>
      <c r="FV83">
        <v>95.08</v>
      </c>
      <c r="FW83" s="1">
        <v>36273</v>
      </c>
      <c r="FX83">
        <v>95.14</v>
      </c>
      <c r="FY83" s="1">
        <v>36278</v>
      </c>
      <c r="FZ83">
        <v>95.03</v>
      </c>
      <c r="GA83" s="1">
        <v>36433</v>
      </c>
      <c r="GB83">
        <v>94.575000000000003</v>
      </c>
      <c r="GC83" s="1">
        <v>36530</v>
      </c>
      <c r="GD83">
        <v>94.12</v>
      </c>
      <c r="GE83" s="1">
        <v>36602</v>
      </c>
      <c r="GF83">
        <v>93.75</v>
      </c>
      <c r="GG83" s="1">
        <v>36602</v>
      </c>
      <c r="GH83">
        <v>93.87</v>
      </c>
      <c r="GI83" s="1">
        <v>36668</v>
      </c>
      <c r="GJ83">
        <v>93.204999999999998</v>
      </c>
      <c r="GK83" s="1">
        <v>36707</v>
      </c>
      <c r="GL83">
        <v>93.084999999999994</v>
      </c>
      <c r="GM83" s="1">
        <v>36707</v>
      </c>
      <c r="GN83">
        <v>93.194999999999993</v>
      </c>
      <c r="GO83" s="1">
        <v>36668</v>
      </c>
      <c r="GP83">
        <v>93.084999999999994</v>
      </c>
      <c r="GQ83" s="1">
        <v>36829</v>
      </c>
      <c r="GR83">
        <v>93.6</v>
      </c>
      <c r="GS83" s="1">
        <v>36759</v>
      </c>
      <c r="GT83">
        <v>93.38</v>
      </c>
      <c r="GU83" s="1">
        <v>36829</v>
      </c>
      <c r="GV83">
        <v>93.62</v>
      </c>
      <c r="GW83" s="1">
        <v>36977</v>
      </c>
      <c r="GX83">
        <v>95.534999999999997</v>
      </c>
      <c r="GY83" s="1">
        <v>36983</v>
      </c>
      <c r="GZ83">
        <v>95.525000000000006</v>
      </c>
      <c r="HA83" s="1">
        <v>36984</v>
      </c>
      <c r="HB83">
        <v>95.74</v>
      </c>
      <c r="HC83" s="1">
        <v>37047</v>
      </c>
      <c r="HD83">
        <v>96.314999999999998</v>
      </c>
      <c r="HE83" s="1">
        <v>37123</v>
      </c>
      <c r="HF83">
        <v>96.7</v>
      </c>
      <c r="HG83" s="1">
        <v>37174</v>
      </c>
      <c r="HH83">
        <v>97.864999999999995</v>
      </c>
      <c r="HI83" s="1">
        <v>37174</v>
      </c>
      <c r="HJ83">
        <v>97.894999999999996</v>
      </c>
      <c r="HK83" s="1">
        <v>37161</v>
      </c>
      <c r="HL83">
        <v>97.775000000000006</v>
      </c>
      <c r="HM83" s="1">
        <v>37161</v>
      </c>
      <c r="HN83">
        <v>97.73</v>
      </c>
      <c r="HO83" s="1">
        <v>37251</v>
      </c>
      <c r="HP83">
        <v>98.025000000000006</v>
      </c>
      <c r="HQ83" s="1">
        <v>37368</v>
      </c>
      <c r="HR83">
        <v>97.984999999999999</v>
      </c>
      <c r="HS83" s="1">
        <v>37369</v>
      </c>
      <c r="HT83">
        <v>97.82</v>
      </c>
      <c r="HU83" s="1">
        <v>37407</v>
      </c>
      <c r="HV83">
        <v>97.73</v>
      </c>
      <c r="HW83" s="1">
        <v>37410</v>
      </c>
      <c r="HX83">
        <v>97.57</v>
      </c>
      <c r="HY83" s="1">
        <v>37188</v>
      </c>
      <c r="HZ83">
        <v>93.424999999999997</v>
      </c>
      <c r="IA83" s="1">
        <v>37554</v>
      </c>
      <c r="IB83">
        <v>98.504999999999995</v>
      </c>
      <c r="IC83" s="1">
        <v>37537</v>
      </c>
      <c r="ID83">
        <v>98.53</v>
      </c>
      <c r="IE83" s="1">
        <v>37376</v>
      </c>
      <c r="IF83">
        <v>93.424999999999997</v>
      </c>
      <c r="IG83" s="1">
        <v>37673</v>
      </c>
      <c r="IH83">
        <v>98.85</v>
      </c>
      <c r="II83" s="1">
        <v>37405</v>
      </c>
      <c r="IJ83">
        <v>93.424999999999997</v>
      </c>
      <c r="IK83" s="1">
        <v>37461</v>
      </c>
      <c r="IL83">
        <v>93.424999999999997</v>
      </c>
      <c r="IM83" s="1">
        <v>37491</v>
      </c>
      <c r="IN83">
        <v>93.424999999999997</v>
      </c>
      <c r="IO83" s="1">
        <v>37524</v>
      </c>
      <c r="IP83">
        <v>93.424999999999997</v>
      </c>
      <c r="IQ83" s="1">
        <v>37872</v>
      </c>
      <c r="IR83">
        <v>98.924999999999997</v>
      </c>
      <c r="IS83" s="1">
        <v>37880</v>
      </c>
      <c r="IT83">
        <v>98.935000000000002</v>
      </c>
      <c r="IU83" s="1">
        <v>37917</v>
      </c>
      <c r="IV83">
        <v>98.65</v>
      </c>
      <c r="IW83" s="1">
        <v>37741</v>
      </c>
      <c r="IX83">
        <v>93.424999999999997</v>
      </c>
      <c r="IY83" s="1">
        <v>38044</v>
      </c>
      <c r="IZ83">
        <v>98.825000000000003</v>
      </c>
      <c r="JA83" s="1">
        <v>38114</v>
      </c>
      <c r="JB83">
        <v>98.07</v>
      </c>
      <c r="JC83" s="1">
        <v>38117</v>
      </c>
      <c r="JD83">
        <v>97.924999999999997</v>
      </c>
      <c r="JE83" s="1">
        <v>38125</v>
      </c>
      <c r="JF83">
        <v>97.66</v>
      </c>
      <c r="JG83" s="1">
        <v>38126</v>
      </c>
      <c r="JH83">
        <v>97.594999999999999</v>
      </c>
      <c r="JI83" s="1">
        <v>38126</v>
      </c>
      <c r="JJ83">
        <v>97.594999999999999</v>
      </c>
      <c r="JK83" s="1">
        <v>38126</v>
      </c>
      <c r="JL83">
        <v>97.594999999999999</v>
      </c>
      <c r="JM83" s="1">
        <v>38126</v>
      </c>
      <c r="JN83">
        <v>97.594999999999999</v>
      </c>
      <c r="JO83" s="1">
        <v>38126</v>
      </c>
      <c r="JP83">
        <v>97.594999999999999</v>
      </c>
      <c r="JQ83" s="1">
        <v>38126</v>
      </c>
      <c r="JR83">
        <v>97.594999999999999</v>
      </c>
      <c r="JS83" s="1">
        <v>38126</v>
      </c>
      <c r="JT83">
        <v>97.594999999999999</v>
      </c>
      <c r="JU83" s="1">
        <v>38162</v>
      </c>
      <c r="JV83">
        <v>96.954999999999998</v>
      </c>
      <c r="JW83" s="1">
        <v>38195</v>
      </c>
      <c r="JX83">
        <v>96.96</v>
      </c>
      <c r="JY83" s="1">
        <v>38447</v>
      </c>
      <c r="JZ83">
        <v>96.04</v>
      </c>
      <c r="KA83" s="1">
        <v>38286</v>
      </c>
      <c r="KB83">
        <v>96.91</v>
      </c>
      <c r="KC83" s="1">
        <v>38351</v>
      </c>
      <c r="KD83">
        <v>96.825000000000003</v>
      </c>
      <c r="KE83" s="1">
        <v>38440</v>
      </c>
      <c r="KF83">
        <v>95.935000000000002</v>
      </c>
      <c r="KG83" s="1">
        <v>38380</v>
      </c>
      <c r="KH83">
        <v>96.515000000000001</v>
      </c>
      <c r="KI83" s="1">
        <v>38470</v>
      </c>
      <c r="KJ83">
        <v>96.13</v>
      </c>
      <c r="KK83" s="1">
        <v>38560</v>
      </c>
      <c r="KL83">
        <v>95.894999999999996</v>
      </c>
      <c r="KM83" s="1">
        <v>38498</v>
      </c>
      <c r="KN83">
        <v>96.08</v>
      </c>
      <c r="KO83" s="1">
        <v>38588</v>
      </c>
      <c r="KP83">
        <v>95.625</v>
      </c>
      <c r="KQ83" s="1">
        <v>38652</v>
      </c>
      <c r="KR83">
        <v>95.305000000000007</v>
      </c>
      <c r="KS83" s="1">
        <v>38714</v>
      </c>
      <c r="KT83">
        <v>95.275000000000006</v>
      </c>
      <c r="KU83" s="1">
        <v>38805</v>
      </c>
      <c r="KV83">
        <v>95</v>
      </c>
      <c r="KW83" s="1">
        <v>38747</v>
      </c>
      <c r="KX83">
        <v>95.25</v>
      </c>
      <c r="KY83" s="1">
        <v>38835</v>
      </c>
      <c r="KZ83">
        <v>94.905000000000001</v>
      </c>
      <c r="LA83" s="1">
        <v>38909</v>
      </c>
      <c r="LB83">
        <v>94.584999999999994</v>
      </c>
      <c r="LC83" s="1">
        <v>38929</v>
      </c>
      <c r="LD83">
        <v>94.73</v>
      </c>
      <c r="LE83" s="1">
        <v>38954</v>
      </c>
      <c r="LF83">
        <v>94.92</v>
      </c>
      <c r="LG83" s="1">
        <v>39048</v>
      </c>
      <c r="LH83">
        <v>95.32</v>
      </c>
      <c r="LI83" s="1">
        <v>39017</v>
      </c>
      <c r="LJ83">
        <v>95.25</v>
      </c>
      <c r="LK83" s="1">
        <v>39108</v>
      </c>
      <c r="LL83">
        <v>94.94</v>
      </c>
      <c r="LM83" s="1">
        <v>39171</v>
      </c>
      <c r="LN83">
        <v>95.314999999999998</v>
      </c>
      <c r="LO83" s="1">
        <v>39198</v>
      </c>
      <c r="LP83">
        <v>95.3</v>
      </c>
      <c r="LQ83" s="1">
        <v>39231</v>
      </c>
      <c r="LR83">
        <v>94.974999999999994</v>
      </c>
      <c r="LS83" s="1">
        <v>39317</v>
      </c>
      <c r="LT83">
        <v>95.49</v>
      </c>
      <c r="LU83" s="1">
        <v>39380</v>
      </c>
      <c r="LV83">
        <v>96.114999999999995</v>
      </c>
      <c r="LW83" s="1">
        <v>39413</v>
      </c>
      <c r="LX83">
        <v>96.704999999999998</v>
      </c>
      <c r="LY83" s="1">
        <v>39538</v>
      </c>
      <c r="LZ83">
        <v>98.06</v>
      </c>
      <c r="MA83" s="1">
        <v>39475</v>
      </c>
      <c r="MB83">
        <v>97.76</v>
      </c>
      <c r="MC83" s="1">
        <v>39566</v>
      </c>
      <c r="MD83">
        <v>97.13</v>
      </c>
      <c r="ME83" s="1">
        <v>39624</v>
      </c>
      <c r="MF83">
        <v>96.534999999999997</v>
      </c>
      <c r="MG83" s="1">
        <v>39653</v>
      </c>
      <c r="MH83">
        <v>96.97</v>
      </c>
      <c r="MI83" s="1">
        <v>39685</v>
      </c>
      <c r="MJ83">
        <v>96.74</v>
      </c>
      <c r="MK83" s="1">
        <v>39744</v>
      </c>
      <c r="ML83">
        <v>97.76</v>
      </c>
      <c r="MM83" s="1">
        <v>39776</v>
      </c>
      <c r="MN83">
        <v>98.194999999999993</v>
      </c>
      <c r="MO83" s="1">
        <v>39840</v>
      </c>
      <c r="MP83">
        <v>98.614999999999995</v>
      </c>
      <c r="MQ83" s="1">
        <v>39899</v>
      </c>
      <c r="MR83">
        <v>98.69</v>
      </c>
      <c r="MS83" s="1">
        <v>39932</v>
      </c>
      <c r="MT83">
        <v>98.56</v>
      </c>
      <c r="MU83" s="1">
        <v>39989</v>
      </c>
      <c r="MV83">
        <v>97.944999999999993</v>
      </c>
      <c r="MW83" s="1">
        <v>40022</v>
      </c>
      <c r="MX83">
        <v>97.92</v>
      </c>
      <c r="MY83" s="1">
        <v>40050</v>
      </c>
      <c r="MZ83">
        <v>97.91</v>
      </c>
      <c r="NA83" s="1">
        <v>40109</v>
      </c>
      <c r="NB83">
        <v>97.99</v>
      </c>
      <c r="NC83" s="1">
        <v>40141</v>
      </c>
      <c r="ND83">
        <v>98.41</v>
      </c>
      <c r="NE83" s="1">
        <v>40205</v>
      </c>
      <c r="NF83">
        <v>98.19</v>
      </c>
      <c r="NG83" s="1">
        <v>40266</v>
      </c>
      <c r="NH83">
        <v>98.19</v>
      </c>
      <c r="NI83" s="1">
        <v>40296</v>
      </c>
      <c r="NJ83">
        <v>98.314999999999998</v>
      </c>
      <c r="NK83" s="1">
        <v>40351</v>
      </c>
      <c r="NL83">
        <v>98.974999999999994</v>
      </c>
      <c r="NM83" s="1">
        <v>40385</v>
      </c>
      <c r="NN83">
        <v>99.094999999999999</v>
      </c>
      <c r="NO83" s="1">
        <v>40415</v>
      </c>
      <c r="NP83">
        <v>99.31</v>
      </c>
      <c r="NQ83" s="1">
        <v>40476</v>
      </c>
      <c r="NR83">
        <v>99.584999999999994</v>
      </c>
      <c r="NS83" s="1">
        <v>40505</v>
      </c>
      <c r="NT83">
        <v>99.43</v>
      </c>
      <c r="NU83" s="1">
        <v>40569</v>
      </c>
      <c r="NV83">
        <v>98.984999999999999</v>
      </c>
      <c r="NW83" s="1">
        <v>40630</v>
      </c>
      <c r="NX83">
        <v>98.62</v>
      </c>
      <c r="NY83" s="1">
        <v>40661</v>
      </c>
      <c r="NZ83">
        <v>98.875</v>
      </c>
      <c r="OA83" s="1">
        <v>40716</v>
      </c>
      <c r="OB83">
        <v>99.245000000000005</v>
      </c>
      <c r="OC83" s="1">
        <v>40689</v>
      </c>
      <c r="OD83">
        <v>99.18</v>
      </c>
      <c r="OE83" s="1">
        <v>40716</v>
      </c>
      <c r="OF83">
        <v>99.18</v>
      </c>
      <c r="OG83" s="1">
        <v>40716</v>
      </c>
      <c r="OH83">
        <v>99.045000000000002</v>
      </c>
      <c r="OI83" s="1">
        <v>40716</v>
      </c>
      <c r="OJ83">
        <v>98.844999999999999</v>
      </c>
      <c r="OK83" s="1">
        <v>40716</v>
      </c>
      <c r="OL83">
        <v>98.765000000000001</v>
      </c>
      <c r="OM83" s="1">
        <v>40716</v>
      </c>
      <c r="ON83">
        <v>98.715000000000003</v>
      </c>
      <c r="OO83" s="1">
        <v>40716</v>
      </c>
      <c r="OP83">
        <v>98.515000000000001</v>
      </c>
      <c r="OQ83" s="1">
        <v>40716</v>
      </c>
      <c r="OR83">
        <v>98.46</v>
      </c>
      <c r="OS83" s="1">
        <v>40779</v>
      </c>
      <c r="OT83">
        <v>99.27</v>
      </c>
      <c r="OU83" s="1">
        <v>40751</v>
      </c>
      <c r="OV83">
        <v>98.594999999999999</v>
      </c>
      <c r="OW83" s="1">
        <v>40841</v>
      </c>
      <c r="OX83">
        <v>99.26</v>
      </c>
      <c r="OY83" s="1">
        <v>40869</v>
      </c>
      <c r="OZ83">
        <v>99.35</v>
      </c>
      <c r="PA83" s="1">
        <v>40935</v>
      </c>
      <c r="PB83">
        <v>99.56</v>
      </c>
      <c r="PC83" s="1">
        <v>41025</v>
      </c>
      <c r="PD83">
        <v>99.375</v>
      </c>
      <c r="PE83" s="1">
        <v>40967</v>
      </c>
      <c r="PF83">
        <v>99.42</v>
      </c>
      <c r="PG83" s="1">
        <v>41053</v>
      </c>
      <c r="PH83">
        <v>99.46</v>
      </c>
      <c r="PI83" s="1">
        <v>41115</v>
      </c>
      <c r="PJ83">
        <v>99.67</v>
      </c>
      <c r="PK83" s="1">
        <v>41144</v>
      </c>
      <c r="PL83">
        <v>99.534999999999997</v>
      </c>
      <c r="PM83" s="1">
        <v>41206</v>
      </c>
      <c r="PN83">
        <v>99.515000000000001</v>
      </c>
      <c r="PO83" s="1">
        <v>41236</v>
      </c>
      <c r="PP83">
        <v>99.58</v>
      </c>
      <c r="PQ83" s="1">
        <v>41299</v>
      </c>
      <c r="PR83">
        <v>99.39</v>
      </c>
      <c r="PS83" s="1">
        <v>41333</v>
      </c>
      <c r="PT83">
        <v>99.474999999999994</v>
      </c>
      <c r="PU83" s="1">
        <v>41393</v>
      </c>
      <c r="PV83">
        <v>99.54</v>
      </c>
      <c r="PW83" s="1">
        <v>41423</v>
      </c>
      <c r="PX83">
        <v>99.155000000000001</v>
      </c>
      <c r="PY83" s="1">
        <v>41479</v>
      </c>
      <c r="PZ83">
        <v>98.784999999999997</v>
      </c>
      <c r="QA83" s="1">
        <v>41508</v>
      </c>
      <c r="QB83">
        <v>98.355000000000004</v>
      </c>
      <c r="QC83" s="1">
        <v>41569</v>
      </c>
      <c r="QD83">
        <v>98.905000000000001</v>
      </c>
      <c r="QE83" s="1">
        <v>41599</v>
      </c>
      <c r="QF83">
        <v>99.025000000000006</v>
      </c>
      <c r="QG83" s="1">
        <v>41663</v>
      </c>
      <c r="QH83">
        <v>98.51</v>
      </c>
      <c r="QI83" s="1">
        <v>41697</v>
      </c>
      <c r="QJ83">
        <v>98.644999999999996</v>
      </c>
      <c r="QK83" s="1">
        <v>41757</v>
      </c>
      <c r="QL83">
        <v>98.135000000000005</v>
      </c>
      <c r="QM83" s="1">
        <v>41814</v>
      </c>
      <c r="QN83">
        <v>98.034999999999997</v>
      </c>
    </row>
    <row r="84" spans="1:456">
      <c r="A84" s="1">
        <v>32626</v>
      </c>
      <c r="B84">
        <v>90.32</v>
      </c>
      <c r="C84" s="1">
        <v>32744</v>
      </c>
      <c r="D84">
        <v>91.23</v>
      </c>
      <c r="E84" s="1">
        <v>32776</v>
      </c>
      <c r="F84">
        <v>91.17</v>
      </c>
      <c r="G84" s="1">
        <v>32861</v>
      </c>
      <c r="H84">
        <v>91.67</v>
      </c>
      <c r="I84" s="1">
        <v>32892</v>
      </c>
      <c r="J84">
        <v>91.79</v>
      </c>
      <c r="K84" s="1">
        <v>32877</v>
      </c>
      <c r="L84">
        <v>91.92</v>
      </c>
      <c r="M84" s="1">
        <v>32990</v>
      </c>
      <c r="N84">
        <v>91.63</v>
      </c>
      <c r="O84" s="1">
        <v>32993</v>
      </c>
      <c r="P84">
        <v>91.53</v>
      </c>
      <c r="Q84" s="1">
        <v>33060</v>
      </c>
      <c r="R84">
        <v>91.81</v>
      </c>
      <c r="S84" s="1">
        <v>33142</v>
      </c>
      <c r="T84">
        <v>91.96</v>
      </c>
      <c r="U84" s="1">
        <v>33148</v>
      </c>
      <c r="V84">
        <v>92.19</v>
      </c>
      <c r="W84" s="1">
        <v>33218</v>
      </c>
      <c r="X84">
        <v>92.76</v>
      </c>
      <c r="Y84" s="1">
        <v>33255</v>
      </c>
      <c r="Z84">
        <v>93.34</v>
      </c>
      <c r="AA84" s="1">
        <v>33291</v>
      </c>
      <c r="AB84">
        <v>93.71</v>
      </c>
      <c r="AC84" s="1">
        <v>33322</v>
      </c>
      <c r="AD84">
        <v>93.93</v>
      </c>
      <c r="AE84" s="1">
        <v>33322</v>
      </c>
      <c r="AF84">
        <v>93.96</v>
      </c>
      <c r="AG84" s="1">
        <v>33329</v>
      </c>
      <c r="AH84">
        <v>93.95</v>
      </c>
      <c r="AI84" s="1">
        <v>33389</v>
      </c>
      <c r="AJ84">
        <v>94.24</v>
      </c>
      <c r="AK84" s="1">
        <v>33389</v>
      </c>
      <c r="AL84">
        <v>94.2</v>
      </c>
      <c r="AM84" s="1">
        <v>33449</v>
      </c>
      <c r="AN84">
        <v>94.18</v>
      </c>
      <c r="AO84" s="1">
        <v>33476</v>
      </c>
      <c r="AP84">
        <v>94.51</v>
      </c>
      <c r="AQ84" s="1">
        <v>33400</v>
      </c>
      <c r="AR84">
        <v>93.52</v>
      </c>
      <c r="AS84" s="1">
        <v>33539</v>
      </c>
      <c r="AT84">
        <v>94.85</v>
      </c>
      <c r="AU84" s="1">
        <v>33567</v>
      </c>
      <c r="AV84">
        <v>95.41</v>
      </c>
      <c r="AW84" s="1">
        <v>33578</v>
      </c>
      <c r="AX84">
        <v>95.68</v>
      </c>
      <c r="AY84" s="1">
        <v>33618</v>
      </c>
      <c r="AZ84">
        <v>96</v>
      </c>
      <c r="BA84" s="1">
        <v>33617</v>
      </c>
      <c r="BB84">
        <v>96</v>
      </c>
      <c r="BC84" s="1">
        <v>33718</v>
      </c>
      <c r="BD84">
        <v>96.21</v>
      </c>
      <c r="BE84" s="1">
        <v>33723</v>
      </c>
      <c r="BF84">
        <v>96.14</v>
      </c>
      <c r="BG84" s="1">
        <v>33728</v>
      </c>
      <c r="BH84">
        <v>96.04</v>
      </c>
      <c r="BI84" s="1">
        <v>33738</v>
      </c>
      <c r="BJ84">
        <v>96.02</v>
      </c>
      <c r="BK84" s="1">
        <v>33781</v>
      </c>
      <c r="BL84">
        <v>95.93</v>
      </c>
      <c r="BM84" s="1">
        <v>33833</v>
      </c>
      <c r="BN84">
        <v>96.62</v>
      </c>
      <c r="BO84" s="1">
        <v>33858</v>
      </c>
      <c r="BP84">
        <v>97.06</v>
      </c>
      <c r="BQ84" s="1">
        <v>33932</v>
      </c>
      <c r="BR84">
        <v>96.69</v>
      </c>
      <c r="BS84" s="1">
        <v>33997</v>
      </c>
      <c r="BT84">
        <v>96.92</v>
      </c>
      <c r="BU84" s="1">
        <v>34051</v>
      </c>
      <c r="BV84">
        <v>96.92</v>
      </c>
      <c r="BW84" s="1">
        <v>34142</v>
      </c>
      <c r="BX84">
        <v>96.76</v>
      </c>
      <c r="BY84" s="1">
        <v>33987</v>
      </c>
      <c r="BZ84">
        <v>96.8</v>
      </c>
      <c r="CA84" s="1">
        <v>34149</v>
      </c>
      <c r="CB84">
        <v>96.75</v>
      </c>
      <c r="CC84" s="1">
        <v>34186</v>
      </c>
      <c r="CD84">
        <v>96.61</v>
      </c>
      <c r="CE84" s="1">
        <v>34234</v>
      </c>
      <c r="CF84">
        <v>96.85</v>
      </c>
      <c r="CG84" s="1">
        <v>34360</v>
      </c>
      <c r="CH84">
        <v>96.89</v>
      </c>
      <c r="CI84" s="1">
        <v>34452</v>
      </c>
      <c r="CJ84">
        <v>96.08</v>
      </c>
      <c r="CK84" s="1">
        <v>34452</v>
      </c>
      <c r="CL84">
        <v>95.8</v>
      </c>
      <c r="CM84" s="1">
        <v>34452</v>
      </c>
      <c r="CN84">
        <v>95.64</v>
      </c>
      <c r="CO84" s="1">
        <v>34457</v>
      </c>
      <c r="CP84">
        <v>95.37</v>
      </c>
      <c r="CQ84" s="1">
        <v>34535</v>
      </c>
      <c r="CR84">
        <v>95</v>
      </c>
      <c r="CS84" s="1">
        <v>34535</v>
      </c>
      <c r="CT84">
        <v>95.1</v>
      </c>
      <c r="CU84" s="1">
        <v>34661</v>
      </c>
      <c r="CV84">
        <v>94</v>
      </c>
      <c r="CW84" s="1">
        <v>34453</v>
      </c>
      <c r="CX84">
        <v>94.8</v>
      </c>
      <c r="CY84" s="1">
        <v>34661</v>
      </c>
      <c r="CZ84">
        <v>93.54</v>
      </c>
      <c r="DA84" s="1">
        <v>34661</v>
      </c>
      <c r="DB84">
        <v>93.88</v>
      </c>
      <c r="DC84" s="1">
        <v>34718</v>
      </c>
      <c r="DD84">
        <v>93.01</v>
      </c>
      <c r="DE84" s="1">
        <v>34796</v>
      </c>
      <c r="DF84">
        <v>93.73</v>
      </c>
      <c r="DG84" s="1">
        <v>34922</v>
      </c>
      <c r="DH84">
        <v>94.34</v>
      </c>
      <c r="DI84" s="1">
        <v>34926</v>
      </c>
      <c r="DJ84">
        <v>94.34</v>
      </c>
      <c r="DK84" s="1">
        <v>34962</v>
      </c>
      <c r="DL84">
        <v>94.44</v>
      </c>
      <c r="DM84" s="1">
        <v>35081</v>
      </c>
      <c r="DN84">
        <v>94.68</v>
      </c>
      <c r="DO84" s="1">
        <v>35279</v>
      </c>
      <c r="DP84">
        <v>94.36</v>
      </c>
      <c r="DQ84" s="1">
        <v>35047</v>
      </c>
      <c r="DR84">
        <v>94.53</v>
      </c>
      <c r="DS84" s="1">
        <v>35081</v>
      </c>
      <c r="DT84">
        <v>94.84</v>
      </c>
      <c r="DU84" s="1">
        <v>35081</v>
      </c>
      <c r="DV84">
        <v>95.06</v>
      </c>
      <c r="DW84" s="1">
        <v>35185</v>
      </c>
      <c r="DX84">
        <v>94.65</v>
      </c>
      <c r="DY84" s="1">
        <v>35208</v>
      </c>
      <c r="DZ84">
        <v>94.54</v>
      </c>
      <c r="EA84" s="1">
        <v>35207</v>
      </c>
      <c r="EB84">
        <v>94.46</v>
      </c>
      <c r="EC84" s="1">
        <v>35208</v>
      </c>
      <c r="ED84">
        <v>94.36</v>
      </c>
      <c r="EE84" s="1">
        <v>35279</v>
      </c>
      <c r="EF84">
        <v>94.3</v>
      </c>
      <c r="EG84" s="1">
        <v>35426</v>
      </c>
      <c r="EH84">
        <v>94.62</v>
      </c>
      <c r="EI84" s="1">
        <v>35482</v>
      </c>
      <c r="EJ84">
        <v>94.62</v>
      </c>
      <c r="EK84" s="1">
        <v>35496</v>
      </c>
      <c r="EL84">
        <v>94.37</v>
      </c>
      <c r="EM84" s="1">
        <v>35611</v>
      </c>
      <c r="EN84">
        <v>94.25</v>
      </c>
      <c r="EO84" s="1">
        <v>35584</v>
      </c>
      <c r="EP84">
        <v>94.2</v>
      </c>
      <c r="EQ84" s="1">
        <v>35611</v>
      </c>
      <c r="ER84">
        <v>94.17</v>
      </c>
      <c r="ES84" s="1">
        <v>35696</v>
      </c>
      <c r="ET84">
        <v>94.34</v>
      </c>
      <c r="EU84" s="1">
        <v>35696</v>
      </c>
      <c r="EV84">
        <v>94.3</v>
      </c>
      <c r="EW84" s="1">
        <v>35831</v>
      </c>
      <c r="EX84">
        <v>94.59</v>
      </c>
      <c r="EY84" s="1">
        <v>35832</v>
      </c>
      <c r="EZ84">
        <v>94.6</v>
      </c>
      <c r="FA84" s="1">
        <v>35887</v>
      </c>
      <c r="FB84">
        <v>94.46</v>
      </c>
      <c r="FC84" s="1">
        <v>35965</v>
      </c>
      <c r="FD84">
        <v>94.45</v>
      </c>
      <c r="FE84" s="1">
        <v>35968</v>
      </c>
      <c r="FF84">
        <v>94.44</v>
      </c>
      <c r="FG84" s="1">
        <v>35968</v>
      </c>
      <c r="FH84">
        <v>94.45</v>
      </c>
      <c r="FI84" s="1">
        <v>35968</v>
      </c>
      <c r="FJ84">
        <v>94.37</v>
      </c>
      <c r="FK84" s="1">
        <v>35968</v>
      </c>
      <c r="FL84">
        <v>94.46</v>
      </c>
      <c r="FM84" s="1">
        <v>36060</v>
      </c>
      <c r="FN84">
        <v>95.08</v>
      </c>
      <c r="FO84" s="1">
        <v>36145</v>
      </c>
      <c r="FP84">
        <v>95.47</v>
      </c>
      <c r="FQ84" s="1">
        <v>36181</v>
      </c>
      <c r="FR84">
        <v>95.34</v>
      </c>
      <c r="FS84" s="1">
        <v>36276</v>
      </c>
      <c r="FT84">
        <v>95.18</v>
      </c>
      <c r="FU84" s="1">
        <v>36279</v>
      </c>
      <c r="FV84">
        <v>95.14</v>
      </c>
      <c r="FW84" s="1">
        <v>36276</v>
      </c>
      <c r="FX84">
        <v>95.14</v>
      </c>
      <c r="FY84" s="1">
        <v>36279</v>
      </c>
      <c r="FZ84">
        <v>95.1</v>
      </c>
      <c r="GA84" s="1">
        <v>36434</v>
      </c>
      <c r="GB84">
        <v>94.49</v>
      </c>
      <c r="GC84" s="1">
        <v>36531</v>
      </c>
      <c r="GD84">
        <v>94.135000000000005</v>
      </c>
      <c r="GE84" s="1">
        <v>36605</v>
      </c>
      <c r="GF84">
        <v>93.745000000000005</v>
      </c>
      <c r="GG84" s="1">
        <v>36605</v>
      </c>
      <c r="GH84">
        <v>93.864999999999995</v>
      </c>
      <c r="GI84" s="1">
        <v>36669</v>
      </c>
      <c r="GJ84">
        <v>93.2</v>
      </c>
      <c r="GK84" s="1">
        <v>36710</v>
      </c>
      <c r="GL84">
        <v>93.17</v>
      </c>
      <c r="GM84" s="1">
        <v>36710</v>
      </c>
      <c r="GN84">
        <v>93.28</v>
      </c>
      <c r="GO84" s="1">
        <v>36669</v>
      </c>
      <c r="GP84">
        <v>93.055000000000007</v>
      </c>
      <c r="GQ84" s="1">
        <v>36830</v>
      </c>
      <c r="GR84">
        <v>93.605000000000004</v>
      </c>
      <c r="GS84" s="1">
        <v>36760</v>
      </c>
      <c r="GT84">
        <v>93.364999999999995</v>
      </c>
      <c r="GU84" s="1">
        <v>36830</v>
      </c>
      <c r="GV84">
        <v>93.62</v>
      </c>
      <c r="GW84" s="1">
        <v>36978</v>
      </c>
      <c r="GX84">
        <v>95.57</v>
      </c>
      <c r="GY84" s="1">
        <v>36984</v>
      </c>
      <c r="GZ84">
        <v>95.56</v>
      </c>
      <c r="HA84" s="1">
        <v>36985</v>
      </c>
      <c r="HB84">
        <v>95.8</v>
      </c>
      <c r="HC84" s="1">
        <v>37048</v>
      </c>
      <c r="HD84">
        <v>96.31</v>
      </c>
      <c r="HE84" s="1">
        <v>37124</v>
      </c>
      <c r="HF84">
        <v>96.724999999999994</v>
      </c>
      <c r="HG84" s="1">
        <v>37175</v>
      </c>
      <c r="HH84">
        <v>97.83</v>
      </c>
      <c r="HI84" s="1">
        <v>37175</v>
      </c>
      <c r="HJ84">
        <v>97.84</v>
      </c>
      <c r="HK84" s="1">
        <v>37162</v>
      </c>
      <c r="HL84">
        <v>97.71</v>
      </c>
      <c r="HM84" s="1">
        <v>37162</v>
      </c>
      <c r="HN84">
        <v>97.69</v>
      </c>
      <c r="HO84" s="1">
        <v>37252</v>
      </c>
      <c r="HP84">
        <v>98.07</v>
      </c>
      <c r="HQ84" s="1">
        <v>37369</v>
      </c>
      <c r="HR84">
        <v>97.98</v>
      </c>
      <c r="HS84" s="1">
        <v>37370</v>
      </c>
      <c r="HT84">
        <v>97.86</v>
      </c>
      <c r="HU84" s="1">
        <v>37410</v>
      </c>
      <c r="HV84">
        <v>97.73</v>
      </c>
      <c r="HW84" s="1">
        <v>37411</v>
      </c>
      <c r="HX84">
        <v>97.64</v>
      </c>
      <c r="HY84" s="1">
        <v>37189</v>
      </c>
      <c r="HZ84">
        <v>93.424999999999997</v>
      </c>
      <c r="IA84" s="1">
        <v>37557</v>
      </c>
      <c r="IB84">
        <v>98.594999999999999</v>
      </c>
      <c r="IC84" s="1">
        <v>37538</v>
      </c>
      <c r="ID84">
        <v>98.58</v>
      </c>
      <c r="IE84" s="1">
        <v>37377</v>
      </c>
      <c r="IF84">
        <v>93.424999999999997</v>
      </c>
      <c r="IG84" s="1">
        <v>37676</v>
      </c>
      <c r="IH84">
        <v>98.85</v>
      </c>
      <c r="II84" s="1">
        <v>37406</v>
      </c>
      <c r="IJ84">
        <v>93.424999999999997</v>
      </c>
      <c r="IK84" s="1">
        <v>37462</v>
      </c>
      <c r="IL84">
        <v>93.424999999999997</v>
      </c>
      <c r="IM84" s="1">
        <v>37494</v>
      </c>
      <c r="IN84">
        <v>93.424999999999997</v>
      </c>
      <c r="IO84" s="1">
        <v>37525</v>
      </c>
      <c r="IP84">
        <v>93.424999999999997</v>
      </c>
      <c r="IQ84" s="1">
        <v>37873</v>
      </c>
      <c r="IR84">
        <v>98.92</v>
      </c>
      <c r="IS84" s="1">
        <v>37881</v>
      </c>
      <c r="IT84">
        <v>98.935000000000002</v>
      </c>
      <c r="IU84" s="1">
        <v>37918</v>
      </c>
      <c r="IV84">
        <v>98.715000000000003</v>
      </c>
      <c r="IW84" s="1">
        <v>37742</v>
      </c>
      <c r="IX84">
        <v>93.424999999999997</v>
      </c>
      <c r="IY84" s="1">
        <v>38047</v>
      </c>
      <c r="IZ84">
        <v>98.814999999999998</v>
      </c>
      <c r="JA84" s="1">
        <v>38117</v>
      </c>
      <c r="JB84">
        <v>98.084999999999994</v>
      </c>
      <c r="JC84" s="1">
        <v>38118</v>
      </c>
      <c r="JD84">
        <v>97.95</v>
      </c>
      <c r="JE84" s="1">
        <v>38126</v>
      </c>
      <c r="JF84">
        <v>97.58</v>
      </c>
      <c r="JG84" s="1">
        <v>38127</v>
      </c>
      <c r="JH84">
        <v>97.594999999999999</v>
      </c>
      <c r="JI84" s="1">
        <v>38127</v>
      </c>
      <c r="JJ84">
        <v>97.594999999999999</v>
      </c>
      <c r="JK84" s="1">
        <v>38127</v>
      </c>
      <c r="JL84">
        <v>97.594999999999999</v>
      </c>
      <c r="JM84" s="1">
        <v>38127</v>
      </c>
      <c r="JN84">
        <v>97.594999999999999</v>
      </c>
      <c r="JO84" s="1">
        <v>38127</v>
      </c>
      <c r="JP84">
        <v>97.594999999999999</v>
      </c>
      <c r="JQ84" s="1">
        <v>38127</v>
      </c>
      <c r="JR84">
        <v>97.594999999999999</v>
      </c>
      <c r="JS84" s="1">
        <v>38127</v>
      </c>
      <c r="JT84">
        <v>97.594999999999999</v>
      </c>
      <c r="JU84" s="1">
        <v>38163</v>
      </c>
      <c r="JV84">
        <v>96.954999999999998</v>
      </c>
      <c r="JW84" s="1">
        <v>38196</v>
      </c>
      <c r="JX84">
        <v>96.96</v>
      </c>
      <c r="JY84" s="1">
        <v>38448</v>
      </c>
      <c r="JZ84">
        <v>96.04</v>
      </c>
      <c r="KA84" s="1">
        <v>38287</v>
      </c>
      <c r="KB84">
        <v>96.91</v>
      </c>
      <c r="KC84" s="1">
        <v>38352</v>
      </c>
      <c r="KD84">
        <v>96.81</v>
      </c>
      <c r="KE84" s="1">
        <v>38441</v>
      </c>
      <c r="KF84">
        <v>95.935000000000002</v>
      </c>
      <c r="KG84" s="1">
        <v>38383</v>
      </c>
      <c r="KH84">
        <v>96.504999999999995</v>
      </c>
      <c r="KI84" s="1">
        <v>38471</v>
      </c>
      <c r="KJ84">
        <v>96.13</v>
      </c>
      <c r="KK84" s="1">
        <v>38561</v>
      </c>
      <c r="KL84">
        <v>95.894999999999996</v>
      </c>
      <c r="KM84" s="1">
        <v>38499</v>
      </c>
      <c r="KN84">
        <v>96.08</v>
      </c>
      <c r="KO84" s="1">
        <v>38589</v>
      </c>
      <c r="KP84">
        <v>95.625</v>
      </c>
      <c r="KQ84" s="1">
        <v>38653</v>
      </c>
      <c r="KR84">
        <v>95.305000000000007</v>
      </c>
      <c r="KS84" s="1">
        <v>38715</v>
      </c>
      <c r="KT84">
        <v>95.28</v>
      </c>
      <c r="KU84" s="1">
        <v>38806</v>
      </c>
      <c r="KV84">
        <v>94.965000000000003</v>
      </c>
      <c r="KW84" s="1">
        <v>38748</v>
      </c>
      <c r="KX84">
        <v>95.25</v>
      </c>
      <c r="KY84" s="1">
        <v>38838</v>
      </c>
      <c r="KZ84">
        <v>94.85</v>
      </c>
      <c r="LA84" s="1">
        <v>38910</v>
      </c>
      <c r="LB84">
        <v>94.584999999999994</v>
      </c>
      <c r="LC84" s="1">
        <v>38930</v>
      </c>
      <c r="LD84">
        <v>94.72</v>
      </c>
      <c r="LE84" s="1">
        <v>38957</v>
      </c>
      <c r="LF84">
        <v>94.91</v>
      </c>
      <c r="LG84" s="1">
        <v>39049</v>
      </c>
      <c r="LH84">
        <v>95.37</v>
      </c>
      <c r="LI84" s="1">
        <v>39020</v>
      </c>
      <c r="LJ84">
        <v>95.254999999999995</v>
      </c>
      <c r="LK84" s="1">
        <v>39111</v>
      </c>
      <c r="LL84">
        <v>94.94</v>
      </c>
      <c r="LM84" s="1">
        <v>39174</v>
      </c>
      <c r="LN84">
        <v>95.31</v>
      </c>
      <c r="LO84" s="1">
        <v>39199</v>
      </c>
      <c r="LP84">
        <v>95.275000000000006</v>
      </c>
      <c r="LQ84" s="1">
        <v>39232</v>
      </c>
      <c r="LR84">
        <v>94.974999999999994</v>
      </c>
      <c r="LS84" s="1">
        <v>39318</v>
      </c>
      <c r="LT84">
        <v>95.39</v>
      </c>
      <c r="LU84" s="1">
        <v>39381</v>
      </c>
      <c r="LV84">
        <v>96.084999999999994</v>
      </c>
      <c r="LW84" s="1">
        <v>39414</v>
      </c>
      <c r="LX84">
        <v>96.635000000000005</v>
      </c>
      <c r="LY84" s="1">
        <v>39539</v>
      </c>
      <c r="LZ84">
        <v>97.814999999999998</v>
      </c>
      <c r="MA84" s="1">
        <v>39476</v>
      </c>
      <c r="MB84">
        <v>97.644999999999996</v>
      </c>
      <c r="MC84" s="1">
        <v>39567</v>
      </c>
      <c r="MD84">
        <v>97.18</v>
      </c>
      <c r="ME84" s="1">
        <v>39625</v>
      </c>
      <c r="MF84">
        <v>96.715000000000003</v>
      </c>
      <c r="MG84" s="1">
        <v>39654</v>
      </c>
      <c r="MH84">
        <v>96.905000000000001</v>
      </c>
      <c r="MI84" s="1">
        <v>39686</v>
      </c>
      <c r="MJ84">
        <v>96.78</v>
      </c>
      <c r="MK84" s="1">
        <v>39745</v>
      </c>
      <c r="ML84">
        <v>97.715000000000003</v>
      </c>
      <c r="MM84" s="1">
        <v>39777</v>
      </c>
      <c r="MN84">
        <v>98.385000000000005</v>
      </c>
      <c r="MO84" s="1">
        <v>39841</v>
      </c>
      <c r="MP84">
        <v>98.584999999999994</v>
      </c>
      <c r="MQ84" s="1">
        <v>39902</v>
      </c>
      <c r="MR84">
        <v>98.745000000000005</v>
      </c>
      <c r="MS84" s="1">
        <v>39933</v>
      </c>
      <c r="MT84">
        <v>98.59</v>
      </c>
      <c r="MU84" s="1">
        <v>39990</v>
      </c>
      <c r="MV84">
        <v>98.045000000000002</v>
      </c>
      <c r="MW84" s="1">
        <v>40023</v>
      </c>
      <c r="MX84">
        <v>97.844999999999999</v>
      </c>
      <c r="MY84" s="1">
        <v>40051</v>
      </c>
      <c r="MZ84">
        <v>97.915000000000006</v>
      </c>
      <c r="NA84" s="1">
        <v>40112</v>
      </c>
      <c r="NB84">
        <v>97.915000000000006</v>
      </c>
      <c r="NC84" s="1">
        <v>40142</v>
      </c>
      <c r="ND84">
        <v>98.39</v>
      </c>
      <c r="NE84" s="1">
        <v>40206</v>
      </c>
      <c r="NF84">
        <v>98.24</v>
      </c>
      <c r="NG84" s="1">
        <v>40267</v>
      </c>
      <c r="NH84">
        <v>98.17</v>
      </c>
      <c r="NI84" s="1">
        <v>40297</v>
      </c>
      <c r="NJ84">
        <v>98.364999999999995</v>
      </c>
      <c r="NK84" s="1">
        <v>40352</v>
      </c>
      <c r="NL84">
        <v>99.045000000000002</v>
      </c>
      <c r="NM84" s="1">
        <v>40386</v>
      </c>
      <c r="NN84">
        <v>99.034999999999997</v>
      </c>
      <c r="NO84" s="1">
        <v>40416</v>
      </c>
      <c r="NP84">
        <v>99.305000000000007</v>
      </c>
      <c r="NQ84" s="1">
        <v>40477</v>
      </c>
      <c r="NR84">
        <v>99.54</v>
      </c>
      <c r="NS84" s="1">
        <v>40506</v>
      </c>
      <c r="NT84">
        <v>99.3</v>
      </c>
      <c r="NU84" s="1">
        <v>40570</v>
      </c>
      <c r="NV84">
        <v>99.034999999999997</v>
      </c>
      <c r="NW84" s="1">
        <v>40631</v>
      </c>
      <c r="NX84">
        <v>98.575000000000003</v>
      </c>
      <c r="NY84" s="1">
        <v>40662</v>
      </c>
      <c r="NZ84">
        <v>98.905000000000001</v>
      </c>
      <c r="OA84" s="1">
        <v>40717</v>
      </c>
      <c r="OB84">
        <v>99.325000000000003</v>
      </c>
      <c r="OC84" s="1">
        <v>40690</v>
      </c>
      <c r="OD84">
        <v>99.194999999999993</v>
      </c>
      <c r="OE84" s="1">
        <v>40717</v>
      </c>
      <c r="OF84">
        <v>99.265000000000001</v>
      </c>
      <c r="OG84" s="1">
        <v>40717</v>
      </c>
      <c r="OH84">
        <v>99.14</v>
      </c>
      <c r="OI84" s="1">
        <v>40717</v>
      </c>
      <c r="OJ84">
        <v>98.96</v>
      </c>
      <c r="OK84" s="1">
        <v>40717</v>
      </c>
      <c r="OL84">
        <v>98.885000000000005</v>
      </c>
      <c r="OM84" s="1">
        <v>40717</v>
      </c>
      <c r="ON84">
        <v>98.834999999999994</v>
      </c>
      <c r="OO84" s="1">
        <v>40717</v>
      </c>
      <c r="OP84">
        <v>98.64</v>
      </c>
      <c r="OQ84" s="1">
        <v>40717</v>
      </c>
      <c r="OR84">
        <v>98.59</v>
      </c>
      <c r="OS84" s="1">
        <v>40780</v>
      </c>
      <c r="OT84">
        <v>99.29</v>
      </c>
      <c r="OU84" s="1">
        <v>40752</v>
      </c>
      <c r="OV84">
        <v>98.625</v>
      </c>
      <c r="OW84" s="1">
        <v>40842</v>
      </c>
      <c r="OX84">
        <v>99.245000000000005</v>
      </c>
      <c r="OY84" s="1">
        <v>40870</v>
      </c>
      <c r="OZ84">
        <v>99.364999999999995</v>
      </c>
      <c r="PA84" s="1">
        <v>40938</v>
      </c>
      <c r="PB84">
        <v>99.56</v>
      </c>
      <c r="PC84" s="1">
        <v>41026</v>
      </c>
      <c r="PD84">
        <v>99.375</v>
      </c>
      <c r="PE84" s="1">
        <v>40968</v>
      </c>
      <c r="PF84">
        <v>99.39</v>
      </c>
      <c r="PG84" s="1">
        <v>41054</v>
      </c>
      <c r="PH84">
        <v>99.46</v>
      </c>
      <c r="PI84" s="1">
        <v>41116</v>
      </c>
      <c r="PJ84">
        <v>99.665000000000006</v>
      </c>
      <c r="PK84" s="1">
        <v>41145</v>
      </c>
      <c r="PL84">
        <v>99.555000000000007</v>
      </c>
      <c r="PM84" s="1">
        <v>41207</v>
      </c>
      <c r="PN84">
        <v>99.454999999999998</v>
      </c>
      <c r="PO84" s="1">
        <v>41239</v>
      </c>
      <c r="PP84">
        <v>99.575000000000003</v>
      </c>
      <c r="PQ84" s="1">
        <v>41302</v>
      </c>
      <c r="PR84">
        <v>99.36</v>
      </c>
      <c r="PS84" s="1">
        <v>41334</v>
      </c>
      <c r="PT84">
        <v>99.5</v>
      </c>
      <c r="PU84" s="1">
        <v>41394</v>
      </c>
      <c r="PV84">
        <v>99.545000000000002</v>
      </c>
      <c r="PW84" s="1">
        <v>41424</v>
      </c>
      <c r="PX84">
        <v>99.16</v>
      </c>
      <c r="PY84" s="1">
        <v>41480</v>
      </c>
      <c r="PZ84">
        <v>98.75</v>
      </c>
      <c r="QA84" s="1">
        <v>41509</v>
      </c>
      <c r="QB84">
        <v>98.37</v>
      </c>
      <c r="QC84" s="1">
        <v>41570</v>
      </c>
      <c r="QD84">
        <v>98.924999999999997</v>
      </c>
      <c r="QE84" s="1">
        <v>41600</v>
      </c>
      <c r="QF84">
        <v>98.995000000000005</v>
      </c>
      <c r="QG84" s="1">
        <v>41666</v>
      </c>
      <c r="QH84">
        <v>98.48</v>
      </c>
      <c r="QI84" s="1">
        <v>41698</v>
      </c>
      <c r="QJ84">
        <v>98.614999999999995</v>
      </c>
      <c r="QK84" s="1">
        <v>41758</v>
      </c>
      <c r="QL84">
        <v>98.114999999999995</v>
      </c>
      <c r="QM84" s="1">
        <v>41815</v>
      </c>
      <c r="QN84">
        <v>98.075000000000003</v>
      </c>
    </row>
    <row r="85" spans="1:456">
      <c r="A85" s="1">
        <v>32629</v>
      </c>
      <c r="B85">
        <v>90.1</v>
      </c>
      <c r="C85" s="1">
        <v>32745</v>
      </c>
      <c r="D85">
        <v>91.23</v>
      </c>
      <c r="E85" s="1">
        <v>32777</v>
      </c>
      <c r="F85">
        <v>91.14</v>
      </c>
      <c r="G85" s="1">
        <v>32862</v>
      </c>
      <c r="H85">
        <v>91.77</v>
      </c>
      <c r="I85" s="1">
        <v>32895</v>
      </c>
      <c r="J85">
        <v>91.8</v>
      </c>
      <c r="K85" s="1">
        <v>32878</v>
      </c>
      <c r="L85">
        <v>91.95</v>
      </c>
      <c r="M85" s="1">
        <v>32993</v>
      </c>
      <c r="N85">
        <v>91.65</v>
      </c>
      <c r="O85" s="1">
        <v>32994</v>
      </c>
      <c r="P85">
        <v>91.47</v>
      </c>
      <c r="Q85" s="1">
        <v>33063</v>
      </c>
      <c r="R85">
        <v>91.8</v>
      </c>
      <c r="S85" s="1">
        <v>33143</v>
      </c>
      <c r="T85">
        <v>92</v>
      </c>
      <c r="U85" s="1">
        <v>33149</v>
      </c>
      <c r="V85">
        <v>92.19</v>
      </c>
      <c r="W85" s="1">
        <v>33219</v>
      </c>
      <c r="X85">
        <v>92.79</v>
      </c>
      <c r="Y85" s="1">
        <v>33256</v>
      </c>
      <c r="Z85">
        <v>93.39</v>
      </c>
      <c r="AA85" s="1">
        <v>33294</v>
      </c>
      <c r="AB85">
        <v>93.71</v>
      </c>
      <c r="AC85" s="1">
        <v>33323</v>
      </c>
      <c r="AD85">
        <v>93.93</v>
      </c>
      <c r="AE85" s="1">
        <v>33323</v>
      </c>
      <c r="AF85">
        <v>93.95</v>
      </c>
      <c r="AG85" s="1">
        <v>33330</v>
      </c>
      <c r="AH85">
        <v>93.99</v>
      </c>
      <c r="AI85" s="1">
        <v>33392</v>
      </c>
      <c r="AJ85">
        <v>94.21</v>
      </c>
      <c r="AK85" s="1">
        <v>33392</v>
      </c>
      <c r="AL85">
        <v>94.16</v>
      </c>
      <c r="AM85" s="1">
        <v>33450</v>
      </c>
      <c r="AN85">
        <v>94.19</v>
      </c>
      <c r="AO85" s="1">
        <v>33477</v>
      </c>
      <c r="AP85">
        <v>94.52</v>
      </c>
      <c r="AQ85" s="1">
        <v>33401</v>
      </c>
      <c r="AR85">
        <v>93.46</v>
      </c>
      <c r="AS85" s="1">
        <v>33540</v>
      </c>
      <c r="AT85">
        <v>94.98</v>
      </c>
      <c r="AU85" s="1">
        <v>33568</v>
      </c>
      <c r="AV85">
        <v>95.44</v>
      </c>
      <c r="AW85" s="1">
        <v>33581</v>
      </c>
      <c r="AX85">
        <v>95.77</v>
      </c>
      <c r="AY85" s="1">
        <v>33619</v>
      </c>
      <c r="AZ85">
        <v>96.01</v>
      </c>
      <c r="BA85" s="1">
        <v>33618</v>
      </c>
      <c r="BB85">
        <v>95.95</v>
      </c>
      <c r="BC85" s="1">
        <v>33721</v>
      </c>
      <c r="BD85">
        <v>96.19</v>
      </c>
      <c r="BE85" s="1">
        <v>33724</v>
      </c>
      <c r="BF85">
        <v>96.12</v>
      </c>
      <c r="BG85" s="1">
        <v>33729</v>
      </c>
      <c r="BH85">
        <v>96.06</v>
      </c>
      <c r="BI85" s="1">
        <v>33739</v>
      </c>
      <c r="BJ85">
        <v>96.01</v>
      </c>
      <c r="BK85" s="1">
        <v>33784</v>
      </c>
      <c r="BL85">
        <v>96</v>
      </c>
      <c r="BM85" s="1">
        <v>33834</v>
      </c>
      <c r="BN85">
        <v>96.7</v>
      </c>
      <c r="BO85" s="1">
        <v>33861</v>
      </c>
      <c r="BP85">
        <v>97.13</v>
      </c>
      <c r="BQ85" s="1">
        <v>33933</v>
      </c>
      <c r="BR85">
        <v>96.65</v>
      </c>
      <c r="BS85" s="1">
        <v>33998</v>
      </c>
      <c r="BT85">
        <v>96.93</v>
      </c>
      <c r="BU85" s="1">
        <v>34052</v>
      </c>
      <c r="BV85">
        <v>96.91</v>
      </c>
      <c r="BW85" s="1">
        <v>34143</v>
      </c>
      <c r="BX85">
        <v>96.72</v>
      </c>
      <c r="BY85" s="1">
        <v>33988</v>
      </c>
      <c r="BZ85">
        <v>96.78</v>
      </c>
      <c r="CA85" s="1">
        <v>34150</v>
      </c>
      <c r="CB85">
        <v>96.74</v>
      </c>
      <c r="CC85" s="1">
        <v>34187</v>
      </c>
      <c r="CD85">
        <v>96.63</v>
      </c>
      <c r="CE85" s="1">
        <v>34235</v>
      </c>
      <c r="CF85">
        <v>96.83</v>
      </c>
      <c r="CG85" s="1">
        <v>34361</v>
      </c>
      <c r="CH85">
        <v>96.89</v>
      </c>
      <c r="CI85" s="1">
        <v>34453</v>
      </c>
      <c r="CJ85">
        <v>96.07</v>
      </c>
      <c r="CK85" s="1">
        <v>34453</v>
      </c>
      <c r="CL85">
        <v>95.79</v>
      </c>
      <c r="CM85" s="1">
        <v>34453</v>
      </c>
      <c r="CN85">
        <v>95.62</v>
      </c>
      <c r="CO85" s="1">
        <v>34458</v>
      </c>
      <c r="CP85">
        <v>95.34</v>
      </c>
      <c r="CQ85" s="1">
        <v>34536</v>
      </c>
      <c r="CR85">
        <v>95</v>
      </c>
      <c r="CS85" s="1">
        <v>34536</v>
      </c>
      <c r="CT85">
        <v>95.08</v>
      </c>
      <c r="CU85" s="1">
        <v>34663</v>
      </c>
      <c r="CV85">
        <v>93.99</v>
      </c>
      <c r="CW85" s="1">
        <v>34456</v>
      </c>
      <c r="CX85">
        <v>94.6</v>
      </c>
      <c r="CY85" s="1">
        <v>34663</v>
      </c>
      <c r="CZ85">
        <v>93.52</v>
      </c>
      <c r="DA85" s="1">
        <v>34663</v>
      </c>
      <c r="DB85">
        <v>93.86</v>
      </c>
      <c r="DC85" s="1">
        <v>34719</v>
      </c>
      <c r="DD85">
        <v>93.03</v>
      </c>
      <c r="DE85" s="1">
        <v>34799</v>
      </c>
      <c r="DF85">
        <v>93.73</v>
      </c>
      <c r="DG85" s="1">
        <v>34925</v>
      </c>
      <c r="DH85">
        <v>94.34</v>
      </c>
      <c r="DI85" s="1">
        <v>34927</v>
      </c>
      <c r="DJ85">
        <v>94.34</v>
      </c>
      <c r="DK85" s="1">
        <v>34963</v>
      </c>
      <c r="DL85">
        <v>94.39</v>
      </c>
      <c r="DM85" s="1">
        <v>35082</v>
      </c>
      <c r="DN85">
        <v>94.7</v>
      </c>
      <c r="DO85" s="1">
        <v>35282</v>
      </c>
      <c r="DP85">
        <v>94.36</v>
      </c>
      <c r="DQ85" s="1">
        <v>35048</v>
      </c>
      <c r="DR85">
        <v>94.55</v>
      </c>
      <c r="DS85" s="1">
        <v>35082</v>
      </c>
      <c r="DT85">
        <v>94.86</v>
      </c>
      <c r="DU85" s="1">
        <v>35082</v>
      </c>
      <c r="DV85">
        <v>95.08</v>
      </c>
      <c r="DW85" s="1">
        <v>35186</v>
      </c>
      <c r="DX85">
        <v>94.65</v>
      </c>
      <c r="DY85" s="1">
        <v>35209</v>
      </c>
      <c r="DZ85">
        <v>94.55</v>
      </c>
      <c r="EA85" s="1">
        <v>35208</v>
      </c>
      <c r="EB85">
        <v>94.44</v>
      </c>
      <c r="EC85" s="1">
        <v>35209</v>
      </c>
      <c r="ED85">
        <v>94.37</v>
      </c>
      <c r="EE85" s="1">
        <v>35282</v>
      </c>
      <c r="EF85">
        <v>94.32</v>
      </c>
      <c r="EG85" s="1">
        <v>35429</v>
      </c>
      <c r="EH85">
        <v>94.62</v>
      </c>
      <c r="EI85" s="1">
        <v>35485</v>
      </c>
      <c r="EJ85">
        <v>94.61</v>
      </c>
      <c r="EK85" s="1">
        <v>35499</v>
      </c>
      <c r="EL85">
        <v>94.37</v>
      </c>
      <c r="EM85" s="1">
        <v>35612</v>
      </c>
      <c r="EN85">
        <v>94.27</v>
      </c>
      <c r="EO85" s="1">
        <v>35585</v>
      </c>
      <c r="EP85">
        <v>94.21</v>
      </c>
      <c r="EQ85" s="1">
        <v>35612</v>
      </c>
      <c r="ER85">
        <v>94.2</v>
      </c>
      <c r="ES85" s="1">
        <v>35697</v>
      </c>
      <c r="ET85">
        <v>94.35</v>
      </c>
      <c r="EU85" s="1">
        <v>35697</v>
      </c>
      <c r="EV85">
        <v>94.31</v>
      </c>
      <c r="EW85" s="1">
        <v>35832</v>
      </c>
      <c r="EX85">
        <v>94.57</v>
      </c>
      <c r="EY85" s="1">
        <v>35835</v>
      </c>
      <c r="EZ85">
        <v>94.58</v>
      </c>
      <c r="FA85" s="1">
        <v>35888</v>
      </c>
      <c r="FB85">
        <v>94.56</v>
      </c>
      <c r="FC85" s="1">
        <v>35968</v>
      </c>
      <c r="FD85">
        <v>94.46</v>
      </c>
      <c r="FE85" s="1">
        <v>35969</v>
      </c>
      <c r="FF85">
        <v>94.44</v>
      </c>
      <c r="FG85" s="1">
        <v>35969</v>
      </c>
      <c r="FH85">
        <v>94.45</v>
      </c>
      <c r="FI85" s="1">
        <v>35969</v>
      </c>
      <c r="FJ85">
        <v>94.38</v>
      </c>
      <c r="FK85" s="1">
        <v>35969</v>
      </c>
      <c r="FL85">
        <v>94.46</v>
      </c>
      <c r="FM85" s="1">
        <v>36061</v>
      </c>
      <c r="FN85">
        <v>95.19</v>
      </c>
      <c r="FO85" s="1">
        <v>36146</v>
      </c>
      <c r="FP85">
        <v>95.45</v>
      </c>
      <c r="FQ85" s="1">
        <v>36182</v>
      </c>
      <c r="FR85">
        <v>95.36</v>
      </c>
      <c r="FS85" s="1">
        <v>36277</v>
      </c>
      <c r="FT85">
        <v>95.18</v>
      </c>
      <c r="FU85" s="1">
        <v>36280</v>
      </c>
      <c r="FV85">
        <v>95.07</v>
      </c>
      <c r="FW85" s="1">
        <v>36277</v>
      </c>
      <c r="FX85">
        <v>95.14</v>
      </c>
      <c r="FY85" s="1">
        <v>36280</v>
      </c>
      <c r="FZ85">
        <v>95.03</v>
      </c>
      <c r="GA85" s="1">
        <v>36437</v>
      </c>
      <c r="GB85">
        <v>94.49</v>
      </c>
      <c r="GC85" s="1">
        <v>36532</v>
      </c>
      <c r="GD85">
        <v>94.14</v>
      </c>
      <c r="GE85" s="1">
        <v>36606</v>
      </c>
      <c r="GF85">
        <v>93.754999999999995</v>
      </c>
      <c r="GG85" s="1">
        <v>36606</v>
      </c>
      <c r="GH85">
        <v>93.87</v>
      </c>
      <c r="GI85" s="1">
        <v>36670</v>
      </c>
      <c r="GJ85">
        <v>93.2</v>
      </c>
      <c r="GK85" s="1">
        <v>36712</v>
      </c>
      <c r="GL85">
        <v>93.21</v>
      </c>
      <c r="GM85" s="1">
        <v>36712</v>
      </c>
      <c r="GN85">
        <v>93.32</v>
      </c>
      <c r="GO85" s="1">
        <v>36670</v>
      </c>
      <c r="GP85">
        <v>93.055000000000007</v>
      </c>
      <c r="GQ85" s="1">
        <v>36831</v>
      </c>
      <c r="GR85">
        <v>93.62</v>
      </c>
      <c r="GS85" s="1">
        <v>36761</v>
      </c>
      <c r="GT85">
        <v>93.4</v>
      </c>
      <c r="GU85" s="1">
        <v>36831</v>
      </c>
      <c r="GV85">
        <v>93.635000000000005</v>
      </c>
      <c r="GW85" s="1">
        <v>36979</v>
      </c>
      <c r="GX85">
        <v>95.59</v>
      </c>
      <c r="GY85" s="1">
        <v>36985</v>
      </c>
      <c r="GZ85">
        <v>95.614999999999995</v>
      </c>
      <c r="HA85" s="1">
        <v>36986</v>
      </c>
      <c r="HB85">
        <v>95.75</v>
      </c>
      <c r="HC85" s="1">
        <v>37049</v>
      </c>
      <c r="HD85">
        <v>96.32</v>
      </c>
      <c r="HE85" s="1">
        <v>37125</v>
      </c>
      <c r="HF85">
        <v>96.715000000000003</v>
      </c>
      <c r="HG85" s="1">
        <v>37176</v>
      </c>
      <c r="HH85">
        <v>97.844999999999999</v>
      </c>
      <c r="HI85" s="1">
        <v>37176</v>
      </c>
      <c r="HJ85">
        <v>97.875</v>
      </c>
      <c r="HK85" s="1">
        <v>37165</v>
      </c>
      <c r="HL85">
        <v>97.734999999999999</v>
      </c>
      <c r="HM85" s="1">
        <v>37165</v>
      </c>
      <c r="HN85">
        <v>97.7</v>
      </c>
      <c r="HO85" s="1">
        <v>37253</v>
      </c>
      <c r="HP85">
        <v>98.07</v>
      </c>
      <c r="HQ85" s="1">
        <v>37370</v>
      </c>
      <c r="HR85">
        <v>98.01</v>
      </c>
      <c r="HS85" s="1">
        <v>37371</v>
      </c>
      <c r="HT85">
        <v>97.885000000000005</v>
      </c>
      <c r="HU85" s="1">
        <v>37411</v>
      </c>
      <c r="HV85">
        <v>97.77</v>
      </c>
      <c r="HW85" s="1">
        <v>37412</v>
      </c>
      <c r="HX85">
        <v>97.625</v>
      </c>
      <c r="HY85" s="1">
        <v>37190</v>
      </c>
      <c r="HZ85">
        <v>93.424999999999997</v>
      </c>
      <c r="IA85" s="1">
        <v>37558</v>
      </c>
      <c r="IB85">
        <v>98.694999999999993</v>
      </c>
      <c r="IC85" s="1">
        <v>37539</v>
      </c>
      <c r="ID85">
        <v>98.54</v>
      </c>
      <c r="IE85" s="1">
        <v>37378</v>
      </c>
      <c r="IF85">
        <v>93.424999999999997</v>
      </c>
      <c r="IG85" s="1">
        <v>37677</v>
      </c>
      <c r="IH85">
        <v>98.855000000000004</v>
      </c>
      <c r="II85" s="1">
        <v>37407</v>
      </c>
      <c r="IJ85">
        <v>93.424999999999997</v>
      </c>
      <c r="IK85" s="1">
        <v>37463</v>
      </c>
      <c r="IL85">
        <v>93.424999999999997</v>
      </c>
      <c r="IM85" s="1">
        <v>37495</v>
      </c>
      <c r="IN85">
        <v>93.424999999999997</v>
      </c>
      <c r="IO85" s="1">
        <v>37526</v>
      </c>
      <c r="IP85">
        <v>93.424999999999997</v>
      </c>
      <c r="IQ85" s="1">
        <v>37874</v>
      </c>
      <c r="IR85">
        <v>98.93</v>
      </c>
      <c r="IS85" s="1">
        <v>37882</v>
      </c>
      <c r="IT85">
        <v>98.924999999999997</v>
      </c>
      <c r="IU85" s="1">
        <v>37921</v>
      </c>
      <c r="IV85">
        <v>98.674999999999997</v>
      </c>
      <c r="IW85" s="1">
        <v>37746</v>
      </c>
      <c r="IX85">
        <v>93.424999999999997</v>
      </c>
      <c r="IY85" s="1">
        <v>38048</v>
      </c>
      <c r="IZ85">
        <v>98.784999999999997</v>
      </c>
      <c r="JA85" s="1">
        <v>38118</v>
      </c>
      <c r="JB85">
        <v>98.11</v>
      </c>
      <c r="JC85" s="1">
        <v>38119</v>
      </c>
      <c r="JD85">
        <v>97.96</v>
      </c>
      <c r="JE85" s="1">
        <v>38127</v>
      </c>
      <c r="JF85">
        <v>97.63</v>
      </c>
      <c r="JG85" s="1">
        <v>38128</v>
      </c>
      <c r="JH85">
        <v>97.594999999999999</v>
      </c>
      <c r="JI85" s="1">
        <v>38128</v>
      </c>
      <c r="JJ85">
        <v>97.594999999999999</v>
      </c>
      <c r="JK85" s="1">
        <v>38128</v>
      </c>
      <c r="JL85">
        <v>97.594999999999999</v>
      </c>
      <c r="JM85" s="1">
        <v>38128</v>
      </c>
      <c r="JN85">
        <v>97.594999999999999</v>
      </c>
      <c r="JO85" s="1">
        <v>38128</v>
      </c>
      <c r="JP85">
        <v>97.594999999999999</v>
      </c>
      <c r="JQ85" s="1">
        <v>38128</v>
      </c>
      <c r="JR85">
        <v>97.594999999999999</v>
      </c>
      <c r="JS85" s="1">
        <v>38128</v>
      </c>
      <c r="JT85">
        <v>97.594999999999999</v>
      </c>
      <c r="JU85" s="1">
        <v>38166</v>
      </c>
      <c r="JV85">
        <v>96.95</v>
      </c>
      <c r="JW85" s="1">
        <v>38197</v>
      </c>
      <c r="JX85">
        <v>96.96</v>
      </c>
      <c r="JY85" s="1">
        <v>38449</v>
      </c>
      <c r="JZ85">
        <v>96.04</v>
      </c>
      <c r="KA85" s="1">
        <v>38288</v>
      </c>
      <c r="KB85">
        <v>96.91</v>
      </c>
      <c r="KC85" s="1">
        <v>38355</v>
      </c>
      <c r="KD85">
        <v>96.82</v>
      </c>
      <c r="KE85" s="1">
        <v>38442</v>
      </c>
      <c r="KF85">
        <v>95.935000000000002</v>
      </c>
      <c r="KG85" s="1">
        <v>38384</v>
      </c>
      <c r="KH85">
        <v>96.504999999999995</v>
      </c>
      <c r="KI85" s="1">
        <v>38474</v>
      </c>
      <c r="KJ85">
        <v>96.13</v>
      </c>
      <c r="KK85" s="1">
        <v>38562</v>
      </c>
      <c r="KL85">
        <v>95.8</v>
      </c>
      <c r="KM85" s="1">
        <v>38503</v>
      </c>
      <c r="KN85">
        <v>96.08</v>
      </c>
      <c r="KO85" s="1">
        <v>38590</v>
      </c>
      <c r="KP85">
        <v>95.62</v>
      </c>
      <c r="KQ85" s="1">
        <v>38656</v>
      </c>
      <c r="KR85">
        <v>95.305000000000007</v>
      </c>
      <c r="KS85" s="1">
        <v>38716</v>
      </c>
      <c r="KT85">
        <v>95.27</v>
      </c>
      <c r="KU85" s="1">
        <v>38807</v>
      </c>
      <c r="KV85">
        <v>94.965000000000003</v>
      </c>
      <c r="KW85" s="1">
        <v>38749</v>
      </c>
      <c r="KX85">
        <v>95.245000000000005</v>
      </c>
      <c r="KY85" s="1">
        <v>38839</v>
      </c>
      <c r="KZ85">
        <v>94.84</v>
      </c>
      <c r="LA85" s="1">
        <v>38911</v>
      </c>
      <c r="LB85">
        <v>94.635000000000005</v>
      </c>
      <c r="LC85" s="1">
        <v>38931</v>
      </c>
      <c r="LD85">
        <v>94.72</v>
      </c>
      <c r="LE85" s="1">
        <v>38958</v>
      </c>
      <c r="LF85">
        <v>94.92</v>
      </c>
      <c r="LG85" s="1">
        <v>39050</v>
      </c>
      <c r="LH85">
        <v>95.35</v>
      </c>
      <c r="LI85" s="1">
        <v>39021</v>
      </c>
      <c r="LJ85">
        <v>95.334999999999994</v>
      </c>
      <c r="LK85" s="1">
        <v>39112</v>
      </c>
      <c r="LL85">
        <v>94.92</v>
      </c>
      <c r="LM85" s="1">
        <v>39175</v>
      </c>
      <c r="LN85">
        <v>95.275000000000006</v>
      </c>
      <c r="LO85" s="1">
        <v>39202</v>
      </c>
      <c r="LP85">
        <v>95.32</v>
      </c>
      <c r="LQ85" s="1">
        <v>39233</v>
      </c>
      <c r="LR85">
        <v>94.93</v>
      </c>
      <c r="LS85" s="1">
        <v>39321</v>
      </c>
      <c r="LT85">
        <v>95.46</v>
      </c>
      <c r="LU85" s="1">
        <v>39384</v>
      </c>
      <c r="LV85">
        <v>96.034999999999997</v>
      </c>
      <c r="LW85" s="1">
        <v>39415</v>
      </c>
      <c r="LX85">
        <v>96.734999999999999</v>
      </c>
      <c r="LY85" s="1">
        <v>39540</v>
      </c>
      <c r="LZ85">
        <v>97.65</v>
      </c>
      <c r="MA85" s="1">
        <v>39477</v>
      </c>
      <c r="MB85">
        <v>97.69</v>
      </c>
      <c r="MC85" s="1">
        <v>39568</v>
      </c>
      <c r="MD85">
        <v>97.254999999999995</v>
      </c>
      <c r="ME85" s="1">
        <v>39626</v>
      </c>
      <c r="MF85">
        <v>96.75</v>
      </c>
      <c r="MG85" s="1">
        <v>39657</v>
      </c>
      <c r="MH85">
        <v>97.05</v>
      </c>
      <c r="MI85" s="1">
        <v>39687</v>
      </c>
      <c r="MJ85">
        <v>96.844999999999999</v>
      </c>
      <c r="MK85" s="1">
        <v>39748</v>
      </c>
      <c r="ML85">
        <v>97.694999999999993</v>
      </c>
      <c r="MM85" s="1">
        <v>39778</v>
      </c>
      <c r="MN85">
        <v>98.375</v>
      </c>
      <c r="MO85" s="1">
        <v>39842</v>
      </c>
      <c r="MP85">
        <v>98.46</v>
      </c>
      <c r="MQ85" s="1">
        <v>39903</v>
      </c>
      <c r="MR85">
        <v>98.77</v>
      </c>
      <c r="MS85" s="1">
        <v>39934</v>
      </c>
      <c r="MT85">
        <v>98.575000000000003</v>
      </c>
      <c r="MU85" s="1">
        <v>39993</v>
      </c>
      <c r="MV85">
        <v>97.984999999999999</v>
      </c>
      <c r="MW85" s="1">
        <v>40024</v>
      </c>
      <c r="MX85">
        <v>97.78</v>
      </c>
      <c r="MY85" s="1">
        <v>40052</v>
      </c>
      <c r="MZ85">
        <v>97.94</v>
      </c>
      <c r="NA85" s="1">
        <v>40113</v>
      </c>
      <c r="NB85">
        <v>98.045000000000002</v>
      </c>
      <c r="NC85" s="1">
        <v>40144</v>
      </c>
      <c r="ND85">
        <v>98.484999999999999</v>
      </c>
      <c r="NE85" s="1">
        <v>40207</v>
      </c>
      <c r="NF85">
        <v>98.31</v>
      </c>
      <c r="NG85" s="1">
        <v>40268</v>
      </c>
      <c r="NH85">
        <v>98.215000000000003</v>
      </c>
      <c r="NI85" s="1">
        <v>40298</v>
      </c>
      <c r="NJ85">
        <v>98.424999999999997</v>
      </c>
      <c r="NK85" s="1">
        <v>40353</v>
      </c>
      <c r="NL85">
        <v>99.04</v>
      </c>
      <c r="NM85" s="1">
        <v>40387</v>
      </c>
      <c r="NN85">
        <v>99.075000000000003</v>
      </c>
      <c r="NO85" s="1">
        <v>40417</v>
      </c>
      <c r="NP85">
        <v>99.224999999999994</v>
      </c>
      <c r="NQ85" s="1">
        <v>40478</v>
      </c>
      <c r="NR85">
        <v>99.51</v>
      </c>
      <c r="NS85" s="1">
        <v>40508</v>
      </c>
      <c r="NT85">
        <v>99.3</v>
      </c>
      <c r="NU85" s="1">
        <v>40571</v>
      </c>
      <c r="NV85">
        <v>99.08</v>
      </c>
      <c r="NW85" s="1">
        <v>40632</v>
      </c>
      <c r="NX85">
        <v>98.6</v>
      </c>
      <c r="NY85" s="1">
        <v>40665</v>
      </c>
      <c r="NZ85">
        <v>98.92</v>
      </c>
      <c r="OA85" s="1">
        <v>40718</v>
      </c>
      <c r="OB85">
        <v>99.37</v>
      </c>
      <c r="OC85" s="1">
        <v>40694</v>
      </c>
      <c r="OD85">
        <v>99.224999999999994</v>
      </c>
      <c r="OE85" s="1">
        <v>40718</v>
      </c>
      <c r="OF85">
        <v>99.314999999999998</v>
      </c>
      <c r="OG85" s="1">
        <v>40718</v>
      </c>
      <c r="OH85">
        <v>99.2</v>
      </c>
      <c r="OI85" s="1">
        <v>40718</v>
      </c>
      <c r="OJ85">
        <v>99.03</v>
      </c>
      <c r="OK85" s="1">
        <v>40718</v>
      </c>
      <c r="OL85">
        <v>98.954999999999998</v>
      </c>
      <c r="OM85" s="1">
        <v>40718</v>
      </c>
      <c r="ON85">
        <v>98.905000000000001</v>
      </c>
      <c r="OO85" s="1">
        <v>40718</v>
      </c>
      <c r="OP85">
        <v>98.71</v>
      </c>
      <c r="OQ85" s="1">
        <v>40718</v>
      </c>
      <c r="OR85">
        <v>98.66</v>
      </c>
      <c r="OS85" s="1">
        <v>40781</v>
      </c>
      <c r="OT85">
        <v>99.32</v>
      </c>
      <c r="OU85" s="1">
        <v>40753</v>
      </c>
      <c r="OV85">
        <v>98.82</v>
      </c>
      <c r="OW85" s="1">
        <v>40843</v>
      </c>
      <c r="OX85">
        <v>99.135000000000005</v>
      </c>
      <c r="OY85" s="1">
        <v>40872</v>
      </c>
      <c r="OZ85">
        <v>99.355000000000004</v>
      </c>
      <c r="PA85" s="1">
        <v>40939</v>
      </c>
      <c r="PB85">
        <v>99.57</v>
      </c>
      <c r="PC85" s="1">
        <v>41029</v>
      </c>
      <c r="PD85">
        <v>99.41</v>
      </c>
      <c r="PE85" s="1">
        <v>40969</v>
      </c>
      <c r="PF85">
        <v>99.37</v>
      </c>
      <c r="PG85" s="1">
        <v>41058</v>
      </c>
      <c r="PH85">
        <v>99.45</v>
      </c>
      <c r="PI85" s="1">
        <v>41117</v>
      </c>
      <c r="PJ85">
        <v>99.59</v>
      </c>
      <c r="PK85" s="1">
        <v>41148</v>
      </c>
      <c r="PL85">
        <v>99.55</v>
      </c>
      <c r="PM85" s="1">
        <v>41208</v>
      </c>
      <c r="PN85">
        <v>99.5</v>
      </c>
      <c r="PO85" s="1">
        <v>41240</v>
      </c>
      <c r="PP85">
        <v>99.59</v>
      </c>
      <c r="PQ85" s="1">
        <v>41303</v>
      </c>
      <c r="PR85">
        <v>99.35</v>
      </c>
      <c r="PS85" s="1">
        <v>41337</v>
      </c>
      <c r="PT85">
        <v>99.49</v>
      </c>
      <c r="PU85" s="1">
        <v>41395</v>
      </c>
      <c r="PV85">
        <v>99.56</v>
      </c>
      <c r="PW85" s="1">
        <v>41425</v>
      </c>
      <c r="PX85">
        <v>99.14</v>
      </c>
      <c r="PY85" s="1">
        <v>41481</v>
      </c>
      <c r="PZ85">
        <v>98.82</v>
      </c>
      <c r="QA85" s="1">
        <v>41512</v>
      </c>
      <c r="QB85">
        <v>98.43</v>
      </c>
      <c r="QC85" s="1">
        <v>41571</v>
      </c>
      <c r="QD85">
        <v>98.91</v>
      </c>
      <c r="QE85" s="1">
        <v>41603</v>
      </c>
      <c r="QF85">
        <v>98.99</v>
      </c>
      <c r="QG85" s="1">
        <v>41667</v>
      </c>
      <c r="QH85">
        <v>98.515000000000001</v>
      </c>
      <c r="QI85" s="1">
        <v>41701</v>
      </c>
      <c r="QJ85">
        <v>98.65</v>
      </c>
      <c r="QK85" s="1">
        <v>41759</v>
      </c>
      <c r="QL85">
        <v>98.185000000000002</v>
      </c>
      <c r="QM85" s="1">
        <v>41816</v>
      </c>
      <c r="QN85">
        <v>98.13</v>
      </c>
    </row>
    <row r="86" spans="1:456">
      <c r="A86" s="1">
        <v>32630</v>
      </c>
      <c r="B86">
        <v>90.19</v>
      </c>
      <c r="C86" s="1">
        <v>32748</v>
      </c>
      <c r="D86">
        <v>91.22</v>
      </c>
      <c r="E86" s="1">
        <v>32778</v>
      </c>
      <c r="F86">
        <v>91.14</v>
      </c>
      <c r="G86" s="1">
        <v>32863</v>
      </c>
      <c r="H86">
        <v>91.8</v>
      </c>
      <c r="I86" s="1">
        <v>32896</v>
      </c>
      <c r="J86">
        <v>91.8</v>
      </c>
      <c r="K86" s="1">
        <v>32881</v>
      </c>
      <c r="L86">
        <v>91.96</v>
      </c>
      <c r="M86" s="1">
        <v>32994</v>
      </c>
      <c r="N86">
        <v>91.63</v>
      </c>
      <c r="O86" s="1">
        <v>32995</v>
      </c>
      <c r="P86">
        <v>91.47</v>
      </c>
      <c r="Q86" s="1">
        <v>33064</v>
      </c>
      <c r="R86">
        <v>91.79</v>
      </c>
      <c r="S86" s="1">
        <v>33144</v>
      </c>
      <c r="T86">
        <v>92.04</v>
      </c>
      <c r="U86" s="1">
        <v>33150</v>
      </c>
      <c r="V86">
        <v>92.18</v>
      </c>
      <c r="W86" s="1">
        <v>33220</v>
      </c>
      <c r="X86">
        <v>92.75</v>
      </c>
      <c r="Y86" s="1">
        <v>33259</v>
      </c>
      <c r="Z86">
        <v>93.39</v>
      </c>
      <c r="AA86" s="1">
        <v>33295</v>
      </c>
      <c r="AB86">
        <v>93.69</v>
      </c>
      <c r="AC86" s="1">
        <v>33324</v>
      </c>
      <c r="AD86">
        <v>93.95</v>
      </c>
      <c r="AE86" s="1">
        <v>33324</v>
      </c>
      <c r="AF86">
        <v>93.97</v>
      </c>
      <c r="AG86" s="1">
        <v>33331</v>
      </c>
      <c r="AH86">
        <v>93.99</v>
      </c>
      <c r="AI86" s="1">
        <v>33393</v>
      </c>
      <c r="AJ86">
        <v>94.18</v>
      </c>
      <c r="AK86" s="1">
        <v>33393</v>
      </c>
      <c r="AL86">
        <v>94.14</v>
      </c>
      <c r="AM86" s="1">
        <v>33451</v>
      </c>
      <c r="AN86">
        <v>94.19</v>
      </c>
      <c r="AO86" s="1">
        <v>33478</v>
      </c>
      <c r="AP86">
        <v>94.57</v>
      </c>
      <c r="AQ86" s="1">
        <v>33402</v>
      </c>
      <c r="AR86">
        <v>93.48</v>
      </c>
      <c r="AS86" s="1">
        <v>33541</v>
      </c>
      <c r="AT86">
        <v>95.03</v>
      </c>
      <c r="AU86" s="1">
        <v>33569</v>
      </c>
      <c r="AV86">
        <v>95.46</v>
      </c>
      <c r="AW86" s="1">
        <v>33582</v>
      </c>
      <c r="AX86">
        <v>95.76</v>
      </c>
      <c r="AY86" s="1">
        <v>33620</v>
      </c>
      <c r="AZ86">
        <v>96</v>
      </c>
      <c r="BA86" s="1">
        <v>33619</v>
      </c>
      <c r="BB86">
        <v>95.94</v>
      </c>
      <c r="BC86" s="1">
        <v>33722</v>
      </c>
      <c r="BD86">
        <v>96.2</v>
      </c>
      <c r="BE86" s="1">
        <v>33725</v>
      </c>
      <c r="BF86">
        <v>96.19</v>
      </c>
      <c r="BG86" s="1">
        <v>33730</v>
      </c>
      <c r="BH86">
        <v>96.1</v>
      </c>
      <c r="BI86" s="1">
        <v>33742</v>
      </c>
      <c r="BJ86">
        <v>96</v>
      </c>
      <c r="BK86" s="1">
        <v>33785</v>
      </c>
      <c r="BL86">
        <v>95.99</v>
      </c>
      <c r="BM86" s="1">
        <v>33835</v>
      </c>
      <c r="BN86">
        <v>96.67</v>
      </c>
      <c r="BO86" s="1">
        <v>33862</v>
      </c>
      <c r="BP86">
        <v>97.08</v>
      </c>
      <c r="BQ86" s="1">
        <v>33935</v>
      </c>
      <c r="BR86">
        <v>96.62</v>
      </c>
      <c r="BS86" s="1">
        <v>34001</v>
      </c>
      <c r="BT86">
        <v>96.92</v>
      </c>
      <c r="BU86" s="1">
        <v>34053</v>
      </c>
      <c r="BV86">
        <v>96.92</v>
      </c>
      <c r="BW86" s="1">
        <v>34144</v>
      </c>
      <c r="BX86">
        <v>96.75</v>
      </c>
      <c r="BY86" s="1">
        <v>33989</v>
      </c>
      <c r="BZ86">
        <v>96.76</v>
      </c>
      <c r="CA86" s="1">
        <v>34151</v>
      </c>
      <c r="CB86">
        <v>96.78</v>
      </c>
      <c r="CC86" s="1">
        <v>34190</v>
      </c>
      <c r="CD86">
        <v>96.64</v>
      </c>
      <c r="CE86" s="1">
        <v>34236</v>
      </c>
      <c r="CF86">
        <v>96.84</v>
      </c>
      <c r="CG86" s="1">
        <v>34362</v>
      </c>
      <c r="CH86">
        <v>96.9</v>
      </c>
      <c r="CI86" s="1">
        <v>34456</v>
      </c>
      <c r="CJ86">
        <v>96.06</v>
      </c>
      <c r="CK86" s="1">
        <v>34456</v>
      </c>
      <c r="CL86">
        <v>95.77</v>
      </c>
      <c r="CM86" s="1">
        <v>34456</v>
      </c>
      <c r="CN86">
        <v>95.59</v>
      </c>
      <c r="CO86" s="1">
        <v>34459</v>
      </c>
      <c r="CP86">
        <v>95.34</v>
      </c>
      <c r="CQ86" s="1">
        <v>34537</v>
      </c>
      <c r="CR86">
        <v>94.8</v>
      </c>
      <c r="CS86" s="1">
        <v>34537</v>
      </c>
      <c r="CT86">
        <v>95.05</v>
      </c>
      <c r="CU86" s="1">
        <v>34666</v>
      </c>
      <c r="CV86">
        <v>93.91</v>
      </c>
      <c r="CW86" s="1">
        <v>34457</v>
      </c>
      <c r="CX86">
        <v>94.6</v>
      </c>
      <c r="CY86" s="1">
        <v>34666</v>
      </c>
      <c r="CZ86">
        <v>93.44</v>
      </c>
      <c r="DA86" s="1">
        <v>34666</v>
      </c>
      <c r="DB86">
        <v>93.78</v>
      </c>
      <c r="DC86" s="1">
        <v>34722</v>
      </c>
      <c r="DD86">
        <v>93.04</v>
      </c>
      <c r="DE86" s="1">
        <v>34800</v>
      </c>
      <c r="DF86">
        <v>93.76</v>
      </c>
      <c r="DG86" s="1">
        <v>34926</v>
      </c>
      <c r="DH86">
        <v>94.32</v>
      </c>
      <c r="DI86" s="1">
        <v>34928</v>
      </c>
      <c r="DJ86">
        <v>94.34</v>
      </c>
      <c r="DK86" s="1">
        <v>34964</v>
      </c>
      <c r="DL86">
        <v>94.39</v>
      </c>
      <c r="DM86" s="1">
        <v>35083</v>
      </c>
      <c r="DN86">
        <v>94.69</v>
      </c>
      <c r="DO86" s="1">
        <v>35283</v>
      </c>
      <c r="DP86">
        <v>94.34</v>
      </c>
      <c r="DQ86" s="1">
        <v>35051</v>
      </c>
      <c r="DR86">
        <v>94.52</v>
      </c>
      <c r="DS86" s="1">
        <v>35083</v>
      </c>
      <c r="DT86">
        <v>94.86</v>
      </c>
      <c r="DU86" s="1">
        <v>35083</v>
      </c>
      <c r="DV86">
        <v>95.08</v>
      </c>
      <c r="DW86" s="1">
        <v>35187</v>
      </c>
      <c r="DX86">
        <v>94.61</v>
      </c>
      <c r="DY86" s="1">
        <v>35213</v>
      </c>
      <c r="DZ86">
        <v>94.54</v>
      </c>
      <c r="EA86" s="1">
        <v>35209</v>
      </c>
      <c r="EB86">
        <v>94.45</v>
      </c>
      <c r="EC86" s="1">
        <v>35213</v>
      </c>
      <c r="ED86">
        <v>94.36</v>
      </c>
      <c r="EE86" s="1">
        <v>35283</v>
      </c>
      <c r="EF86">
        <v>94.3</v>
      </c>
      <c r="EG86" s="1">
        <v>35430</v>
      </c>
      <c r="EH86">
        <v>94.6</v>
      </c>
      <c r="EI86" s="1">
        <v>35486</v>
      </c>
      <c r="EJ86">
        <v>94.61</v>
      </c>
      <c r="EK86" s="1">
        <v>35500</v>
      </c>
      <c r="EL86">
        <v>94.38</v>
      </c>
      <c r="EM86" s="1">
        <v>35613</v>
      </c>
      <c r="EN86">
        <v>94.3</v>
      </c>
      <c r="EO86" s="1">
        <v>35586</v>
      </c>
      <c r="EP86">
        <v>94.22</v>
      </c>
      <c r="EQ86" s="1">
        <v>35613</v>
      </c>
      <c r="ER86">
        <v>94.23</v>
      </c>
      <c r="ES86" s="1">
        <v>35698</v>
      </c>
      <c r="ET86">
        <v>94.32</v>
      </c>
      <c r="EU86" s="1">
        <v>35698</v>
      </c>
      <c r="EV86">
        <v>94.28</v>
      </c>
      <c r="EW86" s="1">
        <v>35835</v>
      </c>
      <c r="EX86">
        <v>94.56</v>
      </c>
      <c r="EY86" s="1">
        <v>35836</v>
      </c>
      <c r="EZ86">
        <v>94.58</v>
      </c>
      <c r="FA86" s="1">
        <v>35891</v>
      </c>
      <c r="FB86">
        <v>94.52</v>
      </c>
      <c r="FC86" s="1">
        <v>35969</v>
      </c>
      <c r="FD86">
        <v>94.46</v>
      </c>
      <c r="FE86" s="1">
        <v>35970</v>
      </c>
      <c r="FF86">
        <v>94.44</v>
      </c>
      <c r="FG86" s="1">
        <v>35970</v>
      </c>
      <c r="FH86">
        <v>94.45</v>
      </c>
      <c r="FI86" s="1">
        <v>35970</v>
      </c>
      <c r="FJ86">
        <v>94.38</v>
      </c>
      <c r="FK86" s="1">
        <v>35970</v>
      </c>
      <c r="FL86">
        <v>94.46</v>
      </c>
      <c r="FM86" s="1">
        <v>36062</v>
      </c>
      <c r="FN86">
        <v>95.3</v>
      </c>
      <c r="FO86" s="1">
        <v>36147</v>
      </c>
      <c r="FP86">
        <v>95.43</v>
      </c>
      <c r="FQ86" s="1">
        <v>36185</v>
      </c>
      <c r="FR86">
        <v>95.36</v>
      </c>
      <c r="FS86" s="1">
        <v>36278</v>
      </c>
      <c r="FT86">
        <v>95.17</v>
      </c>
      <c r="FU86" s="1">
        <v>36283</v>
      </c>
      <c r="FV86">
        <v>95.05</v>
      </c>
      <c r="FW86" s="1">
        <v>36278</v>
      </c>
      <c r="FX86">
        <v>95.13</v>
      </c>
      <c r="FY86" s="1">
        <v>36283</v>
      </c>
      <c r="FZ86">
        <v>95.01</v>
      </c>
      <c r="GA86" s="1">
        <v>36438</v>
      </c>
      <c r="GB86">
        <v>94.44</v>
      </c>
      <c r="GC86" s="1">
        <v>36535</v>
      </c>
      <c r="GD86">
        <v>94.13</v>
      </c>
      <c r="GE86" s="1">
        <v>36607</v>
      </c>
      <c r="GF86">
        <v>93.754999999999995</v>
      </c>
      <c r="GG86" s="1">
        <v>36607</v>
      </c>
      <c r="GH86">
        <v>93.88</v>
      </c>
      <c r="GI86" s="1">
        <v>36671</v>
      </c>
      <c r="GJ86">
        <v>93.2</v>
      </c>
      <c r="GK86" s="1">
        <v>36713</v>
      </c>
      <c r="GL86">
        <v>93.19</v>
      </c>
      <c r="GM86" s="1">
        <v>36713</v>
      </c>
      <c r="GN86">
        <v>93.295000000000002</v>
      </c>
      <c r="GO86" s="1">
        <v>36671</v>
      </c>
      <c r="GP86">
        <v>93.064999999999998</v>
      </c>
      <c r="GQ86" s="1">
        <v>36832</v>
      </c>
      <c r="GR86">
        <v>93.625</v>
      </c>
      <c r="GS86" s="1">
        <v>36762</v>
      </c>
      <c r="GT86">
        <v>93.44</v>
      </c>
      <c r="GU86" s="1">
        <v>36832</v>
      </c>
      <c r="GV86">
        <v>93.64</v>
      </c>
      <c r="GW86" s="1">
        <v>36980</v>
      </c>
      <c r="GX86">
        <v>95.66</v>
      </c>
      <c r="GY86" s="1">
        <v>36986</v>
      </c>
      <c r="GZ86">
        <v>95.57</v>
      </c>
      <c r="HA86" s="1">
        <v>36987</v>
      </c>
      <c r="HB86">
        <v>95.85</v>
      </c>
      <c r="HC86" s="1">
        <v>37050</v>
      </c>
      <c r="HD86">
        <v>96.32</v>
      </c>
      <c r="HE86" s="1">
        <v>37126</v>
      </c>
      <c r="HF86">
        <v>96.72</v>
      </c>
      <c r="HG86" s="1">
        <v>37179</v>
      </c>
      <c r="HH86">
        <v>97.885000000000005</v>
      </c>
      <c r="HI86" s="1">
        <v>37179</v>
      </c>
      <c r="HJ86">
        <v>97.915000000000006</v>
      </c>
      <c r="HK86" s="1">
        <v>37166</v>
      </c>
      <c r="HL86">
        <v>97.875</v>
      </c>
      <c r="HM86" s="1">
        <v>37166</v>
      </c>
      <c r="HN86">
        <v>97.85</v>
      </c>
      <c r="HO86" s="1">
        <v>37256</v>
      </c>
      <c r="HP86">
        <v>98.08</v>
      </c>
      <c r="HQ86" s="1">
        <v>37371</v>
      </c>
      <c r="HR86">
        <v>98.034999999999997</v>
      </c>
      <c r="HS86" s="1">
        <v>37372</v>
      </c>
      <c r="HT86">
        <v>97.905000000000001</v>
      </c>
      <c r="HU86" s="1">
        <v>37412</v>
      </c>
      <c r="HV86">
        <v>97.765000000000001</v>
      </c>
      <c r="HW86" s="1">
        <v>37413</v>
      </c>
      <c r="HX86">
        <v>97.63</v>
      </c>
      <c r="HY86" s="1">
        <v>37193</v>
      </c>
      <c r="HZ86">
        <v>93.424999999999997</v>
      </c>
      <c r="IA86" s="1">
        <v>37559</v>
      </c>
      <c r="IB86">
        <v>98.694999999999993</v>
      </c>
      <c r="IC86" s="1">
        <v>37540</v>
      </c>
      <c r="ID86">
        <v>98.474999999999994</v>
      </c>
      <c r="IE86" s="1">
        <v>37379</v>
      </c>
      <c r="IF86">
        <v>93.424999999999997</v>
      </c>
      <c r="IG86" s="1">
        <v>37678</v>
      </c>
      <c r="IH86">
        <v>98.86</v>
      </c>
      <c r="II86" s="1">
        <v>37410</v>
      </c>
      <c r="IJ86">
        <v>93.424999999999997</v>
      </c>
      <c r="IK86" s="1">
        <v>37466</v>
      </c>
      <c r="IL86">
        <v>93.424999999999997</v>
      </c>
      <c r="IM86" s="1">
        <v>37496</v>
      </c>
      <c r="IN86">
        <v>93.424999999999997</v>
      </c>
      <c r="IO86" s="1">
        <v>37529</v>
      </c>
      <c r="IP86">
        <v>93.424999999999997</v>
      </c>
      <c r="IQ86" s="1">
        <v>37875</v>
      </c>
      <c r="IR86">
        <v>98.92</v>
      </c>
      <c r="IS86" s="1">
        <v>37883</v>
      </c>
      <c r="IT86">
        <v>98.924999999999997</v>
      </c>
      <c r="IU86" s="1">
        <v>37922</v>
      </c>
      <c r="IV86">
        <v>98.74</v>
      </c>
      <c r="IW86" s="1">
        <v>37747</v>
      </c>
      <c r="IX86">
        <v>93.424999999999997</v>
      </c>
      <c r="IY86" s="1">
        <v>38049</v>
      </c>
      <c r="IZ86">
        <v>98.775000000000006</v>
      </c>
      <c r="JA86" s="1">
        <v>38119</v>
      </c>
      <c r="JB86">
        <v>98.11</v>
      </c>
      <c r="JC86" s="1">
        <v>38120</v>
      </c>
      <c r="JD86">
        <v>97.924999999999997</v>
      </c>
      <c r="JE86" s="1">
        <v>38128</v>
      </c>
      <c r="JF86">
        <v>97.59</v>
      </c>
      <c r="JG86" s="1">
        <v>38131</v>
      </c>
      <c r="JH86">
        <v>97.594999999999999</v>
      </c>
      <c r="JI86" s="1">
        <v>38131</v>
      </c>
      <c r="JJ86">
        <v>97.594999999999999</v>
      </c>
      <c r="JK86" s="1">
        <v>38131</v>
      </c>
      <c r="JL86">
        <v>97.594999999999999</v>
      </c>
      <c r="JM86" s="1">
        <v>38131</v>
      </c>
      <c r="JN86">
        <v>97.594999999999999</v>
      </c>
      <c r="JO86" s="1">
        <v>38131</v>
      </c>
      <c r="JP86">
        <v>97.594999999999999</v>
      </c>
      <c r="JQ86" s="1">
        <v>38131</v>
      </c>
      <c r="JR86">
        <v>97.594999999999999</v>
      </c>
      <c r="JS86" s="1">
        <v>38131</v>
      </c>
      <c r="JT86">
        <v>97.594999999999999</v>
      </c>
      <c r="JU86" s="1">
        <v>38167</v>
      </c>
      <c r="JV86">
        <v>96.95</v>
      </c>
      <c r="JW86" s="1">
        <v>38198</v>
      </c>
      <c r="JX86">
        <v>96.96</v>
      </c>
      <c r="JY86" s="1">
        <v>38450</v>
      </c>
      <c r="JZ86">
        <v>96.064999999999998</v>
      </c>
      <c r="KA86" s="1">
        <v>38289</v>
      </c>
      <c r="KB86">
        <v>96.91</v>
      </c>
      <c r="KC86" s="1">
        <v>38356</v>
      </c>
      <c r="KD86">
        <v>96.82</v>
      </c>
      <c r="KE86" s="1">
        <v>38443</v>
      </c>
      <c r="KF86">
        <v>96.064999999999998</v>
      </c>
      <c r="KG86" s="1">
        <v>38385</v>
      </c>
      <c r="KH86">
        <v>96.474999999999994</v>
      </c>
      <c r="KI86" s="1">
        <v>38475</v>
      </c>
      <c r="KJ86">
        <v>96.13</v>
      </c>
      <c r="KK86" s="1">
        <v>38565</v>
      </c>
      <c r="KL86">
        <v>95.8</v>
      </c>
      <c r="KM86" s="1">
        <v>38504</v>
      </c>
      <c r="KN86">
        <v>96.08</v>
      </c>
      <c r="KO86" s="1">
        <v>38593</v>
      </c>
      <c r="KP86">
        <v>95.614999999999995</v>
      </c>
      <c r="KQ86" s="1">
        <v>38657</v>
      </c>
      <c r="KR86">
        <v>95.305000000000007</v>
      </c>
      <c r="KS86" s="1">
        <v>38720</v>
      </c>
      <c r="KT86">
        <v>95.265000000000001</v>
      </c>
      <c r="KU86" s="1">
        <v>38810</v>
      </c>
      <c r="KV86">
        <v>94.935000000000002</v>
      </c>
      <c r="KW86" s="1">
        <v>38750</v>
      </c>
      <c r="KX86">
        <v>95.174999999999997</v>
      </c>
      <c r="KY86" s="1">
        <v>38840</v>
      </c>
      <c r="KZ86">
        <v>94.805000000000007</v>
      </c>
      <c r="LA86" s="1">
        <v>38912</v>
      </c>
      <c r="LB86">
        <v>94.66</v>
      </c>
      <c r="LC86" s="1">
        <v>38932</v>
      </c>
      <c r="LD86">
        <v>94.694999999999993</v>
      </c>
      <c r="LE86" s="1">
        <v>38959</v>
      </c>
      <c r="LF86">
        <v>94.95</v>
      </c>
      <c r="LG86" s="1">
        <v>39051</v>
      </c>
      <c r="LH86">
        <v>95.424999999999997</v>
      </c>
      <c r="LI86" s="1">
        <v>39022</v>
      </c>
      <c r="LJ86">
        <v>95.41</v>
      </c>
      <c r="LK86" s="1">
        <v>39113</v>
      </c>
      <c r="LL86">
        <v>94.97</v>
      </c>
      <c r="LM86" s="1">
        <v>39176</v>
      </c>
      <c r="LN86">
        <v>95.28</v>
      </c>
      <c r="LO86" s="1">
        <v>39203</v>
      </c>
      <c r="LP86">
        <v>95.275000000000006</v>
      </c>
      <c r="LQ86" s="1">
        <v>39234</v>
      </c>
      <c r="LR86">
        <v>94.855000000000004</v>
      </c>
      <c r="LS86" s="1">
        <v>39322</v>
      </c>
      <c r="LT86">
        <v>95.564999999999998</v>
      </c>
      <c r="LU86" s="1">
        <v>39385</v>
      </c>
      <c r="LV86">
        <v>95.995000000000005</v>
      </c>
      <c r="LW86" s="1">
        <v>39416</v>
      </c>
      <c r="LX86">
        <v>96.765000000000001</v>
      </c>
      <c r="LY86" s="1">
        <v>39541</v>
      </c>
      <c r="LZ86">
        <v>97.605000000000004</v>
      </c>
      <c r="MA86" s="1">
        <v>39478</v>
      </c>
      <c r="MB86">
        <v>97.76</v>
      </c>
      <c r="MC86" s="1">
        <v>39569</v>
      </c>
      <c r="MD86">
        <v>97.22</v>
      </c>
      <c r="ME86" s="1">
        <v>39629</v>
      </c>
      <c r="MF86">
        <v>96.72</v>
      </c>
      <c r="MG86" s="1">
        <v>39658</v>
      </c>
      <c r="MH86">
        <v>97.015000000000001</v>
      </c>
      <c r="MI86" s="1">
        <v>39688</v>
      </c>
      <c r="MJ86">
        <v>96.805000000000007</v>
      </c>
      <c r="MK86" s="1">
        <v>39749</v>
      </c>
      <c r="ML86">
        <v>97.62</v>
      </c>
      <c r="MM86" s="1">
        <v>39780</v>
      </c>
      <c r="MN86">
        <v>98.41</v>
      </c>
      <c r="MO86" s="1">
        <v>39843</v>
      </c>
      <c r="MP86">
        <v>98.375</v>
      </c>
      <c r="MQ86" s="1">
        <v>39904</v>
      </c>
      <c r="MR86">
        <v>98.82</v>
      </c>
      <c r="MS86" s="1">
        <v>39937</v>
      </c>
      <c r="MT86">
        <v>98.54</v>
      </c>
      <c r="MU86" s="1">
        <v>39994</v>
      </c>
      <c r="MV86">
        <v>97.905000000000001</v>
      </c>
      <c r="MW86" s="1">
        <v>40025</v>
      </c>
      <c r="MX86">
        <v>97.944999999999993</v>
      </c>
      <c r="MY86" s="1">
        <v>40053</v>
      </c>
      <c r="MZ86">
        <v>97.954999999999998</v>
      </c>
      <c r="NA86" s="1">
        <v>40114</v>
      </c>
      <c r="NB86">
        <v>98.125</v>
      </c>
      <c r="NC86" s="1">
        <v>40147</v>
      </c>
      <c r="ND86">
        <v>98.52</v>
      </c>
      <c r="NE86" s="1">
        <v>40210</v>
      </c>
      <c r="NF86">
        <v>98.29</v>
      </c>
      <c r="NG86" s="1">
        <v>40269</v>
      </c>
      <c r="NH86">
        <v>98.204999999999998</v>
      </c>
      <c r="NI86" s="1">
        <v>40301</v>
      </c>
      <c r="NJ86">
        <v>98.364999999999995</v>
      </c>
      <c r="NK86" s="1">
        <v>40354</v>
      </c>
      <c r="NL86">
        <v>99.02</v>
      </c>
      <c r="NM86" s="1">
        <v>40388</v>
      </c>
      <c r="NN86">
        <v>99.12</v>
      </c>
      <c r="NO86" s="1">
        <v>40420</v>
      </c>
      <c r="NP86">
        <v>99.31</v>
      </c>
      <c r="NQ86" s="1">
        <v>40479</v>
      </c>
      <c r="NR86">
        <v>99.58</v>
      </c>
      <c r="NS86" s="1">
        <v>40511</v>
      </c>
      <c r="NT86">
        <v>99.314999999999998</v>
      </c>
      <c r="NU86" s="1">
        <v>40574</v>
      </c>
      <c r="NV86">
        <v>99.08</v>
      </c>
      <c r="NW86" s="1">
        <v>40633</v>
      </c>
      <c r="NX86">
        <v>98.625</v>
      </c>
      <c r="NY86" s="1">
        <v>40666</v>
      </c>
      <c r="NZ86">
        <v>98.91</v>
      </c>
      <c r="OA86" s="1">
        <v>40721</v>
      </c>
      <c r="OB86">
        <v>99.31</v>
      </c>
      <c r="OC86" s="1">
        <v>40695</v>
      </c>
      <c r="OD86">
        <v>99.28</v>
      </c>
      <c r="OE86" s="1">
        <v>40721</v>
      </c>
      <c r="OF86">
        <v>99.254999999999995</v>
      </c>
      <c r="OG86" s="1">
        <v>40721</v>
      </c>
      <c r="OH86">
        <v>99.14</v>
      </c>
      <c r="OI86" s="1">
        <v>40721</v>
      </c>
      <c r="OJ86">
        <v>98.97</v>
      </c>
      <c r="OK86" s="1">
        <v>40721</v>
      </c>
      <c r="OL86">
        <v>98.894999999999996</v>
      </c>
      <c r="OM86" s="1">
        <v>40721</v>
      </c>
      <c r="ON86">
        <v>98.844999999999999</v>
      </c>
      <c r="OO86" s="1">
        <v>40721</v>
      </c>
      <c r="OP86">
        <v>98.655000000000001</v>
      </c>
      <c r="OQ86" s="1">
        <v>40721</v>
      </c>
      <c r="OR86">
        <v>98.605000000000004</v>
      </c>
      <c r="OS86" s="1">
        <v>40784</v>
      </c>
      <c r="OT86">
        <v>99.284999999999997</v>
      </c>
      <c r="OU86" s="1">
        <v>40756</v>
      </c>
      <c r="OV86">
        <v>98.88</v>
      </c>
      <c r="OW86" s="1">
        <v>40844</v>
      </c>
      <c r="OX86">
        <v>99.185000000000002</v>
      </c>
      <c r="OY86" s="1">
        <v>40875</v>
      </c>
      <c r="OZ86">
        <v>99.344999999999999</v>
      </c>
      <c r="PA86" s="1">
        <v>40940</v>
      </c>
      <c r="PB86">
        <v>99.575000000000003</v>
      </c>
      <c r="PC86" s="1">
        <v>41030</v>
      </c>
      <c r="PD86">
        <v>99.39</v>
      </c>
      <c r="PE86" s="1">
        <v>40970</v>
      </c>
      <c r="PF86">
        <v>99.39</v>
      </c>
      <c r="PG86" s="1">
        <v>41059</v>
      </c>
      <c r="PH86">
        <v>99.53</v>
      </c>
      <c r="PI86" s="1">
        <v>41120</v>
      </c>
      <c r="PJ86">
        <v>99.614999999999995</v>
      </c>
      <c r="PK86" s="1">
        <v>41149</v>
      </c>
      <c r="PL86">
        <v>99.555000000000007</v>
      </c>
      <c r="PM86" s="1">
        <v>41211</v>
      </c>
      <c r="PN86">
        <v>99.525000000000006</v>
      </c>
      <c r="PO86" s="1">
        <v>41241</v>
      </c>
      <c r="PP86">
        <v>99.614999999999995</v>
      </c>
      <c r="PQ86" s="1">
        <v>41304</v>
      </c>
      <c r="PR86">
        <v>99.355000000000004</v>
      </c>
      <c r="PS86" s="1">
        <v>41338</v>
      </c>
      <c r="PT86">
        <v>99.47</v>
      </c>
      <c r="PU86" s="1">
        <v>41396</v>
      </c>
      <c r="PV86">
        <v>99.58</v>
      </c>
      <c r="PW86" s="1">
        <v>41428</v>
      </c>
      <c r="PX86">
        <v>99.155000000000001</v>
      </c>
      <c r="PY86" s="1">
        <v>41484</v>
      </c>
      <c r="PZ86">
        <v>98.82</v>
      </c>
      <c r="QA86" s="1">
        <v>41513</v>
      </c>
      <c r="QB86">
        <v>98.495000000000005</v>
      </c>
      <c r="QC86" s="1">
        <v>41572</v>
      </c>
      <c r="QD86">
        <v>98.935000000000002</v>
      </c>
      <c r="QE86" s="1">
        <v>41604</v>
      </c>
      <c r="QF86">
        <v>99.01</v>
      </c>
      <c r="QG86" s="1">
        <v>41668</v>
      </c>
      <c r="QH86">
        <v>98.584999999999994</v>
      </c>
      <c r="QI86" s="1">
        <v>41702</v>
      </c>
      <c r="QJ86">
        <v>98.594999999999999</v>
      </c>
      <c r="QK86" s="1">
        <v>41760</v>
      </c>
      <c r="QL86">
        <v>98.204999999999998</v>
      </c>
      <c r="QM86" s="1">
        <v>41817</v>
      </c>
      <c r="QN86">
        <v>98.15</v>
      </c>
    </row>
    <row r="87" spans="1:456">
      <c r="A87" s="1">
        <v>32631</v>
      </c>
      <c r="B87">
        <v>90.25</v>
      </c>
      <c r="C87" s="1">
        <v>32749</v>
      </c>
      <c r="D87">
        <v>91.18</v>
      </c>
      <c r="E87" s="1">
        <v>32779</v>
      </c>
      <c r="F87">
        <v>91.1</v>
      </c>
      <c r="G87" s="1">
        <v>32864</v>
      </c>
      <c r="H87">
        <v>91.78</v>
      </c>
      <c r="I87" s="1">
        <v>32897</v>
      </c>
      <c r="J87">
        <v>91.81</v>
      </c>
      <c r="K87" s="1">
        <v>32882</v>
      </c>
      <c r="L87">
        <v>91.98</v>
      </c>
      <c r="M87" s="1">
        <v>32995</v>
      </c>
      <c r="N87">
        <v>91.62</v>
      </c>
      <c r="O87" s="1">
        <v>32996</v>
      </c>
      <c r="P87">
        <v>91.51</v>
      </c>
      <c r="Q87" s="1">
        <v>33065</v>
      </c>
      <c r="R87">
        <v>91.81</v>
      </c>
      <c r="S87" s="1">
        <v>33147</v>
      </c>
      <c r="T87">
        <v>92.08</v>
      </c>
      <c r="U87" s="1">
        <v>33151</v>
      </c>
      <c r="V87">
        <v>92.17</v>
      </c>
      <c r="W87" s="1">
        <v>33221</v>
      </c>
      <c r="X87">
        <v>92.71</v>
      </c>
      <c r="Y87" s="1">
        <v>33260</v>
      </c>
      <c r="Z87">
        <v>93.42</v>
      </c>
      <c r="AA87" s="1">
        <v>33296</v>
      </c>
      <c r="AB87">
        <v>93.66</v>
      </c>
      <c r="AC87" s="1">
        <v>33325</v>
      </c>
      <c r="AD87">
        <v>93.94</v>
      </c>
      <c r="AE87" s="1">
        <v>33325</v>
      </c>
      <c r="AF87">
        <v>93.98</v>
      </c>
      <c r="AG87" s="1">
        <v>33332</v>
      </c>
      <c r="AH87">
        <v>94.06</v>
      </c>
      <c r="AI87" s="1">
        <v>33394</v>
      </c>
      <c r="AJ87">
        <v>94.13</v>
      </c>
      <c r="AK87" s="1">
        <v>33394</v>
      </c>
      <c r="AL87">
        <v>94.09</v>
      </c>
      <c r="AM87" s="1">
        <v>33452</v>
      </c>
      <c r="AN87">
        <v>94.3</v>
      </c>
      <c r="AO87" s="1">
        <v>33479</v>
      </c>
      <c r="AP87">
        <v>94.59</v>
      </c>
      <c r="AQ87" s="1">
        <v>33403</v>
      </c>
      <c r="AR87">
        <v>93.54</v>
      </c>
      <c r="AS87" s="1">
        <v>33542</v>
      </c>
      <c r="AT87">
        <v>95.02</v>
      </c>
      <c r="AU87" s="1">
        <v>33571</v>
      </c>
      <c r="AV87">
        <v>95.49</v>
      </c>
      <c r="AW87" s="1">
        <v>33583</v>
      </c>
      <c r="AX87">
        <v>95.74</v>
      </c>
      <c r="AY87" s="1">
        <v>33623</v>
      </c>
      <c r="AZ87">
        <v>96.02</v>
      </c>
      <c r="BA87" s="1">
        <v>33620</v>
      </c>
      <c r="BB87">
        <v>96</v>
      </c>
      <c r="BC87" s="1">
        <v>33723</v>
      </c>
      <c r="BD87">
        <v>96.19</v>
      </c>
      <c r="BE87" s="1">
        <v>33728</v>
      </c>
      <c r="BF87">
        <v>96.2</v>
      </c>
      <c r="BG87" s="1">
        <v>33731</v>
      </c>
      <c r="BH87">
        <v>96.05</v>
      </c>
      <c r="BI87" s="1">
        <v>33743</v>
      </c>
      <c r="BJ87">
        <v>96.12</v>
      </c>
      <c r="BK87" s="1">
        <v>33786</v>
      </c>
      <c r="BL87">
        <v>96.03</v>
      </c>
      <c r="BM87" s="1">
        <v>33836</v>
      </c>
      <c r="BN87">
        <v>96.66</v>
      </c>
      <c r="BO87" s="1">
        <v>33863</v>
      </c>
      <c r="BP87">
        <v>97.08</v>
      </c>
      <c r="BQ87" s="1">
        <v>33938</v>
      </c>
      <c r="BR87">
        <v>96.62</v>
      </c>
      <c r="BS87" s="1">
        <v>34002</v>
      </c>
      <c r="BT87">
        <v>96.89</v>
      </c>
      <c r="BU87" s="1">
        <v>34054</v>
      </c>
      <c r="BV87">
        <v>96.88</v>
      </c>
      <c r="BW87" s="1">
        <v>34145</v>
      </c>
      <c r="BX87">
        <v>96.77</v>
      </c>
      <c r="BY87" s="1">
        <v>33990</v>
      </c>
      <c r="BZ87">
        <v>96.77</v>
      </c>
      <c r="CA87" s="1">
        <v>34152</v>
      </c>
      <c r="CB87">
        <v>96.81</v>
      </c>
      <c r="CC87" s="1">
        <v>34191</v>
      </c>
      <c r="CD87">
        <v>96.63</v>
      </c>
      <c r="CE87" s="1">
        <v>34239</v>
      </c>
      <c r="CF87">
        <v>96.88</v>
      </c>
      <c r="CG87" s="1">
        <v>34365</v>
      </c>
      <c r="CH87">
        <v>96.88</v>
      </c>
      <c r="CI87" s="1">
        <v>34457</v>
      </c>
      <c r="CJ87">
        <v>96.04</v>
      </c>
      <c r="CK87" s="1">
        <v>34457</v>
      </c>
      <c r="CL87">
        <v>95.75</v>
      </c>
      <c r="CM87" s="1">
        <v>34457</v>
      </c>
      <c r="CN87">
        <v>95.55</v>
      </c>
      <c r="CO87" s="1">
        <v>34460</v>
      </c>
      <c r="CP87">
        <v>95.18</v>
      </c>
      <c r="CQ87" s="1">
        <v>34540</v>
      </c>
      <c r="CR87">
        <v>94.8</v>
      </c>
      <c r="CS87" s="1">
        <v>34540</v>
      </c>
      <c r="CT87">
        <v>95.05</v>
      </c>
      <c r="CU87" s="1">
        <v>34667</v>
      </c>
      <c r="CV87">
        <v>93.82</v>
      </c>
      <c r="CW87" s="1">
        <v>34458</v>
      </c>
      <c r="CX87">
        <v>94.6</v>
      </c>
      <c r="CY87" s="1">
        <v>34667</v>
      </c>
      <c r="CZ87">
        <v>93.32</v>
      </c>
      <c r="DA87" s="1">
        <v>34667</v>
      </c>
      <c r="DB87">
        <v>93.68</v>
      </c>
      <c r="DC87" s="1">
        <v>34723</v>
      </c>
      <c r="DD87">
        <v>93.06</v>
      </c>
      <c r="DE87" s="1">
        <v>34801</v>
      </c>
      <c r="DF87">
        <v>93.77</v>
      </c>
      <c r="DG87" s="1">
        <v>34927</v>
      </c>
      <c r="DH87">
        <v>94.32</v>
      </c>
      <c r="DI87" s="1">
        <v>34929</v>
      </c>
      <c r="DJ87">
        <v>94.34</v>
      </c>
      <c r="DK87" s="1">
        <v>34967</v>
      </c>
      <c r="DL87">
        <v>94.38</v>
      </c>
      <c r="DM87" s="1">
        <v>35086</v>
      </c>
      <c r="DN87">
        <v>94.68</v>
      </c>
      <c r="DO87" s="1">
        <v>35284</v>
      </c>
      <c r="DP87">
        <v>94.35</v>
      </c>
      <c r="DQ87" s="1">
        <v>35052</v>
      </c>
      <c r="DR87">
        <v>94.6</v>
      </c>
      <c r="DS87" s="1">
        <v>35086</v>
      </c>
      <c r="DT87">
        <v>94.84</v>
      </c>
      <c r="DU87" s="1">
        <v>35086</v>
      </c>
      <c r="DV87">
        <v>95.03</v>
      </c>
      <c r="DW87" s="1">
        <v>35188</v>
      </c>
      <c r="DX87">
        <v>94.62</v>
      </c>
      <c r="DY87" s="1">
        <v>35214</v>
      </c>
      <c r="DZ87">
        <v>94.49</v>
      </c>
      <c r="EA87" s="1">
        <v>35213</v>
      </c>
      <c r="EB87">
        <v>94.44</v>
      </c>
      <c r="EC87" s="1">
        <v>35214</v>
      </c>
      <c r="ED87">
        <v>94.3</v>
      </c>
      <c r="EE87" s="1">
        <v>35284</v>
      </c>
      <c r="EF87">
        <v>94.31</v>
      </c>
      <c r="EG87" s="1">
        <v>35432</v>
      </c>
      <c r="EH87">
        <v>94.56</v>
      </c>
      <c r="EI87" s="1">
        <v>35487</v>
      </c>
      <c r="EJ87">
        <v>94.53</v>
      </c>
      <c r="EK87" s="1">
        <v>35501</v>
      </c>
      <c r="EL87">
        <v>94.37</v>
      </c>
      <c r="EM87" s="1">
        <v>35614</v>
      </c>
      <c r="EN87">
        <v>94.34</v>
      </c>
      <c r="EO87" s="1">
        <v>35587</v>
      </c>
      <c r="EP87">
        <v>94.24</v>
      </c>
      <c r="EQ87" s="1">
        <v>35614</v>
      </c>
      <c r="ER87">
        <v>94.28</v>
      </c>
      <c r="ES87" s="1">
        <v>35699</v>
      </c>
      <c r="ET87">
        <v>94.32</v>
      </c>
      <c r="EU87" s="1">
        <v>35699</v>
      </c>
      <c r="EV87">
        <v>94.28</v>
      </c>
      <c r="EW87" s="1">
        <v>35836</v>
      </c>
      <c r="EX87">
        <v>94.56</v>
      </c>
      <c r="EY87" s="1">
        <v>35837</v>
      </c>
      <c r="EZ87">
        <v>94.59</v>
      </c>
      <c r="FA87" s="1">
        <v>35892</v>
      </c>
      <c r="FB87">
        <v>94.51</v>
      </c>
      <c r="FC87" s="1">
        <v>35970</v>
      </c>
      <c r="FD87">
        <v>94.46</v>
      </c>
      <c r="FE87" s="1">
        <v>35971</v>
      </c>
      <c r="FF87">
        <v>94.44</v>
      </c>
      <c r="FG87" s="1">
        <v>35971</v>
      </c>
      <c r="FH87">
        <v>94.45</v>
      </c>
      <c r="FI87" s="1">
        <v>35971</v>
      </c>
      <c r="FJ87">
        <v>94.38</v>
      </c>
      <c r="FK87" s="1">
        <v>35971</v>
      </c>
      <c r="FL87">
        <v>94.46</v>
      </c>
      <c r="FM87" s="1">
        <v>36063</v>
      </c>
      <c r="FN87">
        <v>95.29</v>
      </c>
      <c r="FO87" s="1">
        <v>36150</v>
      </c>
      <c r="FP87">
        <v>95.39</v>
      </c>
      <c r="FQ87" s="1">
        <v>36186</v>
      </c>
      <c r="FR87">
        <v>95.34</v>
      </c>
      <c r="FS87" s="1">
        <v>36279</v>
      </c>
      <c r="FT87">
        <v>95.2</v>
      </c>
      <c r="FU87" s="1">
        <v>36284</v>
      </c>
      <c r="FV87">
        <v>95.04</v>
      </c>
      <c r="FW87" s="1">
        <v>36279</v>
      </c>
      <c r="FX87">
        <v>95.18</v>
      </c>
      <c r="FY87" s="1">
        <v>36284</v>
      </c>
      <c r="FZ87">
        <v>94.99</v>
      </c>
      <c r="GA87" s="1">
        <v>36439</v>
      </c>
      <c r="GB87">
        <v>94.43</v>
      </c>
      <c r="GC87" s="1">
        <v>36536</v>
      </c>
      <c r="GD87">
        <v>94.114999999999995</v>
      </c>
      <c r="GE87" s="1">
        <v>36608</v>
      </c>
      <c r="GF87">
        <v>93.72</v>
      </c>
      <c r="GG87" s="1">
        <v>36608</v>
      </c>
      <c r="GH87">
        <v>93.86</v>
      </c>
      <c r="GI87" s="1">
        <v>36672</v>
      </c>
      <c r="GJ87">
        <v>93.21</v>
      </c>
      <c r="GK87" s="1">
        <v>36714</v>
      </c>
      <c r="GL87">
        <v>93.25</v>
      </c>
      <c r="GM87" s="1">
        <v>36714</v>
      </c>
      <c r="GN87">
        <v>93.34</v>
      </c>
      <c r="GO87" s="1">
        <v>36672</v>
      </c>
      <c r="GP87">
        <v>93.07</v>
      </c>
      <c r="GQ87" s="1">
        <v>36833</v>
      </c>
      <c r="GR87">
        <v>93.6</v>
      </c>
      <c r="GS87" s="1">
        <v>36763</v>
      </c>
      <c r="GT87">
        <v>93.44</v>
      </c>
      <c r="GU87" s="1">
        <v>36833</v>
      </c>
      <c r="GV87">
        <v>93.62</v>
      </c>
      <c r="GW87" s="1">
        <v>36983</v>
      </c>
      <c r="GX87">
        <v>95.65</v>
      </c>
      <c r="GY87" s="1">
        <v>36987</v>
      </c>
      <c r="GZ87">
        <v>95.635000000000005</v>
      </c>
      <c r="HA87" s="1">
        <v>36990</v>
      </c>
      <c r="HB87">
        <v>95.86</v>
      </c>
      <c r="HC87" s="1">
        <v>37053</v>
      </c>
      <c r="HD87">
        <v>96.34</v>
      </c>
      <c r="HE87" s="1">
        <v>37127</v>
      </c>
      <c r="HF87">
        <v>96.704999999999998</v>
      </c>
      <c r="HG87" s="1">
        <v>37180</v>
      </c>
      <c r="HH87">
        <v>97.88</v>
      </c>
      <c r="HI87" s="1">
        <v>37180</v>
      </c>
      <c r="HJ87">
        <v>97.915000000000006</v>
      </c>
      <c r="HK87" s="1">
        <v>37167</v>
      </c>
      <c r="HL87">
        <v>97.855000000000004</v>
      </c>
      <c r="HM87" s="1">
        <v>37167</v>
      </c>
      <c r="HN87">
        <v>97.83</v>
      </c>
      <c r="HO87" s="1">
        <v>37258</v>
      </c>
      <c r="HP87">
        <v>98.05</v>
      </c>
      <c r="HQ87" s="1">
        <v>37372</v>
      </c>
      <c r="HR87">
        <v>98.045000000000002</v>
      </c>
      <c r="HS87" s="1">
        <v>37375</v>
      </c>
      <c r="HT87">
        <v>97.91</v>
      </c>
      <c r="HU87" s="1">
        <v>37413</v>
      </c>
      <c r="HV87">
        <v>97.77</v>
      </c>
      <c r="HW87" s="1">
        <v>37414</v>
      </c>
      <c r="HX87">
        <v>97.644999999999996</v>
      </c>
      <c r="HY87" s="1">
        <v>37194</v>
      </c>
      <c r="HZ87">
        <v>93.424999999999997</v>
      </c>
      <c r="IA87" s="1">
        <v>37560</v>
      </c>
      <c r="IB87">
        <v>98.724999999999994</v>
      </c>
      <c r="IC87" s="1">
        <v>37543</v>
      </c>
      <c r="ID87">
        <v>98.474999999999994</v>
      </c>
      <c r="IE87" s="1">
        <v>37382</v>
      </c>
      <c r="IF87">
        <v>93.424999999999997</v>
      </c>
      <c r="IG87" s="1">
        <v>37679</v>
      </c>
      <c r="IH87">
        <v>98.86</v>
      </c>
      <c r="II87" s="1">
        <v>37411</v>
      </c>
      <c r="IJ87">
        <v>93.424999999999997</v>
      </c>
      <c r="IK87" s="1">
        <v>37467</v>
      </c>
      <c r="IL87">
        <v>93.424999999999997</v>
      </c>
      <c r="IM87" s="1">
        <v>37497</v>
      </c>
      <c r="IN87">
        <v>93.424999999999997</v>
      </c>
      <c r="IO87" s="1">
        <v>37530</v>
      </c>
      <c r="IP87">
        <v>93.424999999999997</v>
      </c>
      <c r="IQ87" s="1">
        <v>37876</v>
      </c>
      <c r="IR87">
        <v>98.944999999999993</v>
      </c>
      <c r="IS87" s="1">
        <v>37886</v>
      </c>
      <c r="IT87">
        <v>98.92</v>
      </c>
      <c r="IU87" s="1">
        <v>37923</v>
      </c>
      <c r="IV87">
        <v>98.715000000000003</v>
      </c>
      <c r="IW87" s="1">
        <v>37748</v>
      </c>
      <c r="IX87">
        <v>93.424999999999997</v>
      </c>
      <c r="IY87" s="1">
        <v>38050</v>
      </c>
      <c r="IZ87">
        <v>98.775000000000006</v>
      </c>
      <c r="JA87" s="1">
        <v>38120</v>
      </c>
      <c r="JB87">
        <v>98.09</v>
      </c>
      <c r="JC87" s="1">
        <v>38121</v>
      </c>
      <c r="JD87">
        <v>97.974999999999994</v>
      </c>
      <c r="JE87" s="1">
        <v>38131</v>
      </c>
      <c r="JF87">
        <v>97.584999999999994</v>
      </c>
      <c r="JG87" s="1">
        <v>38132</v>
      </c>
      <c r="JH87">
        <v>97.594999999999999</v>
      </c>
      <c r="JI87" s="1">
        <v>38132</v>
      </c>
      <c r="JJ87">
        <v>97.594999999999999</v>
      </c>
      <c r="JK87" s="1">
        <v>38132</v>
      </c>
      <c r="JL87">
        <v>97.594999999999999</v>
      </c>
      <c r="JM87" s="1">
        <v>38132</v>
      </c>
      <c r="JN87">
        <v>97.594999999999999</v>
      </c>
      <c r="JO87" s="1">
        <v>38132</v>
      </c>
      <c r="JP87">
        <v>97.594999999999999</v>
      </c>
      <c r="JQ87" s="1">
        <v>38132</v>
      </c>
      <c r="JR87">
        <v>97.594999999999999</v>
      </c>
      <c r="JS87" s="1">
        <v>38132</v>
      </c>
      <c r="JT87">
        <v>97.594999999999999</v>
      </c>
      <c r="JU87" s="1">
        <v>38168</v>
      </c>
      <c r="JV87">
        <v>96.96</v>
      </c>
      <c r="JW87" s="1">
        <v>38201</v>
      </c>
      <c r="JX87">
        <v>96.96</v>
      </c>
      <c r="JY87" s="1">
        <v>38453</v>
      </c>
      <c r="JZ87">
        <v>96.06</v>
      </c>
      <c r="KA87" s="1">
        <v>38292</v>
      </c>
      <c r="KB87">
        <v>96.905000000000001</v>
      </c>
      <c r="KC87" s="1">
        <v>38357</v>
      </c>
      <c r="KD87">
        <v>96.82</v>
      </c>
      <c r="KE87" s="1">
        <v>38446</v>
      </c>
      <c r="KF87">
        <v>96.04</v>
      </c>
      <c r="KG87" s="1">
        <v>38386</v>
      </c>
      <c r="KH87">
        <v>96.48</v>
      </c>
      <c r="KI87" s="1">
        <v>38476</v>
      </c>
      <c r="KJ87">
        <v>96.13</v>
      </c>
      <c r="KK87" s="1">
        <v>38566</v>
      </c>
      <c r="KL87">
        <v>95.79</v>
      </c>
      <c r="KM87" s="1">
        <v>38505</v>
      </c>
      <c r="KN87">
        <v>96.08</v>
      </c>
      <c r="KO87" s="1">
        <v>38594</v>
      </c>
      <c r="KP87">
        <v>95.614999999999995</v>
      </c>
      <c r="KQ87" s="1">
        <v>38658</v>
      </c>
      <c r="KR87">
        <v>95.305000000000007</v>
      </c>
      <c r="KS87" s="1">
        <v>38721</v>
      </c>
      <c r="KT87">
        <v>95.265000000000001</v>
      </c>
      <c r="KU87" s="1">
        <v>38811</v>
      </c>
      <c r="KV87">
        <v>94.935000000000002</v>
      </c>
      <c r="KW87" s="1">
        <v>38751</v>
      </c>
      <c r="KX87">
        <v>95.144999999999996</v>
      </c>
      <c r="KY87" s="1">
        <v>38841</v>
      </c>
      <c r="KZ87">
        <v>94.765000000000001</v>
      </c>
      <c r="LA87" s="1">
        <v>38915</v>
      </c>
      <c r="LB87">
        <v>94.655000000000001</v>
      </c>
      <c r="LC87" s="1">
        <v>38933</v>
      </c>
      <c r="LD87">
        <v>94.77</v>
      </c>
      <c r="LE87" s="1">
        <v>38960</v>
      </c>
      <c r="LF87">
        <v>95.02</v>
      </c>
      <c r="LG87" s="1">
        <v>39052</v>
      </c>
      <c r="LH87">
        <v>95.564999999999998</v>
      </c>
      <c r="LI87" s="1">
        <v>39023</v>
      </c>
      <c r="LJ87">
        <v>95.38</v>
      </c>
      <c r="LK87" s="1">
        <v>39114</v>
      </c>
      <c r="LL87">
        <v>94.95</v>
      </c>
      <c r="LM87" s="1">
        <v>39177</v>
      </c>
      <c r="LN87">
        <v>95.26</v>
      </c>
      <c r="LO87" s="1">
        <v>39204</v>
      </c>
      <c r="LP87">
        <v>95.26</v>
      </c>
      <c r="LQ87" s="1">
        <v>39237</v>
      </c>
      <c r="LR87">
        <v>94.86</v>
      </c>
      <c r="LS87" s="1">
        <v>39323</v>
      </c>
      <c r="LT87">
        <v>95.61</v>
      </c>
      <c r="LU87" s="1">
        <v>39386</v>
      </c>
      <c r="LV87">
        <v>95.88</v>
      </c>
      <c r="LW87" s="1">
        <v>39419</v>
      </c>
      <c r="LX87">
        <v>96.86</v>
      </c>
      <c r="LY87" s="1">
        <v>39542</v>
      </c>
      <c r="LZ87">
        <v>97.74</v>
      </c>
      <c r="MA87" s="1">
        <v>39479</v>
      </c>
      <c r="MB87">
        <v>97.784999999999997</v>
      </c>
      <c r="MC87" s="1">
        <v>39570</v>
      </c>
      <c r="MD87">
        <v>96.95</v>
      </c>
      <c r="ME87" s="1">
        <v>39630</v>
      </c>
      <c r="MF87">
        <v>96.75</v>
      </c>
      <c r="MG87" s="1">
        <v>39659</v>
      </c>
      <c r="MH87">
        <v>97.004999999999995</v>
      </c>
      <c r="MI87" s="1">
        <v>39689</v>
      </c>
      <c r="MJ87">
        <v>96.795000000000002</v>
      </c>
      <c r="MK87" s="1">
        <v>39750</v>
      </c>
      <c r="ML87">
        <v>97.71</v>
      </c>
      <c r="MM87" s="1">
        <v>39783</v>
      </c>
      <c r="MN87">
        <v>98.635000000000005</v>
      </c>
      <c r="MO87" s="1">
        <v>39846</v>
      </c>
      <c r="MP87">
        <v>98.47</v>
      </c>
      <c r="MQ87" s="1">
        <v>39905</v>
      </c>
      <c r="MR87">
        <v>98.76</v>
      </c>
      <c r="MS87" s="1">
        <v>39938</v>
      </c>
      <c r="MT87">
        <v>98.555000000000007</v>
      </c>
      <c r="MU87" s="1">
        <v>39995</v>
      </c>
      <c r="MV87">
        <v>97.98</v>
      </c>
      <c r="MW87" s="1">
        <v>40028</v>
      </c>
      <c r="MX87">
        <v>97.775000000000006</v>
      </c>
      <c r="MY87" s="1">
        <v>40056</v>
      </c>
      <c r="MZ87">
        <v>98.02</v>
      </c>
      <c r="NA87" s="1">
        <v>40115</v>
      </c>
      <c r="NB87">
        <v>98.084999999999994</v>
      </c>
      <c r="NC87" s="1">
        <v>40148</v>
      </c>
      <c r="ND87">
        <v>98.504999999999995</v>
      </c>
      <c r="NE87" s="1">
        <v>40211</v>
      </c>
      <c r="NF87">
        <v>98.305000000000007</v>
      </c>
      <c r="NG87" s="1">
        <v>40270</v>
      </c>
      <c r="NH87">
        <v>98.09</v>
      </c>
      <c r="NI87" s="1">
        <v>40302</v>
      </c>
      <c r="NJ87">
        <v>98.41</v>
      </c>
      <c r="NK87" s="1">
        <v>40357</v>
      </c>
      <c r="NL87">
        <v>99.075000000000003</v>
      </c>
      <c r="NM87" s="1">
        <v>40389</v>
      </c>
      <c r="NN87">
        <v>99.2</v>
      </c>
      <c r="NO87" s="1">
        <v>40421</v>
      </c>
      <c r="NP87">
        <v>99.355000000000004</v>
      </c>
      <c r="NQ87" s="1">
        <v>40480</v>
      </c>
      <c r="NR87">
        <v>99.625</v>
      </c>
      <c r="NS87" s="1">
        <v>40512</v>
      </c>
      <c r="NT87">
        <v>99.42</v>
      </c>
      <c r="NU87" s="1">
        <v>40575</v>
      </c>
      <c r="NV87">
        <v>99.02</v>
      </c>
      <c r="NW87" s="1">
        <v>40634</v>
      </c>
      <c r="NX87">
        <v>98.53</v>
      </c>
      <c r="NY87" s="1">
        <v>40667</v>
      </c>
      <c r="NZ87">
        <v>98.92</v>
      </c>
      <c r="OA87" s="1">
        <v>40722</v>
      </c>
      <c r="OB87">
        <v>99.165000000000006</v>
      </c>
      <c r="OC87" s="1">
        <v>40696</v>
      </c>
      <c r="OD87">
        <v>99.254999999999995</v>
      </c>
      <c r="OE87" s="1">
        <v>40722</v>
      </c>
      <c r="OF87">
        <v>99.105000000000004</v>
      </c>
      <c r="OG87" s="1">
        <v>40722</v>
      </c>
      <c r="OH87">
        <v>98.974999999999994</v>
      </c>
      <c r="OI87" s="1">
        <v>40722</v>
      </c>
      <c r="OJ87">
        <v>98.805000000000007</v>
      </c>
      <c r="OK87" s="1">
        <v>40722</v>
      </c>
      <c r="OL87">
        <v>98.73</v>
      </c>
      <c r="OM87" s="1">
        <v>40722</v>
      </c>
      <c r="ON87">
        <v>98.68</v>
      </c>
      <c r="OO87" s="1">
        <v>40722</v>
      </c>
      <c r="OP87">
        <v>98.495000000000005</v>
      </c>
      <c r="OQ87" s="1">
        <v>40722</v>
      </c>
      <c r="OR87">
        <v>98.444999999999993</v>
      </c>
      <c r="OS87" s="1">
        <v>40785</v>
      </c>
      <c r="OT87">
        <v>99.325000000000003</v>
      </c>
      <c r="OU87" s="1">
        <v>40757</v>
      </c>
      <c r="OV87">
        <v>98.96</v>
      </c>
      <c r="OW87" s="1">
        <v>40847</v>
      </c>
      <c r="OX87">
        <v>99.305000000000007</v>
      </c>
      <c r="OY87" s="1">
        <v>40876</v>
      </c>
      <c r="OZ87">
        <v>99.344999999999999</v>
      </c>
      <c r="PA87" s="1">
        <v>40941</v>
      </c>
      <c r="PB87">
        <v>99.57</v>
      </c>
      <c r="PC87" s="1">
        <v>41031</v>
      </c>
      <c r="PD87">
        <v>99.394999999999996</v>
      </c>
      <c r="PE87" s="1">
        <v>40973</v>
      </c>
      <c r="PF87">
        <v>99.364999999999995</v>
      </c>
      <c r="PG87" s="1">
        <v>41060</v>
      </c>
      <c r="PH87">
        <v>99.55</v>
      </c>
      <c r="PI87" s="1">
        <v>41121</v>
      </c>
      <c r="PJ87">
        <v>99.625</v>
      </c>
      <c r="PK87" s="1">
        <v>41150</v>
      </c>
      <c r="PL87">
        <v>99.555000000000007</v>
      </c>
      <c r="PM87" s="1">
        <v>41212</v>
      </c>
      <c r="PN87">
        <v>99.52</v>
      </c>
      <c r="PO87" s="1">
        <v>41242</v>
      </c>
      <c r="PP87">
        <v>99.64</v>
      </c>
      <c r="PQ87" s="1">
        <v>41305</v>
      </c>
      <c r="PR87">
        <v>99.37</v>
      </c>
      <c r="PS87" s="1">
        <v>41339</v>
      </c>
      <c r="PT87">
        <v>99.45</v>
      </c>
      <c r="PU87" s="1">
        <v>41397</v>
      </c>
      <c r="PV87">
        <v>99.564999999999998</v>
      </c>
      <c r="PW87" s="1">
        <v>41429</v>
      </c>
      <c r="PX87">
        <v>99.144999999999996</v>
      </c>
      <c r="PY87" s="1">
        <v>41485</v>
      </c>
      <c r="PZ87">
        <v>98.82</v>
      </c>
      <c r="QA87" s="1">
        <v>41514</v>
      </c>
      <c r="QB87">
        <v>98.45</v>
      </c>
      <c r="QC87" s="1">
        <v>41575</v>
      </c>
      <c r="QD87">
        <v>98.944999999999993</v>
      </c>
      <c r="QE87" s="1">
        <v>41605</v>
      </c>
      <c r="QF87">
        <v>98.984999999999999</v>
      </c>
      <c r="QG87" s="1">
        <v>41669</v>
      </c>
      <c r="QH87">
        <v>98.575000000000003</v>
      </c>
      <c r="QI87" s="1">
        <v>41703</v>
      </c>
      <c r="QJ87">
        <v>98.58</v>
      </c>
      <c r="QK87" s="1">
        <v>41761</v>
      </c>
      <c r="QL87">
        <v>98.15</v>
      </c>
      <c r="QM87" s="1">
        <v>41820</v>
      </c>
      <c r="QN87">
        <v>98.17</v>
      </c>
    </row>
    <row r="88" spans="1:456">
      <c r="A88" s="1">
        <v>32632</v>
      </c>
      <c r="B88">
        <v>90.23</v>
      </c>
      <c r="C88" s="1">
        <v>32750</v>
      </c>
      <c r="D88">
        <v>91.19</v>
      </c>
      <c r="E88" s="1">
        <v>32780</v>
      </c>
      <c r="F88">
        <v>91.09</v>
      </c>
      <c r="G88" s="1">
        <v>32868</v>
      </c>
      <c r="H88">
        <v>91.76</v>
      </c>
      <c r="I88" s="1">
        <v>32898</v>
      </c>
      <c r="J88">
        <v>91.8</v>
      </c>
      <c r="K88" s="1">
        <v>32883</v>
      </c>
      <c r="L88">
        <v>91.99</v>
      </c>
      <c r="M88" s="1">
        <v>32996</v>
      </c>
      <c r="N88">
        <v>91.65</v>
      </c>
      <c r="O88" s="1">
        <v>32997</v>
      </c>
      <c r="P88">
        <v>91.67</v>
      </c>
      <c r="Q88" s="1">
        <v>33066</v>
      </c>
      <c r="R88">
        <v>91.89</v>
      </c>
      <c r="S88" s="1">
        <v>33148</v>
      </c>
      <c r="T88">
        <v>92.07</v>
      </c>
      <c r="U88" s="1">
        <v>33154</v>
      </c>
      <c r="V88">
        <v>92.17</v>
      </c>
      <c r="W88" s="1">
        <v>33224</v>
      </c>
      <c r="X88">
        <v>92.71</v>
      </c>
      <c r="Y88" s="1">
        <v>33261</v>
      </c>
      <c r="Z88">
        <v>93.43</v>
      </c>
      <c r="AA88" s="1">
        <v>33297</v>
      </c>
      <c r="AB88">
        <v>93.64</v>
      </c>
      <c r="AC88" s="1">
        <v>33329</v>
      </c>
      <c r="AD88">
        <v>93.95</v>
      </c>
      <c r="AE88" s="1">
        <v>33329</v>
      </c>
      <c r="AF88">
        <v>93.99</v>
      </c>
      <c r="AG88" s="1">
        <v>33333</v>
      </c>
      <c r="AH88">
        <v>94.09</v>
      </c>
      <c r="AI88" s="1">
        <v>33395</v>
      </c>
      <c r="AJ88">
        <v>94.14</v>
      </c>
      <c r="AK88" s="1">
        <v>33395</v>
      </c>
      <c r="AL88">
        <v>94.09</v>
      </c>
      <c r="AM88" s="1">
        <v>33455</v>
      </c>
      <c r="AN88">
        <v>94.34</v>
      </c>
      <c r="AO88" s="1">
        <v>33480</v>
      </c>
      <c r="AP88">
        <v>94.54</v>
      </c>
      <c r="AQ88" s="1">
        <v>33406</v>
      </c>
      <c r="AR88">
        <v>93.52</v>
      </c>
      <c r="AS88" s="1">
        <v>33543</v>
      </c>
      <c r="AT88">
        <v>95.09</v>
      </c>
      <c r="AU88" s="1">
        <v>33574</v>
      </c>
      <c r="AV88">
        <v>95.5</v>
      </c>
      <c r="AW88" s="1">
        <v>33584</v>
      </c>
      <c r="AX88">
        <v>95.75</v>
      </c>
      <c r="AY88" s="1">
        <v>33624</v>
      </c>
      <c r="AZ88">
        <v>96.04</v>
      </c>
      <c r="BA88" s="1">
        <v>33623</v>
      </c>
      <c r="BB88">
        <v>96.01</v>
      </c>
      <c r="BC88" s="1">
        <v>33724</v>
      </c>
      <c r="BD88">
        <v>96.19</v>
      </c>
      <c r="BE88" s="1">
        <v>33729</v>
      </c>
      <c r="BF88">
        <v>96.22</v>
      </c>
      <c r="BG88" s="1">
        <v>33732</v>
      </c>
      <c r="BH88">
        <v>96.07</v>
      </c>
      <c r="BI88" s="1">
        <v>33744</v>
      </c>
      <c r="BJ88">
        <v>96.06</v>
      </c>
      <c r="BK88" s="1">
        <v>33787</v>
      </c>
      <c r="BL88">
        <v>96.35</v>
      </c>
      <c r="BM88" s="1">
        <v>33837</v>
      </c>
      <c r="BN88">
        <v>96.63</v>
      </c>
      <c r="BO88" s="1">
        <v>33864</v>
      </c>
      <c r="BP88">
        <v>97.09</v>
      </c>
      <c r="BQ88" s="1">
        <v>33939</v>
      </c>
      <c r="BR88">
        <v>96.65</v>
      </c>
      <c r="BS88" s="1">
        <v>34003</v>
      </c>
      <c r="BT88">
        <v>96.9</v>
      </c>
      <c r="BU88" s="1">
        <v>34057</v>
      </c>
      <c r="BV88">
        <v>96.88</v>
      </c>
      <c r="BW88" s="1">
        <v>34148</v>
      </c>
      <c r="BX88">
        <v>96.78</v>
      </c>
      <c r="BY88" s="1">
        <v>33991</v>
      </c>
      <c r="BZ88">
        <v>96.79</v>
      </c>
      <c r="CA88" s="1">
        <v>34156</v>
      </c>
      <c r="CB88">
        <v>96.77</v>
      </c>
      <c r="CC88" s="1">
        <v>34192</v>
      </c>
      <c r="CD88">
        <v>96.64</v>
      </c>
      <c r="CE88" s="1">
        <v>34240</v>
      </c>
      <c r="CF88">
        <v>96.87</v>
      </c>
      <c r="CG88" s="1">
        <v>34366</v>
      </c>
      <c r="CH88">
        <v>96.83</v>
      </c>
      <c r="CI88" s="1">
        <v>34458</v>
      </c>
      <c r="CJ88">
        <v>96.04</v>
      </c>
      <c r="CK88" s="1">
        <v>34458</v>
      </c>
      <c r="CL88">
        <v>95.75</v>
      </c>
      <c r="CM88" s="1">
        <v>34458</v>
      </c>
      <c r="CN88">
        <v>95.53</v>
      </c>
      <c r="CO88" s="1">
        <v>34463</v>
      </c>
      <c r="CP88">
        <v>95.08</v>
      </c>
      <c r="CQ88" s="1">
        <v>34541</v>
      </c>
      <c r="CR88">
        <v>94.8</v>
      </c>
      <c r="CS88" s="1">
        <v>34541</v>
      </c>
      <c r="CT88">
        <v>95.05</v>
      </c>
      <c r="CU88" s="1">
        <v>34668</v>
      </c>
      <c r="CV88">
        <v>93.77</v>
      </c>
      <c r="CW88" s="1">
        <v>34459</v>
      </c>
      <c r="CX88">
        <v>94.6</v>
      </c>
      <c r="CY88" s="1">
        <v>34668</v>
      </c>
      <c r="CZ88">
        <v>93.27</v>
      </c>
      <c r="DA88" s="1">
        <v>34668</v>
      </c>
      <c r="DB88">
        <v>93.63</v>
      </c>
      <c r="DC88" s="1">
        <v>34724</v>
      </c>
      <c r="DD88">
        <v>93.14</v>
      </c>
      <c r="DE88" s="1">
        <v>34802</v>
      </c>
      <c r="DF88">
        <v>93.82</v>
      </c>
      <c r="DG88" s="1">
        <v>34928</v>
      </c>
      <c r="DH88">
        <v>94.32</v>
      </c>
      <c r="DI88" s="1">
        <v>34932</v>
      </c>
      <c r="DJ88">
        <v>94.36</v>
      </c>
      <c r="DK88" s="1">
        <v>34968</v>
      </c>
      <c r="DL88">
        <v>94.35</v>
      </c>
      <c r="DM88" s="1">
        <v>35087</v>
      </c>
      <c r="DN88">
        <v>94.67</v>
      </c>
      <c r="DO88" s="1">
        <v>35285</v>
      </c>
      <c r="DP88">
        <v>94.36</v>
      </c>
      <c r="DQ88" s="1">
        <v>35053</v>
      </c>
      <c r="DR88">
        <v>94.6</v>
      </c>
      <c r="DS88" s="1">
        <v>35087</v>
      </c>
      <c r="DT88">
        <v>94.84</v>
      </c>
      <c r="DU88" s="1">
        <v>35087</v>
      </c>
      <c r="DV88">
        <v>95.04</v>
      </c>
      <c r="DW88" s="1">
        <v>35191</v>
      </c>
      <c r="DX88">
        <v>94.63</v>
      </c>
      <c r="DY88" s="1">
        <v>35215</v>
      </c>
      <c r="DZ88">
        <v>94.49</v>
      </c>
      <c r="EA88" s="1">
        <v>35214</v>
      </c>
      <c r="EB88">
        <v>94.38</v>
      </c>
      <c r="EC88" s="1">
        <v>35215</v>
      </c>
      <c r="ED88">
        <v>94.28</v>
      </c>
      <c r="EE88" s="1">
        <v>35285</v>
      </c>
      <c r="EF88">
        <v>94.32</v>
      </c>
      <c r="EG88" s="1">
        <v>35433</v>
      </c>
      <c r="EH88">
        <v>94.57</v>
      </c>
      <c r="EI88" s="1">
        <v>35488</v>
      </c>
      <c r="EJ88">
        <v>94.51</v>
      </c>
      <c r="EK88" s="1">
        <v>35502</v>
      </c>
      <c r="EL88">
        <v>94.32</v>
      </c>
      <c r="EM88" s="1">
        <v>35618</v>
      </c>
      <c r="EN88">
        <v>94.36</v>
      </c>
      <c r="EO88" s="1">
        <v>35590</v>
      </c>
      <c r="EP88">
        <v>94.22</v>
      </c>
      <c r="EQ88" s="1">
        <v>35618</v>
      </c>
      <c r="ER88">
        <v>94.3</v>
      </c>
      <c r="ES88" s="1">
        <v>35702</v>
      </c>
      <c r="ET88">
        <v>94.32</v>
      </c>
      <c r="EU88" s="1">
        <v>35702</v>
      </c>
      <c r="EV88">
        <v>94.28</v>
      </c>
      <c r="EW88" s="1">
        <v>35837</v>
      </c>
      <c r="EX88">
        <v>94.57</v>
      </c>
      <c r="EY88" s="1">
        <v>35838</v>
      </c>
      <c r="EZ88">
        <v>94.59</v>
      </c>
      <c r="FA88" s="1">
        <v>35893</v>
      </c>
      <c r="FB88">
        <v>94.51</v>
      </c>
      <c r="FC88" s="1">
        <v>35971</v>
      </c>
      <c r="FD88">
        <v>94.46</v>
      </c>
      <c r="FE88" s="1">
        <v>35972</v>
      </c>
      <c r="FF88">
        <v>94.44</v>
      </c>
      <c r="FG88" s="1">
        <v>35972</v>
      </c>
      <c r="FH88">
        <v>94.46</v>
      </c>
      <c r="FI88" s="1">
        <v>35972</v>
      </c>
      <c r="FJ88">
        <v>94.39</v>
      </c>
      <c r="FK88" s="1">
        <v>35972</v>
      </c>
      <c r="FL88">
        <v>94.46</v>
      </c>
      <c r="FM88" s="1">
        <v>36066</v>
      </c>
      <c r="FN88">
        <v>95.29</v>
      </c>
      <c r="FO88" s="1">
        <v>36151</v>
      </c>
      <c r="FP88">
        <v>95.38</v>
      </c>
      <c r="FQ88" s="1">
        <v>36187</v>
      </c>
      <c r="FR88">
        <v>95.34</v>
      </c>
      <c r="FS88" s="1">
        <v>36280</v>
      </c>
      <c r="FT88">
        <v>95.17</v>
      </c>
      <c r="FU88" s="1">
        <v>36285</v>
      </c>
      <c r="FV88">
        <v>95.05</v>
      </c>
      <c r="FW88" s="1">
        <v>36280</v>
      </c>
      <c r="FX88">
        <v>95.12</v>
      </c>
      <c r="FY88" s="1">
        <v>36285</v>
      </c>
      <c r="FZ88">
        <v>95</v>
      </c>
      <c r="GA88" s="1">
        <v>36440</v>
      </c>
      <c r="GB88">
        <v>94.41</v>
      </c>
      <c r="GC88" s="1">
        <v>36537</v>
      </c>
      <c r="GD88">
        <v>94.105000000000004</v>
      </c>
      <c r="GE88" s="1">
        <v>36609</v>
      </c>
      <c r="GF88">
        <v>93.69</v>
      </c>
      <c r="GG88" s="1">
        <v>36609</v>
      </c>
      <c r="GH88">
        <v>93.83</v>
      </c>
      <c r="GI88" s="1">
        <v>36676</v>
      </c>
      <c r="GJ88">
        <v>93.174999999999997</v>
      </c>
      <c r="GK88" s="1">
        <v>36717</v>
      </c>
      <c r="GL88">
        <v>93.25</v>
      </c>
      <c r="GM88" s="1">
        <v>36717</v>
      </c>
      <c r="GN88">
        <v>93.334999999999994</v>
      </c>
      <c r="GO88" s="1">
        <v>36676</v>
      </c>
      <c r="GP88">
        <v>93.034999999999997</v>
      </c>
      <c r="GQ88" s="1">
        <v>36836</v>
      </c>
      <c r="GR88">
        <v>93.57</v>
      </c>
      <c r="GS88" s="1">
        <v>36766</v>
      </c>
      <c r="GT88">
        <v>93.424999999999997</v>
      </c>
      <c r="GU88" s="1">
        <v>36836</v>
      </c>
      <c r="GV88">
        <v>93.605000000000004</v>
      </c>
      <c r="GW88" s="1">
        <v>36984</v>
      </c>
      <c r="GX88">
        <v>95.71</v>
      </c>
      <c r="GY88" s="1">
        <v>36990</v>
      </c>
      <c r="GZ88">
        <v>95.63</v>
      </c>
      <c r="HA88" s="1">
        <v>36991</v>
      </c>
      <c r="HB88">
        <v>95.724999999999994</v>
      </c>
      <c r="HC88" s="1">
        <v>37054</v>
      </c>
      <c r="HD88">
        <v>96.355000000000004</v>
      </c>
      <c r="HE88" s="1">
        <v>37130</v>
      </c>
      <c r="HF88">
        <v>96.694999999999993</v>
      </c>
      <c r="HG88" s="1">
        <v>37181</v>
      </c>
      <c r="HH88">
        <v>97.885000000000005</v>
      </c>
      <c r="HI88" s="1">
        <v>37181</v>
      </c>
      <c r="HJ88">
        <v>97.92</v>
      </c>
      <c r="HK88" s="1">
        <v>37168</v>
      </c>
      <c r="HL88">
        <v>97.855000000000004</v>
      </c>
      <c r="HM88" s="1">
        <v>37168</v>
      </c>
      <c r="HN88">
        <v>97.83</v>
      </c>
      <c r="HO88" s="1">
        <v>37259</v>
      </c>
      <c r="HP88">
        <v>98.07</v>
      </c>
      <c r="HQ88" s="1">
        <v>37375</v>
      </c>
      <c r="HR88">
        <v>98.045000000000002</v>
      </c>
      <c r="HS88" s="1">
        <v>37376</v>
      </c>
      <c r="HT88">
        <v>97.894999999999996</v>
      </c>
      <c r="HU88" s="1">
        <v>37414</v>
      </c>
      <c r="HV88">
        <v>97.795000000000002</v>
      </c>
      <c r="HW88" s="1">
        <v>37417</v>
      </c>
      <c r="HX88">
        <v>97.67</v>
      </c>
      <c r="HY88" s="1">
        <v>37195</v>
      </c>
      <c r="HZ88">
        <v>93.424999999999997</v>
      </c>
      <c r="IA88" s="1">
        <v>37561</v>
      </c>
      <c r="IB88">
        <v>98.72</v>
      </c>
      <c r="IC88" s="1">
        <v>37544</v>
      </c>
      <c r="ID88">
        <v>98.355000000000004</v>
      </c>
      <c r="IE88" s="1">
        <v>37383</v>
      </c>
      <c r="IF88">
        <v>93.424999999999997</v>
      </c>
      <c r="IG88" s="1">
        <v>37680</v>
      </c>
      <c r="IH88">
        <v>98.86</v>
      </c>
      <c r="II88" s="1">
        <v>37412</v>
      </c>
      <c r="IJ88">
        <v>93.424999999999997</v>
      </c>
      <c r="IK88" s="1">
        <v>37468</v>
      </c>
      <c r="IL88">
        <v>93.424999999999997</v>
      </c>
      <c r="IM88" s="1">
        <v>37498</v>
      </c>
      <c r="IN88">
        <v>93.424999999999997</v>
      </c>
      <c r="IO88" s="1">
        <v>37531</v>
      </c>
      <c r="IP88">
        <v>93.424999999999997</v>
      </c>
      <c r="IQ88" s="1">
        <v>37879</v>
      </c>
      <c r="IR88">
        <v>98.96</v>
      </c>
      <c r="IS88" s="1">
        <v>37887</v>
      </c>
      <c r="IT88">
        <v>98.924999999999997</v>
      </c>
      <c r="IU88" s="1">
        <v>37924</v>
      </c>
      <c r="IV88">
        <v>98.68</v>
      </c>
      <c r="IW88" s="1">
        <v>37749</v>
      </c>
      <c r="IX88">
        <v>93.424999999999997</v>
      </c>
      <c r="IY88" s="1">
        <v>38051</v>
      </c>
      <c r="IZ88">
        <v>98.89</v>
      </c>
      <c r="JA88" s="1">
        <v>38121</v>
      </c>
      <c r="JB88">
        <v>98.12</v>
      </c>
      <c r="JC88" s="1">
        <v>38124</v>
      </c>
      <c r="JD88">
        <v>98.015000000000001</v>
      </c>
      <c r="JE88" s="1">
        <v>38132</v>
      </c>
      <c r="JF88">
        <v>97.594999999999999</v>
      </c>
      <c r="JG88" s="1">
        <v>38133</v>
      </c>
      <c r="JH88">
        <v>97.594999999999999</v>
      </c>
      <c r="JI88" s="1">
        <v>38133</v>
      </c>
      <c r="JJ88">
        <v>97.594999999999999</v>
      </c>
      <c r="JK88" s="1">
        <v>38133</v>
      </c>
      <c r="JL88">
        <v>97.594999999999999</v>
      </c>
      <c r="JM88" s="1">
        <v>38133</v>
      </c>
      <c r="JN88">
        <v>97.594999999999999</v>
      </c>
      <c r="JO88" s="1">
        <v>38133</v>
      </c>
      <c r="JP88">
        <v>97.594999999999999</v>
      </c>
      <c r="JQ88" s="1">
        <v>38133</v>
      </c>
      <c r="JR88">
        <v>97.594999999999999</v>
      </c>
      <c r="JS88" s="1">
        <v>38133</v>
      </c>
      <c r="JT88">
        <v>97.594999999999999</v>
      </c>
      <c r="JU88" s="1">
        <v>38169</v>
      </c>
      <c r="JV88">
        <v>96.96</v>
      </c>
      <c r="JW88" s="1">
        <v>38202</v>
      </c>
      <c r="JX88">
        <v>96.954999999999998</v>
      </c>
      <c r="JY88" s="1">
        <v>38454</v>
      </c>
      <c r="JZ88">
        <v>96.06</v>
      </c>
      <c r="KA88" s="1">
        <v>38293</v>
      </c>
      <c r="KB88">
        <v>96.905000000000001</v>
      </c>
      <c r="KC88" s="1">
        <v>38358</v>
      </c>
      <c r="KD88">
        <v>96.655000000000001</v>
      </c>
      <c r="KE88" s="1">
        <v>38447</v>
      </c>
      <c r="KF88">
        <v>96.04</v>
      </c>
      <c r="KG88" s="1">
        <v>38387</v>
      </c>
      <c r="KH88">
        <v>96.48</v>
      </c>
      <c r="KI88" s="1">
        <v>38477</v>
      </c>
      <c r="KJ88">
        <v>96.13</v>
      </c>
      <c r="KK88" s="1">
        <v>38567</v>
      </c>
      <c r="KL88">
        <v>95.79</v>
      </c>
      <c r="KM88" s="1">
        <v>38506</v>
      </c>
      <c r="KN88">
        <v>96.08</v>
      </c>
      <c r="KO88" s="1">
        <v>38595</v>
      </c>
      <c r="KP88">
        <v>95.614999999999995</v>
      </c>
      <c r="KQ88" s="1">
        <v>38659</v>
      </c>
      <c r="KR88">
        <v>95.13</v>
      </c>
      <c r="KS88" s="1">
        <v>38722</v>
      </c>
      <c r="KT88">
        <v>95.38</v>
      </c>
      <c r="KU88" s="1">
        <v>38812</v>
      </c>
      <c r="KV88">
        <v>94.984999999999999</v>
      </c>
      <c r="KW88" s="1">
        <v>38754</v>
      </c>
      <c r="KX88">
        <v>95.11</v>
      </c>
      <c r="KY88" s="1">
        <v>38842</v>
      </c>
      <c r="KZ88">
        <v>94.795000000000002</v>
      </c>
      <c r="LA88" s="1">
        <v>38916</v>
      </c>
      <c r="LB88">
        <v>94.584999999999994</v>
      </c>
      <c r="LC88" s="1">
        <v>38936</v>
      </c>
      <c r="LD88">
        <v>94.74</v>
      </c>
      <c r="LE88" s="1">
        <v>38961</v>
      </c>
      <c r="LF88">
        <v>95.03</v>
      </c>
      <c r="LG88" s="1">
        <v>39055</v>
      </c>
      <c r="LH88">
        <v>95.55</v>
      </c>
      <c r="LI88" s="1">
        <v>39024</v>
      </c>
      <c r="LJ88">
        <v>95.165000000000006</v>
      </c>
      <c r="LK88" s="1">
        <v>39115</v>
      </c>
      <c r="LL88">
        <v>94.98</v>
      </c>
      <c r="LM88" s="1">
        <v>39178</v>
      </c>
      <c r="LN88">
        <v>95.114999999999995</v>
      </c>
      <c r="LO88" s="1">
        <v>39205</v>
      </c>
      <c r="LP88">
        <v>95.21</v>
      </c>
      <c r="LQ88" s="1">
        <v>39238</v>
      </c>
      <c r="LR88">
        <v>94.834999999999994</v>
      </c>
      <c r="LS88" s="1">
        <v>39324</v>
      </c>
      <c r="LT88">
        <v>95.685000000000002</v>
      </c>
      <c r="LU88" s="1">
        <v>39387</v>
      </c>
      <c r="LV88">
        <v>96.015000000000001</v>
      </c>
      <c r="LW88" s="1">
        <v>39420</v>
      </c>
      <c r="LX88">
        <v>96.875</v>
      </c>
      <c r="LY88" s="1">
        <v>39545</v>
      </c>
      <c r="LZ88">
        <v>97.66</v>
      </c>
      <c r="MA88" s="1">
        <v>39482</v>
      </c>
      <c r="MB88">
        <v>97.805000000000007</v>
      </c>
      <c r="MC88" s="1">
        <v>39573</v>
      </c>
      <c r="MD88">
        <v>96.97</v>
      </c>
      <c r="ME88" s="1">
        <v>39631</v>
      </c>
      <c r="MF88">
        <v>96.8</v>
      </c>
      <c r="MG88" s="1">
        <v>39660</v>
      </c>
      <c r="MH88">
        <v>97.06</v>
      </c>
      <c r="MI88" s="1">
        <v>39693</v>
      </c>
      <c r="MJ88">
        <v>96.885000000000005</v>
      </c>
      <c r="MK88" s="1">
        <v>39751</v>
      </c>
      <c r="ML88">
        <v>97.605000000000004</v>
      </c>
      <c r="MM88" s="1">
        <v>39784</v>
      </c>
      <c r="MN88">
        <v>98.61</v>
      </c>
      <c r="MO88" s="1">
        <v>39847</v>
      </c>
      <c r="MP88">
        <v>98.465000000000003</v>
      </c>
      <c r="MQ88" s="1">
        <v>39906</v>
      </c>
      <c r="MR88">
        <v>98.614999999999995</v>
      </c>
      <c r="MS88" s="1">
        <v>39939</v>
      </c>
      <c r="MT88">
        <v>98.6</v>
      </c>
      <c r="MU88" s="1">
        <v>39996</v>
      </c>
      <c r="MV88">
        <v>98.084999999999994</v>
      </c>
      <c r="MW88" s="1">
        <v>40029</v>
      </c>
      <c r="MX88">
        <v>97.724999999999994</v>
      </c>
      <c r="MY88" s="1">
        <v>40057</v>
      </c>
      <c r="MZ88">
        <v>98.125</v>
      </c>
      <c r="NA88" s="1">
        <v>40116</v>
      </c>
      <c r="NB88">
        <v>98.204999999999998</v>
      </c>
      <c r="NC88" s="1">
        <v>40149</v>
      </c>
      <c r="ND88">
        <v>98.43</v>
      </c>
      <c r="NE88" s="1">
        <v>40212</v>
      </c>
      <c r="NF88">
        <v>98.275000000000006</v>
      </c>
      <c r="NG88" s="1">
        <v>40273</v>
      </c>
      <c r="NH88">
        <v>98</v>
      </c>
      <c r="NI88" s="1">
        <v>40303</v>
      </c>
      <c r="NJ88">
        <v>98.495000000000005</v>
      </c>
      <c r="NK88" s="1">
        <v>40358</v>
      </c>
      <c r="NL88">
        <v>99.105000000000004</v>
      </c>
      <c r="NM88" s="1">
        <v>40392</v>
      </c>
      <c r="NN88">
        <v>99.185000000000002</v>
      </c>
      <c r="NO88" s="1">
        <v>40422</v>
      </c>
      <c r="NP88">
        <v>99.325000000000003</v>
      </c>
      <c r="NQ88" s="1">
        <v>40483</v>
      </c>
      <c r="NR88">
        <v>99.644999999999996</v>
      </c>
      <c r="NS88" s="1">
        <v>40513</v>
      </c>
      <c r="NT88">
        <v>99.334999999999994</v>
      </c>
      <c r="NU88" s="1">
        <v>40576</v>
      </c>
      <c r="NV88">
        <v>98.91</v>
      </c>
      <c r="NW88" s="1">
        <v>40637</v>
      </c>
      <c r="NX88">
        <v>98.575000000000003</v>
      </c>
      <c r="NY88" s="1">
        <v>40668</v>
      </c>
      <c r="NZ88">
        <v>98.924999999999997</v>
      </c>
      <c r="OA88" s="1">
        <v>40723</v>
      </c>
      <c r="OB88">
        <v>99.13</v>
      </c>
      <c r="OC88" s="1">
        <v>40697</v>
      </c>
      <c r="OD88">
        <v>99.305000000000007</v>
      </c>
      <c r="OE88" s="1">
        <v>40723</v>
      </c>
      <c r="OF88">
        <v>99.06</v>
      </c>
      <c r="OG88" s="1">
        <v>40723</v>
      </c>
      <c r="OH88">
        <v>98.924999999999997</v>
      </c>
      <c r="OI88" s="1">
        <v>40723</v>
      </c>
      <c r="OJ88">
        <v>98.724999999999994</v>
      </c>
      <c r="OK88" s="1">
        <v>40723</v>
      </c>
      <c r="OL88">
        <v>98.65</v>
      </c>
      <c r="OM88" s="1">
        <v>40723</v>
      </c>
      <c r="ON88">
        <v>98.594999999999999</v>
      </c>
      <c r="OO88" s="1">
        <v>40723</v>
      </c>
      <c r="OP88">
        <v>98.41</v>
      </c>
      <c r="OQ88" s="1">
        <v>40723</v>
      </c>
      <c r="OR88">
        <v>98.36</v>
      </c>
      <c r="OS88" s="1">
        <v>40786</v>
      </c>
      <c r="OT88">
        <v>99.325000000000003</v>
      </c>
      <c r="OU88" s="1">
        <v>40758</v>
      </c>
      <c r="OV88">
        <v>98.98</v>
      </c>
      <c r="OW88" s="1">
        <v>40848</v>
      </c>
      <c r="OX88">
        <v>99.405000000000001</v>
      </c>
      <c r="OY88" s="1">
        <v>40877</v>
      </c>
      <c r="OZ88">
        <v>99.33</v>
      </c>
      <c r="PA88" s="1">
        <v>40942</v>
      </c>
      <c r="PB88">
        <v>99.48</v>
      </c>
      <c r="PC88" s="1">
        <v>41032</v>
      </c>
      <c r="PD88">
        <v>99.394999999999996</v>
      </c>
      <c r="PE88" s="1">
        <v>40974</v>
      </c>
      <c r="PF88">
        <v>99.405000000000001</v>
      </c>
      <c r="PG88" s="1">
        <v>41061</v>
      </c>
      <c r="PH88">
        <v>99.594999999999999</v>
      </c>
      <c r="PI88" s="1">
        <v>41122</v>
      </c>
      <c r="PJ88">
        <v>99.584999999999994</v>
      </c>
      <c r="PK88" s="1">
        <v>41151</v>
      </c>
      <c r="PL88">
        <v>99.6</v>
      </c>
      <c r="PM88" s="1">
        <v>41213</v>
      </c>
      <c r="PN88">
        <v>99.545000000000002</v>
      </c>
      <c r="PO88" s="1">
        <v>41243</v>
      </c>
      <c r="PP88">
        <v>99.655000000000001</v>
      </c>
      <c r="PQ88" s="1">
        <v>41306</v>
      </c>
      <c r="PR88">
        <v>99.37</v>
      </c>
      <c r="PS88" s="1">
        <v>41340</v>
      </c>
      <c r="PT88">
        <v>99.41</v>
      </c>
      <c r="PU88" s="1">
        <v>41400</v>
      </c>
      <c r="PV88">
        <v>99.5</v>
      </c>
      <c r="PW88" s="1">
        <v>41430</v>
      </c>
      <c r="PX88">
        <v>99.16</v>
      </c>
      <c r="PY88" s="1">
        <v>41486</v>
      </c>
      <c r="PZ88">
        <v>98.805000000000007</v>
      </c>
      <c r="QA88" s="1">
        <v>41515</v>
      </c>
      <c r="QB88">
        <v>98.45</v>
      </c>
      <c r="QC88" s="1">
        <v>41576</v>
      </c>
      <c r="QD88">
        <v>98.954999999999998</v>
      </c>
      <c r="QE88" s="1">
        <v>41607</v>
      </c>
      <c r="QF88">
        <v>98.98</v>
      </c>
      <c r="QG88" s="1">
        <v>41670</v>
      </c>
      <c r="QH88">
        <v>98.59</v>
      </c>
      <c r="QI88" s="1">
        <v>41704</v>
      </c>
      <c r="QJ88">
        <v>98.555000000000007</v>
      </c>
      <c r="QK88" s="1">
        <v>41764</v>
      </c>
      <c r="QL88">
        <v>98.15</v>
      </c>
      <c r="QM88" s="1">
        <v>41821</v>
      </c>
      <c r="QN88">
        <v>98.135000000000005</v>
      </c>
    </row>
    <row r="89" spans="1:456">
      <c r="A89" s="1">
        <v>32633</v>
      </c>
      <c r="B89">
        <v>90.43</v>
      </c>
      <c r="C89" s="1">
        <v>32751</v>
      </c>
      <c r="D89">
        <v>91.18</v>
      </c>
      <c r="E89" s="1">
        <v>32783</v>
      </c>
      <c r="F89">
        <v>91.1</v>
      </c>
      <c r="G89" s="1">
        <v>32869</v>
      </c>
      <c r="H89">
        <v>91.75</v>
      </c>
      <c r="I89" s="1">
        <v>32899</v>
      </c>
      <c r="J89">
        <v>91.79</v>
      </c>
      <c r="K89" s="1">
        <v>32884</v>
      </c>
      <c r="L89">
        <v>91.99</v>
      </c>
      <c r="M89" s="1">
        <v>32997</v>
      </c>
      <c r="N89">
        <v>91.72</v>
      </c>
      <c r="O89" s="1">
        <v>33000</v>
      </c>
      <c r="P89">
        <v>91.66</v>
      </c>
      <c r="Q89" s="1">
        <v>33067</v>
      </c>
      <c r="R89">
        <v>91.98</v>
      </c>
      <c r="S89" s="1">
        <v>33149</v>
      </c>
      <c r="T89">
        <v>92.05</v>
      </c>
      <c r="U89" s="1">
        <v>33155</v>
      </c>
      <c r="V89">
        <v>92.1</v>
      </c>
      <c r="W89" s="1">
        <v>33225</v>
      </c>
      <c r="X89">
        <v>92.75</v>
      </c>
      <c r="Y89" s="1">
        <v>33262</v>
      </c>
      <c r="Z89">
        <v>93.43</v>
      </c>
      <c r="AA89" s="1">
        <v>33298</v>
      </c>
      <c r="AB89">
        <v>93.61</v>
      </c>
      <c r="AC89" s="1">
        <v>33330</v>
      </c>
      <c r="AD89">
        <v>93.94</v>
      </c>
      <c r="AE89" s="1">
        <v>33330</v>
      </c>
      <c r="AF89">
        <v>94.02</v>
      </c>
      <c r="AG89" s="1">
        <v>33336</v>
      </c>
      <c r="AH89">
        <v>94.08</v>
      </c>
      <c r="AI89" s="1">
        <v>33396</v>
      </c>
      <c r="AJ89">
        <v>94.14</v>
      </c>
      <c r="AK89" s="1">
        <v>33396</v>
      </c>
      <c r="AL89">
        <v>94.08</v>
      </c>
      <c r="AM89" s="1">
        <v>33456</v>
      </c>
      <c r="AN89">
        <v>94.43</v>
      </c>
      <c r="AO89" s="1">
        <v>33484</v>
      </c>
      <c r="AP89">
        <v>94.54</v>
      </c>
      <c r="AQ89" s="1">
        <v>33407</v>
      </c>
      <c r="AR89">
        <v>93.51</v>
      </c>
      <c r="AS89" s="1">
        <v>33546</v>
      </c>
      <c r="AT89">
        <v>95.09</v>
      </c>
      <c r="AU89" s="1">
        <v>33575</v>
      </c>
      <c r="AV89">
        <v>95.52</v>
      </c>
      <c r="AW89" s="1">
        <v>33585</v>
      </c>
      <c r="AX89">
        <v>95.74</v>
      </c>
      <c r="AY89" s="1">
        <v>33625</v>
      </c>
      <c r="AZ89">
        <v>96.05</v>
      </c>
      <c r="BA89" s="1">
        <v>33624</v>
      </c>
      <c r="BB89">
        <v>96.02</v>
      </c>
      <c r="BC89" s="1">
        <v>33725</v>
      </c>
      <c r="BD89">
        <v>96.25</v>
      </c>
      <c r="BE89" s="1">
        <v>33730</v>
      </c>
      <c r="BF89">
        <v>96.25</v>
      </c>
      <c r="BG89" s="1">
        <v>33735</v>
      </c>
      <c r="BH89">
        <v>96.1</v>
      </c>
      <c r="BI89" s="1">
        <v>33745</v>
      </c>
      <c r="BJ89">
        <v>95.96</v>
      </c>
      <c r="BK89" s="1">
        <v>33791</v>
      </c>
      <c r="BL89">
        <v>96.38</v>
      </c>
      <c r="BM89" s="1">
        <v>33840</v>
      </c>
      <c r="BN89">
        <v>96.57</v>
      </c>
      <c r="BO89" s="1">
        <v>33865</v>
      </c>
      <c r="BP89">
        <v>97.1</v>
      </c>
      <c r="BQ89" s="1">
        <v>33940</v>
      </c>
      <c r="BR89">
        <v>96.67</v>
      </c>
      <c r="BS89" s="1">
        <v>34004</v>
      </c>
      <c r="BT89">
        <v>96.93</v>
      </c>
      <c r="BU89" s="1">
        <v>34058</v>
      </c>
      <c r="BV89">
        <v>96.89</v>
      </c>
      <c r="BW89" s="1">
        <v>34149</v>
      </c>
      <c r="BX89">
        <v>96.82</v>
      </c>
      <c r="BY89" s="1">
        <v>33994</v>
      </c>
      <c r="BZ89">
        <v>96.81</v>
      </c>
      <c r="CA89" s="1">
        <v>34157</v>
      </c>
      <c r="CB89">
        <v>96.77</v>
      </c>
      <c r="CC89" s="1">
        <v>34193</v>
      </c>
      <c r="CD89">
        <v>96.68</v>
      </c>
      <c r="CE89" s="1">
        <v>34241</v>
      </c>
      <c r="CF89">
        <v>96.85</v>
      </c>
      <c r="CG89" s="1">
        <v>34367</v>
      </c>
      <c r="CH89">
        <v>96.8</v>
      </c>
      <c r="CI89" s="1">
        <v>34459</v>
      </c>
      <c r="CJ89">
        <v>96.05</v>
      </c>
      <c r="CK89" s="1">
        <v>34459</v>
      </c>
      <c r="CL89">
        <v>95.75</v>
      </c>
      <c r="CM89" s="1">
        <v>34459</v>
      </c>
      <c r="CN89">
        <v>95.52</v>
      </c>
      <c r="CO89" s="1">
        <v>34464</v>
      </c>
      <c r="CP89">
        <v>95.14</v>
      </c>
      <c r="CQ89" s="1">
        <v>34542</v>
      </c>
      <c r="CR89">
        <v>94.8</v>
      </c>
      <c r="CS89" s="1">
        <v>34542</v>
      </c>
      <c r="CT89">
        <v>95.02</v>
      </c>
      <c r="CU89" s="1">
        <v>34669</v>
      </c>
      <c r="CV89">
        <v>93.71</v>
      </c>
      <c r="CW89" s="1">
        <v>34460</v>
      </c>
      <c r="CX89">
        <v>94.4</v>
      </c>
      <c r="CY89" s="1">
        <v>34669</v>
      </c>
      <c r="CZ89">
        <v>93.19</v>
      </c>
      <c r="DA89" s="1">
        <v>34669</v>
      </c>
      <c r="DB89">
        <v>93.57</v>
      </c>
      <c r="DC89" s="1">
        <v>34725</v>
      </c>
      <c r="DD89">
        <v>93.2</v>
      </c>
      <c r="DE89" s="1">
        <v>34806</v>
      </c>
      <c r="DF89">
        <v>93.83</v>
      </c>
      <c r="DG89" s="1">
        <v>34929</v>
      </c>
      <c r="DH89">
        <v>94.32</v>
      </c>
      <c r="DI89" s="1">
        <v>34933</v>
      </c>
      <c r="DJ89">
        <v>94.35</v>
      </c>
      <c r="DK89" s="1">
        <v>34969</v>
      </c>
      <c r="DL89">
        <v>94.34</v>
      </c>
      <c r="DM89" s="1">
        <v>35088</v>
      </c>
      <c r="DN89">
        <v>94.67</v>
      </c>
      <c r="DO89" s="1">
        <v>35286</v>
      </c>
      <c r="DP89">
        <v>94.4</v>
      </c>
      <c r="DQ89" s="1">
        <v>35054</v>
      </c>
      <c r="DR89">
        <v>94.59</v>
      </c>
      <c r="DS89" s="1">
        <v>35088</v>
      </c>
      <c r="DT89">
        <v>94.83</v>
      </c>
      <c r="DU89" s="1">
        <v>35088</v>
      </c>
      <c r="DV89">
        <v>95.03</v>
      </c>
      <c r="DW89" s="1">
        <v>35192</v>
      </c>
      <c r="DX89">
        <v>94.62</v>
      </c>
      <c r="DY89" s="1">
        <v>35216</v>
      </c>
      <c r="DZ89">
        <v>94.45</v>
      </c>
      <c r="EA89" s="1">
        <v>35215</v>
      </c>
      <c r="EB89">
        <v>94.38</v>
      </c>
      <c r="EC89" s="1">
        <v>35216</v>
      </c>
      <c r="ED89">
        <v>94.21</v>
      </c>
      <c r="EE89" s="1">
        <v>35286</v>
      </c>
      <c r="EF89">
        <v>94.37</v>
      </c>
      <c r="EG89" s="1">
        <v>35436</v>
      </c>
      <c r="EH89">
        <v>94.56</v>
      </c>
      <c r="EI89" s="1">
        <v>35489</v>
      </c>
      <c r="EJ89">
        <v>94.5</v>
      </c>
      <c r="EK89" s="1">
        <v>35503</v>
      </c>
      <c r="EL89">
        <v>94.34</v>
      </c>
      <c r="EM89" s="1">
        <v>35619</v>
      </c>
      <c r="EN89">
        <v>94.36</v>
      </c>
      <c r="EO89" s="1">
        <v>35591</v>
      </c>
      <c r="EP89">
        <v>94.22</v>
      </c>
      <c r="EQ89" s="1">
        <v>35619</v>
      </c>
      <c r="ER89">
        <v>94.29</v>
      </c>
      <c r="ES89" s="1">
        <v>35703</v>
      </c>
      <c r="ET89">
        <v>94.33</v>
      </c>
      <c r="EU89" s="1">
        <v>35703</v>
      </c>
      <c r="EV89">
        <v>94.29</v>
      </c>
      <c r="EW89" s="1">
        <v>35838</v>
      </c>
      <c r="EX89">
        <v>94.56</v>
      </c>
      <c r="EY89" s="1">
        <v>35839</v>
      </c>
      <c r="EZ89">
        <v>94.6</v>
      </c>
      <c r="FA89" s="1">
        <v>35894</v>
      </c>
      <c r="FB89">
        <v>94.5</v>
      </c>
      <c r="FC89" s="1">
        <v>35972</v>
      </c>
      <c r="FD89">
        <v>94.46</v>
      </c>
      <c r="FE89" s="1">
        <v>35975</v>
      </c>
      <c r="FF89">
        <v>94.43</v>
      </c>
      <c r="FG89" s="1">
        <v>35975</v>
      </c>
      <c r="FH89">
        <v>94.45</v>
      </c>
      <c r="FI89" s="1">
        <v>35975</v>
      </c>
      <c r="FJ89">
        <v>94.38</v>
      </c>
      <c r="FK89" s="1">
        <v>35975</v>
      </c>
      <c r="FL89">
        <v>94.45</v>
      </c>
      <c r="FM89" s="1">
        <v>36067</v>
      </c>
      <c r="FN89">
        <v>95.24</v>
      </c>
      <c r="FO89" s="1">
        <v>36152</v>
      </c>
      <c r="FP89">
        <v>95.32</v>
      </c>
      <c r="FQ89" s="1">
        <v>36188</v>
      </c>
      <c r="FR89">
        <v>95.33</v>
      </c>
      <c r="FS89" s="1">
        <v>36283</v>
      </c>
      <c r="FT89">
        <v>95.16</v>
      </c>
      <c r="FU89" s="1">
        <v>36286</v>
      </c>
      <c r="FV89">
        <v>95.01</v>
      </c>
      <c r="FW89" s="1">
        <v>36283</v>
      </c>
      <c r="FX89">
        <v>95.11</v>
      </c>
      <c r="FY89" s="1">
        <v>36286</v>
      </c>
      <c r="FZ89">
        <v>94.95</v>
      </c>
      <c r="GA89" s="1">
        <v>36441</v>
      </c>
      <c r="GB89">
        <v>94.44</v>
      </c>
      <c r="GC89" s="1">
        <v>36538</v>
      </c>
      <c r="GD89">
        <v>94.114999999999995</v>
      </c>
      <c r="GE89" s="1">
        <v>36612</v>
      </c>
      <c r="GF89">
        <v>93.665000000000006</v>
      </c>
      <c r="GG89" s="1">
        <v>36612</v>
      </c>
      <c r="GH89">
        <v>93.814999999999998</v>
      </c>
      <c r="GI89" s="1">
        <v>36677</v>
      </c>
      <c r="GJ89">
        <v>93.174999999999997</v>
      </c>
      <c r="GK89" s="1">
        <v>36718</v>
      </c>
      <c r="GL89">
        <v>93.25</v>
      </c>
      <c r="GM89" s="1">
        <v>36718</v>
      </c>
      <c r="GN89">
        <v>93.325000000000003</v>
      </c>
      <c r="GO89" s="1">
        <v>36677</v>
      </c>
      <c r="GP89">
        <v>93.045000000000002</v>
      </c>
      <c r="GQ89" s="1">
        <v>36837</v>
      </c>
      <c r="GR89">
        <v>93.57</v>
      </c>
      <c r="GS89" s="1">
        <v>36767</v>
      </c>
      <c r="GT89">
        <v>93.385000000000005</v>
      </c>
      <c r="GU89" s="1">
        <v>36837</v>
      </c>
      <c r="GV89">
        <v>93.605000000000004</v>
      </c>
      <c r="GW89" s="1">
        <v>36985</v>
      </c>
      <c r="GX89">
        <v>95.765000000000001</v>
      </c>
      <c r="GY89" s="1">
        <v>36991</v>
      </c>
      <c r="GZ89">
        <v>95.54</v>
      </c>
      <c r="HA89" s="1">
        <v>36992</v>
      </c>
      <c r="HB89">
        <v>95.674999999999997</v>
      </c>
      <c r="HC89" s="1">
        <v>37055</v>
      </c>
      <c r="HD89">
        <v>96.37</v>
      </c>
      <c r="HE89" s="1">
        <v>37131</v>
      </c>
      <c r="HF89">
        <v>96.734999999999999</v>
      </c>
      <c r="HG89" s="1">
        <v>37182</v>
      </c>
      <c r="HH89">
        <v>97.9</v>
      </c>
      <c r="HI89" s="1">
        <v>37182</v>
      </c>
      <c r="HJ89">
        <v>97.94</v>
      </c>
      <c r="HK89" s="1">
        <v>37169</v>
      </c>
      <c r="HL89">
        <v>97.894999999999996</v>
      </c>
      <c r="HM89" s="1">
        <v>37169</v>
      </c>
      <c r="HN89">
        <v>97.9</v>
      </c>
      <c r="HO89" s="1">
        <v>37260</v>
      </c>
      <c r="HP89">
        <v>98.09</v>
      </c>
      <c r="HQ89" s="1">
        <v>37376</v>
      </c>
      <c r="HR89">
        <v>98.04</v>
      </c>
      <c r="HS89" s="1">
        <v>37377</v>
      </c>
      <c r="HT89">
        <v>97.935000000000002</v>
      </c>
      <c r="HU89" s="1">
        <v>37417</v>
      </c>
      <c r="HV89">
        <v>97.805000000000007</v>
      </c>
      <c r="HW89" s="1">
        <v>37418</v>
      </c>
      <c r="HX89">
        <v>97.75</v>
      </c>
      <c r="HY89" s="1">
        <v>37196</v>
      </c>
      <c r="HZ89">
        <v>93.424999999999997</v>
      </c>
      <c r="IA89" s="1">
        <v>37564</v>
      </c>
      <c r="IB89">
        <v>98.69</v>
      </c>
      <c r="IC89" s="1">
        <v>37545</v>
      </c>
      <c r="ID89">
        <v>98.355000000000004</v>
      </c>
      <c r="IE89" s="1">
        <v>37384</v>
      </c>
      <c r="IF89">
        <v>93.424999999999997</v>
      </c>
      <c r="IG89" s="1">
        <v>37683</v>
      </c>
      <c r="IH89">
        <v>98.86</v>
      </c>
      <c r="II89" s="1">
        <v>37413</v>
      </c>
      <c r="IJ89">
        <v>93.424999999999997</v>
      </c>
      <c r="IK89" s="1">
        <v>37469</v>
      </c>
      <c r="IL89">
        <v>93.424999999999997</v>
      </c>
      <c r="IM89" s="1">
        <v>37502</v>
      </c>
      <c r="IN89">
        <v>93.424999999999997</v>
      </c>
      <c r="IO89" s="1">
        <v>37532</v>
      </c>
      <c r="IP89">
        <v>93.424999999999997</v>
      </c>
      <c r="IQ89" s="1">
        <v>37880</v>
      </c>
      <c r="IR89">
        <v>98.96</v>
      </c>
      <c r="IS89" s="1">
        <v>37888</v>
      </c>
      <c r="IT89">
        <v>98.94</v>
      </c>
      <c r="IU89" s="1">
        <v>37925</v>
      </c>
      <c r="IV89">
        <v>98.71</v>
      </c>
      <c r="IW89" s="1">
        <v>37750</v>
      </c>
      <c r="IX89">
        <v>93.424999999999997</v>
      </c>
      <c r="IY89" s="1">
        <v>38054</v>
      </c>
      <c r="IZ89">
        <v>98.9</v>
      </c>
      <c r="JA89" s="1">
        <v>38124</v>
      </c>
      <c r="JB89">
        <v>98.155000000000001</v>
      </c>
      <c r="JC89" s="1">
        <v>38125</v>
      </c>
      <c r="JD89">
        <v>97.99</v>
      </c>
      <c r="JE89" s="1">
        <v>38133</v>
      </c>
      <c r="JF89">
        <v>97.64</v>
      </c>
      <c r="JG89" s="1">
        <v>38134</v>
      </c>
      <c r="JH89">
        <v>97.594999999999999</v>
      </c>
      <c r="JI89" s="1">
        <v>38134</v>
      </c>
      <c r="JJ89">
        <v>97.594999999999999</v>
      </c>
      <c r="JK89" s="1">
        <v>38134</v>
      </c>
      <c r="JL89">
        <v>97.594999999999999</v>
      </c>
      <c r="JM89" s="1">
        <v>38134</v>
      </c>
      <c r="JN89">
        <v>97.594999999999999</v>
      </c>
      <c r="JO89" s="1">
        <v>38134</v>
      </c>
      <c r="JP89">
        <v>97.594999999999999</v>
      </c>
      <c r="JQ89" s="1">
        <v>38134</v>
      </c>
      <c r="JR89">
        <v>97.594999999999999</v>
      </c>
      <c r="JS89" s="1">
        <v>38134</v>
      </c>
      <c r="JT89">
        <v>97.594999999999999</v>
      </c>
      <c r="JU89" s="1">
        <v>38170</v>
      </c>
      <c r="JV89">
        <v>96.96</v>
      </c>
      <c r="JW89" s="1">
        <v>38203</v>
      </c>
      <c r="JX89">
        <v>96.96</v>
      </c>
      <c r="JY89" s="1">
        <v>38455</v>
      </c>
      <c r="JZ89">
        <v>96.06</v>
      </c>
      <c r="KA89" s="1">
        <v>38294</v>
      </c>
      <c r="KB89">
        <v>96.9</v>
      </c>
      <c r="KC89" s="1">
        <v>38359</v>
      </c>
      <c r="KD89">
        <v>96.655000000000001</v>
      </c>
      <c r="KE89" s="1">
        <v>38448</v>
      </c>
      <c r="KF89">
        <v>96.04</v>
      </c>
      <c r="KG89" s="1">
        <v>38390</v>
      </c>
      <c r="KH89">
        <v>96.48</v>
      </c>
      <c r="KI89" s="1">
        <v>38478</v>
      </c>
      <c r="KJ89">
        <v>96.08</v>
      </c>
      <c r="KK89" s="1">
        <v>38568</v>
      </c>
      <c r="KL89">
        <v>95.784999999999997</v>
      </c>
      <c r="KM89" s="1">
        <v>38509</v>
      </c>
      <c r="KN89">
        <v>96.08</v>
      </c>
      <c r="KO89" s="1">
        <v>38596</v>
      </c>
      <c r="KP89">
        <v>95.655000000000001</v>
      </c>
      <c r="KQ89" s="1">
        <v>38660</v>
      </c>
      <c r="KR89">
        <v>95.13</v>
      </c>
      <c r="KS89" s="1">
        <v>38723</v>
      </c>
      <c r="KT89">
        <v>95.35</v>
      </c>
      <c r="KU89" s="1">
        <v>38813</v>
      </c>
      <c r="KV89">
        <v>94.96</v>
      </c>
      <c r="KW89" s="1">
        <v>38755</v>
      </c>
      <c r="KX89">
        <v>95.12</v>
      </c>
      <c r="KY89" s="1">
        <v>38845</v>
      </c>
      <c r="KZ89">
        <v>94.77</v>
      </c>
      <c r="LA89" s="1">
        <v>38917</v>
      </c>
      <c r="LB89">
        <v>94.625</v>
      </c>
      <c r="LC89" s="1">
        <v>38937</v>
      </c>
      <c r="LD89">
        <v>94.77</v>
      </c>
      <c r="LE89" s="1">
        <v>38965</v>
      </c>
      <c r="LF89">
        <v>95.02</v>
      </c>
      <c r="LG89" s="1">
        <v>39056</v>
      </c>
      <c r="LH89">
        <v>95.54</v>
      </c>
      <c r="LI89" s="1">
        <v>39027</v>
      </c>
      <c r="LJ89">
        <v>95.16</v>
      </c>
      <c r="LK89" s="1">
        <v>39118</v>
      </c>
      <c r="LL89">
        <v>95.004999999999995</v>
      </c>
      <c r="LM89" s="1">
        <v>39181</v>
      </c>
      <c r="LN89">
        <v>95.1</v>
      </c>
      <c r="LO89" s="1">
        <v>39206</v>
      </c>
      <c r="LP89">
        <v>95.24</v>
      </c>
      <c r="LQ89" s="1">
        <v>39239</v>
      </c>
      <c r="LR89">
        <v>94.864999999999995</v>
      </c>
      <c r="LS89" s="1">
        <v>39325</v>
      </c>
      <c r="LT89">
        <v>95.625</v>
      </c>
      <c r="LU89" s="1">
        <v>39388</v>
      </c>
      <c r="LV89">
        <v>96.144999999999996</v>
      </c>
      <c r="LW89" s="1">
        <v>39421</v>
      </c>
      <c r="LX89">
        <v>96.87</v>
      </c>
      <c r="LY89" s="1">
        <v>39546</v>
      </c>
      <c r="LZ89">
        <v>97.69</v>
      </c>
      <c r="MA89" s="1">
        <v>39483</v>
      </c>
      <c r="MB89">
        <v>97.9</v>
      </c>
      <c r="MC89" s="1">
        <v>39574</v>
      </c>
      <c r="MD89">
        <v>96.97</v>
      </c>
      <c r="ME89" s="1">
        <v>39632</v>
      </c>
      <c r="MF89">
        <v>96.84</v>
      </c>
      <c r="MG89" s="1">
        <v>39661</v>
      </c>
      <c r="MH89">
        <v>97.01</v>
      </c>
      <c r="MI89" s="1">
        <v>39694</v>
      </c>
      <c r="MJ89">
        <v>96.93</v>
      </c>
      <c r="MK89" s="1">
        <v>39752</v>
      </c>
      <c r="ML89">
        <v>97.55</v>
      </c>
      <c r="MM89" s="1">
        <v>39785</v>
      </c>
      <c r="MN89">
        <v>98.605000000000004</v>
      </c>
      <c r="MO89" s="1">
        <v>39848</v>
      </c>
      <c r="MP89">
        <v>98.44</v>
      </c>
      <c r="MQ89" s="1">
        <v>39909</v>
      </c>
      <c r="MR89">
        <v>98.584999999999994</v>
      </c>
      <c r="MS89" s="1">
        <v>39940</v>
      </c>
      <c r="MT89">
        <v>98.525000000000006</v>
      </c>
      <c r="MU89" s="1">
        <v>40000</v>
      </c>
      <c r="MV89">
        <v>98.155000000000001</v>
      </c>
      <c r="MW89" s="1">
        <v>40030</v>
      </c>
      <c r="MX89">
        <v>97.66</v>
      </c>
      <c r="MY89" s="1">
        <v>40058</v>
      </c>
      <c r="MZ89">
        <v>98.204999999999998</v>
      </c>
      <c r="NA89" s="1">
        <v>40119</v>
      </c>
      <c r="NB89">
        <v>98.17</v>
      </c>
      <c r="NC89" s="1">
        <v>40150</v>
      </c>
      <c r="ND89">
        <v>98.4</v>
      </c>
      <c r="NE89" s="1">
        <v>40213</v>
      </c>
      <c r="NF89">
        <v>98.37</v>
      </c>
      <c r="NG89" s="1">
        <v>40274</v>
      </c>
      <c r="NH89">
        <v>98.06</v>
      </c>
      <c r="NI89" s="1">
        <v>40304</v>
      </c>
      <c r="NJ89">
        <v>98.63</v>
      </c>
      <c r="NK89" s="1">
        <v>40359</v>
      </c>
      <c r="NL89">
        <v>99.094999999999999</v>
      </c>
      <c r="NM89" s="1">
        <v>40393</v>
      </c>
      <c r="NN89">
        <v>99.245000000000005</v>
      </c>
      <c r="NO89" s="1">
        <v>40423</v>
      </c>
      <c r="NP89">
        <v>99.31</v>
      </c>
      <c r="NQ89" s="1">
        <v>40484</v>
      </c>
      <c r="NR89">
        <v>99.64</v>
      </c>
      <c r="NS89" s="1">
        <v>40514</v>
      </c>
      <c r="NT89">
        <v>99.275000000000006</v>
      </c>
      <c r="NU89" s="1">
        <v>40577</v>
      </c>
      <c r="NV89">
        <v>98.825000000000003</v>
      </c>
      <c r="NW89" s="1">
        <v>40638</v>
      </c>
      <c r="NX89">
        <v>98.52</v>
      </c>
      <c r="NY89" s="1">
        <v>40669</v>
      </c>
      <c r="NZ89">
        <v>98.974999999999994</v>
      </c>
      <c r="OA89" s="1">
        <v>40724</v>
      </c>
      <c r="OB89">
        <v>99.094999999999999</v>
      </c>
      <c r="OC89" s="1">
        <v>40700</v>
      </c>
      <c r="OD89">
        <v>99.314999999999998</v>
      </c>
      <c r="OE89" s="1">
        <v>40724</v>
      </c>
      <c r="OF89">
        <v>99.015000000000001</v>
      </c>
      <c r="OG89" s="1">
        <v>40724</v>
      </c>
      <c r="OH89">
        <v>98.875</v>
      </c>
      <c r="OI89" s="1">
        <v>40724</v>
      </c>
      <c r="OJ89">
        <v>98.65</v>
      </c>
      <c r="OK89" s="1">
        <v>40724</v>
      </c>
      <c r="OL89">
        <v>98.57</v>
      </c>
      <c r="OM89" s="1">
        <v>40724</v>
      </c>
      <c r="ON89">
        <v>98.515000000000001</v>
      </c>
      <c r="OO89" s="1">
        <v>40724</v>
      </c>
      <c r="OP89">
        <v>98.305000000000007</v>
      </c>
      <c r="OQ89" s="1">
        <v>40724</v>
      </c>
      <c r="OR89">
        <v>98.25</v>
      </c>
      <c r="OS89" s="1">
        <v>40787</v>
      </c>
      <c r="OT89">
        <v>99.39</v>
      </c>
      <c r="OU89" s="1">
        <v>40759</v>
      </c>
      <c r="OV89">
        <v>99.064999999999998</v>
      </c>
      <c r="OW89" s="1">
        <v>40849</v>
      </c>
      <c r="OX89">
        <v>99.44</v>
      </c>
      <c r="OY89" s="1">
        <v>40878</v>
      </c>
      <c r="OZ89">
        <v>99.305000000000007</v>
      </c>
      <c r="PA89" s="1">
        <v>40945</v>
      </c>
      <c r="PB89">
        <v>99.51</v>
      </c>
      <c r="PC89" s="1">
        <v>41033</v>
      </c>
      <c r="PD89">
        <v>99.41</v>
      </c>
      <c r="PE89" s="1">
        <v>40975</v>
      </c>
      <c r="PF89">
        <v>99.39</v>
      </c>
      <c r="PG89" s="1">
        <v>41064</v>
      </c>
      <c r="PH89">
        <v>99.57</v>
      </c>
      <c r="PI89" s="1">
        <v>41123</v>
      </c>
      <c r="PJ89">
        <v>99.594999999999999</v>
      </c>
      <c r="PK89" s="1">
        <v>41152</v>
      </c>
      <c r="PL89">
        <v>99.65</v>
      </c>
      <c r="PM89" s="1">
        <v>41214</v>
      </c>
      <c r="PN89">
        <v>99.555000000000007</v>
      </c>
      <c r="PO89" s="1">
        <v>41246</v>
      </c>
      <c r="PP89">
        <v>99.65</v>
      </c>
      <c r="PQ89" s="1">
        <v>41309</v>
      </c>
      <c r="PR89">
        <v>99.41</v>
      </c>
      <c r="PS89" s="1">
        <v>41341</v>
      </c>
      <c r="PT89">
        <v>99.375</v>
      </c>
      <c r="PU89" s="1">
        <v>41401</v>
      </c>
      <c r="PV89">
        <v>99.484999999999999</v>
      </c>
      <c r="PW89" s="1">
        <v>41431</v>
      </c>
      <c r="PX89">
        <v>99.174999999999997</v>
      </c>
      <c r="PY89" s="1">
        <v>41487</v>
      </c>
      <c r="PZ89">
        <v>98.7</v>
      </c>
      <c r="QA89" s="1">
        <v>41516</v>
      </c>
      <c r="QB89">
        <v>98.444999999999993</v>
      </c>
      <c r="QC89" s="1">
        <v>41577</v>
      </c>
      <c r="QD89">
        <v>98.95</v>
      </c>
      <c r="QE89" s="1">
        <v>41610</v>
      </c>
      <c r="QF89">
        <v>98.95</v>
      </c>
      <c r="QG89" s="1">
        <v>41673</v>
      </c>
      <c r="QH89">
        <v>98.7</v>
      </c>
      <c r="QI89" s="1">
        <v>41705</v>
      </c>
      <c r="QJ89">
        <v>98.47</v>
      </c>
      <c r="QK89" s="1">
        <v>41765</v>
      </c>
      <c r="QL89">
        <v>98.15</v>
      </c>
      <c r="QM89" s="1">
        <v>41822</v>
      </c>
      <c r="QN89">
        <v>98.075000000000003</v>
      </c>
    </row>
    <row r="90" spans="1:456">
      <c r="A90" s="1">
        <v>32636</v>
      </c>
      <c r="B90">
        <v>90.39</v>
      </c>
      <c r="C90" s="1">
        <v>32752</v>
      </c>
      <c r="D90">
        <v>91.22</v>
      </c>
      <c r="E90" s="1">
        <v>32784</v>
      </c>
      <c r="F90">
        <v>91.12</v>
      </c>
      <c r="G90" s="1">
        <v>32870</v>
      </c>
      <c r="H90">
        <v>91.74</v>
      </c>
      <c r="I90" s="1">
        <v>32902</v>
      </c>
      <c r="J90">
        <v>91.79</v>
      </c>
      <c r="K90" s="1">
        <v>32885</v>
      </c>
      <c r="L90">
        <v>91.99</v>
      </c>
      <c r="M90" s="1">
        <v>33000</v>
      </c>
      <c r="N90">
        <v>91.74</v>
      </c>
      <c r="O90" s="1">
        <v>33001</v>
      </c>
      <c r="P90">
        <v>91.7</v>
      </c>
      <c r="Q90" s="1">
        <v>33070</v>
      </c>
      <c r="R90">
        <v>91.98</v>
      </c>
      <c r="S90" s="1">
        <v>33150</v>
      </c>
      <c r="T90">
        <v>92.03</v>
      </c>
      <c r="U90" s="1">
        <v>33156</v>
      </c>
      <c r="V90">
        <v>92.11</v>
      </c>
      <c r="W90" s="1">
        <v>33226</v>
      </c>
      <c r="X90">
        <v>92.91</v>
      </c>
      <c r="Y90" s="1">
        <v>33263</v>
      </c>
      <c r="Z90">
        <v>93.38</v>
      </c>
      <c r="AA90" s="1">
        <v>33301</v>
      </c>
      <c r="AB90">
        <v>93.62</v>
      </c>
      <c r="AC90" s="1">
        <v>33331</v>
      </c>
      <c r="AD90">
        <v>93.92</v>
      </c>
      <c r="AE90" s="1">
        <v>33331</v>
      </c>
      <c r="AF90">
        <v>94.01</v>
      </c>
      <c r="AG90" s="1">
        <v>33337</v>
      </c>
      <c r="AH90">
        <v>94.08</v>
      </c>
      <c r="AI90" s="1">
        <v>33399</v>
      </c>
      <c r="AJ90">
        <v>94.14</v>
      </c>
      <c r="AK90" s="1">
        <v>33399</v>
      </c>
      <c r="AL90">
        <v>94.07</v>
      </c>
      <c r="AM90" s="1">
        <v>33457</v>
      </c>
      <c r="AN90">
        <v>94.47</v>
      </c>
      <c r="AO90" s="1">
        <v>33485</v>
      </c>
      <c r="AP90">
        <v>94.55</v>
      </c>
      <c r="AQ90" s="1">
        <v>33408</v>
      </c>
      <c r="AR90">
        <v>93.53</v>
      </c>
      <c r="AS90" s="1">
        <v>33547</v>
      </c>
      <c r="AT90">
        <v>95.09</v>
      </c>
      <c r="AU90" s="1">
        <v>33576</v>
      </c>
      <c r="AV90">
        <v>95.6</v>
      </c>
      <c r="AW90" s="1">
        <v>33588</v>
      </c>
      <c r="AX90">
        <v>95.76</v>
      </c>
      <c r="AY90" s="1">
        <v>33626</v>
      </c>
      <c r="AZ90">
        <v>96.04</v>
      </c>
      <c r="BA90" s="1">
        <v>33625</v>
      </c>
      <c r="BB90">
        <v>96</v>
      </c>
      <c r="BC90" s="1">
        <v>33728</v>
      </c>
      <c r="BD90">
        <v>96.25</v>
      </c>
      <c r="BE90" s="1">
        <v>33731</v>
      </c>
      <c r="BF90">
        <v>96.22</v>
      </c>
      <c r="BG90" s="1">
        <v>33736</v>
      </c>
      <c r="BH90">
        <v>96.15</v>
      </c>
      <c r="BI90" s="1">
        <v>33746</v>
      </c>
      <c r="BJ90">
        <v>95.98</v>
      </c>
      <c r="BK90" s="1">
        <v>33792</v>
      </c>
      <c r="BL90">
        <v>96.43</v>
      </c>
      <c r="BM90" s="1">
        <v>33841</v>
      </c>
      <c r="BN90">
        <v>96.57</v>
      </c>
      <c r="BO90" s="1">
        <v>33868</v>
      </c>
      <c r="BP90">
        <v>97.01</v>
      </c>
      <c r="BQ90" s="1">
        <v>33941</v>
      </c>
      <c r="BR90">
        <v>96.67</v>
      </c>
      <c r="BS90" s="1">
        <v>34005</v>
      </c>
      <c r="BT90">
        <v>96.95</v>
      </c>
      <c r="BU90" s="1">
        <v>34059</v>
      </c>
      <c r="BV90">
        <v>96.87</v>
      </c>
      <c r="BW90" s="1">
        <v>34150</v>
      </c>
      <c r="BX90">
        <v>96.81</v>
      </c>
      <c r="BY90" s="1">
        <v>33995</v>
      </c>
      <c r="BZ90">
        <v>96.81</v>
      </c>
      <c r="CA90" s="1">
        <v>34158</v>
      </c>
      <c r="CB90">
        <v>96.78</v>
      </c>
      <c r="CC90" s="1">
        <v>34194</v>
      </c>
      <c r="CD90">
        <v>96.75</v>
      </c>
      <c r="CE90" s="1">
        <v>34242</v>
      </c>
      <c r="CF90">
        <v>96.84</v>
      </c>
      <c r="CG90" s="1">
        <v>34368</v>
      </c>
      <c r="CH90">
        <v>96.74</v>
      </c>
      <c r="CI90" s="1">
        <v>34460</v>
      </c>
      <c r="CJ90">
        <v>95.93</v>
      </c>
      <c r="CK90" s="1">
        <v>34460</v>
      </c>
      <c r="CL90">
        <v>95.62</v>
      </c>
      <c r="CM90" s="1">
        <v>34460</v>
      </c>
      <c r="CN90">
        <v>95.37</v>
      </c>
      <c r="CO90" s="1">
        <v>34465</v>
      </c>
      <c r="CP90">
        <v>95.08</v>
      </c>
      <c r="CQ90" s="1">
        <v>34543</v>
      </c>
      <c r="CR90">
        <v>94.8</v>
      </c>
      <c r="CS90" s="1">
        <v>34543</v>
      </c>
      <c r="CT90">
        <v>95.04</v>
      </c>
      <c r="CU90" s="1">
        <v>34670</v>
      </c>
      <c r="CV90">
        <v>93.61</v>
      </c>
      <c r="CW90" s="1">
        <v>34463</v>
      </c>
      <c r="CX90">
        <v>94.4</v>
      </c>
      <c r="CY90" s="1">
        <v>34670</v>
      </c>
      <c r="CZ90">
        <v>93.08</v>
      </c>
      <c r="DA90" s="1">
        <v>34670</v>
      </c>
      <c r="DB90">
        <v>93.48</v>
      </c>
      <c r="DC90" s="1">
        <v>34726</v>
      </c>
      <c r="DD90">
        <v>93.3</v>
      </c>
      <c r="DE90" s="1">
        <v>34807</v>
      </c>
      <c r="DF90">
        <v>93.84</v>
      </c>
      <c r="DG90" s="1">
        <v>34932</v>
      </c>
      <c r="DH90">
        <v>94.33</v>
      </c>
      <c r="DI90" s="1">
        <v>34934</v>
      </c>
      <c r="DJ90">
        <v>94.36</v>
      </c>
      <c r="DK90" s="1">
        <v>34970</v>
      </c>
      <c r="DL90">
        <v>94.32</v>
      </c>
      <c r="DM90" s="1">
        <v>35089</v>
      </c>
      <c r="DN90">
        <v>94.66</v>
      </c>
      <c r="DO90" s="1">
        <v>35289</v>
      </c>
      <c r="DP90">
        <v>94.4</v>
      </c>
      <c r="DQ90" s="1">
        <v>35055</v>
      </c>
      <c r="DR90">
        <v>94.6</v>
      </c>
      <c r="DS90" s="1">
        <v>35089</v>
      </c>
      <c r="DT90">
        <v>94.81</v>
      </c>
      <c r="DU90" s="1">
        <v>35089</v>
      </c>
      <c r="DV90">
        <v>95</v>
      </c>
      <c r="DW90" s="1">
        <v>35193</v>
      </c>
      <c r="DX90">
        <v>94.64</v>
      </c>
      <c r="DY90" s="1">
        <v>35219</v>
      </c>
      <c r="DZ90">
        <v>94.44</v>
      </c>
      <c r="EA90" s="1">
        <v>35216</v>
      </c>
      <c r="EB90">
        <v>94.33</v>
      </c>
      <c r="EC90" s="1">
        <v>35219</v>
      </c>
      <c r="ED90">
        <v>94.21</v>
      </c>
      <c r="EE90" s="1">
        <v>35289</v>
      </c>
      <c r="EF90">
        <v>94.37</v>
      </c>
      <c r="EG90" s="1">
        <v>35437</v>
      </c>
      <c r="EH90">
        <v>94.55</v>
      </c>
      <c r="EI90" s="1">
        <v>35492</v>
      </c>
      <c r="EJ90">
        <v>94.48</v>
      </c>
      <c r="EK90" s="1">
        <v>35506</v>
      </c>
      <c r="EL90">
        <v>94.3</v>
      </c>
      <c r="EM90" s="1">
        <v>35620</v>
      </c>
      <c r="EN90">
        <v>94.36</v>
      </c>
      <c r="EO90" s="1">
        <v>35592</v>
      </c>
      <c r="EP90">
        <v>94.22</v>
      </c>
      <c r="EQ90" s="1">
        <v>35620</v>
      </c>
      <c r="ER90">
        <v>94.29</v>
      </c>
      <c r="ES90" s="1">
        <v>35704</v>
      </c>
      <c r="ET90">
        <v>94.35</v>
      </c>
      <c r="EU90" s="1">
        <v>35704</v>
      </c>
      <c r="EV90">
        <v>94.33</v>
      </c>
      <c r="EW90" s="1">
        <v>35839</v>
      </c>
      <c r="EX90">
        <v>94.57</v>
      </c>
      <c r="EY90" s="1">
        <v>35843</v>
      </c>
      <c r="EZ90">
        <v>94.61</v>
      </c>
      <c r="FA90" s="1">
        <v>35895</v>
      </c>
      <c r="FB90">
        <v>94.5</v>
      </c>
      <c r="FC90" s="1">
        <v>35975</v>
      </c>
      <c r="FD90">
        <v>94.46</v>
      </c>
      <c r="FE90" s="1">
        <v>35976</v>
      </c>
      <c r="FF90">
        <v>94.44</v>
      </c>
      <c r="FG90" s="1">
        <v>35976</v>
      </c>
      <c r="FH90">
        <v>94.46</v>
      </c>
      <c r="FI90" s="1">
        <v>35976</v>
      </c>
      <c r="FJ90">
        <v>94.39</v>
      </c>
      <c r="FK90" s="1">
        <v>35976</v>
      </c>
      <c r="FL90">
        <v>94.47</v>
      </c>
      <c r="FM90" s="1">
        <v>36068</v>
      </c>
      <c r="FN90">
        <v>95.34</v>
      </c>
      <c r="FO90" s="1">
        <v>36153</v>
      </c>
      <c r="FP90">
        <v>95.3</v>
      </c>
      <c r="FQ90" s="1">
        <v>36189</v>
      </c>
      <c r="FR90">
        <v>95.3</v>
      </c>
      <c r="FS90" s="1">
        <v>36284</v>
      </c>
      <c r="FT90">
        <v>95.15</v>
      </c>
      <c r="FU90" s="1">
        <v>36287</v>
      </c>
      <c r="FV90">
        <v>95.01</v>
      </c>
      <c r="FW90" s="1">
        <v>36284</v>
      </c>
      <c r="FX90">
        <v>95.1</v>
      </c>
      <c r="FY90" s="1">
        <v>36287</v>
      </c>
      <c r="FZ90">
        <v>94.95</v>
      </c>
      <c r="GA90" s="1">
        <v>36445</v>
      </c>
      <c r="GB90">
        <v>94.42</v>
      </c>
      <c r="GC90" s="1">
        <v>36539</v>
      </c>
      <c r="GD90">
        <v>94.13</v>
      </c>
      <c r="GE90" s="1">
        <v>36613</v>
      </c>
      <c r="GF90">
        <v>93.674999999999997</v>
      </c>
      <c r="GG90" s="1">
        <v>36613</v>
      </c>
      <c r="GH90">
        <v>93.825000000000003</v>
      </c>
      <c r="GI90" s="1">
        <v>36678</v>
      </c>
      <c r="GJ90">
        <v>93.22</v>
      </c>
      <c r="GK90" s="1">
        <v>36719</v>
      </c>
      <c r="GL90">
        <v>93.25</v>
      </c>
      <c r="GM90" s="1">
        <v>36719</v>
      </c>
      <c r="GN90">
        <v>93.32</v>
      </c>
      <c r="GO90" s="1">
        <v>36678</v>
      </c>
      <c r="GP90">
        <v>93.1</v>
      </c>
      <c r="GQ90" s="1">
        <v>36838</v>
      </c>
      <c r="GR90">
        <v>93.564999999999998</v>
      </c>
      <c r="GS90" s="1">
        <v>36768</v>
      </c>
      <c r="GT90">
        <v>93.415000000000006</v>
      </c>
      <c r="GU90" s="1">
        <v>36838</v>
      </c>
      <c r="GV90">
        <v>93.6</v>
      </c>
      <c r="GW90" s="1">
        <v>36986</v>
      </c>
      <c r="GX90">
        <v>95.72</v>
      </c>
      <c r="GY90" s="1">
        <v>36992</v>
      </c>
      <c r="GZ90">
        <v>95.474999999999994</v>
      </c>
      <c r="HA90" s="1">
        <v>36993</v>
      </c>
      <c r="HB90">
        <v>95.625</v>
      </c>
      <c r="HC90" s="1">
        <v>37056</v>
      </c>
      <c r="HD90">
        <v>96.394999999999996</v>
      </c>
      <c r="HE90" s="1">
        <v>37132</v>
      </c>
      <c r="HF90">
        <v>96.745000000000005</v>
      </c>
      <c r="HG90" s="1">
        <v>37183</v>
      </c>
      <c r="HH90">
        <v>97.9</v>
      </c>
      <c r="HI90" s="1">
        <v>37183</v>
      </c>
      <c r="HJ90">
        <v>97.944999999999993</v>
      </c>
      <c r="HK90" s="1">
        <v>37172</v>
      </c>
      <c r="HL90">
        <v>97.894999999999996</v>
      </c>
      <c r="HM90" s="1">
        <v>37172</v>
      </c>
      <c r="HN90">
        <v>97.9</v>
      </c>
      <c r="HO90" s="1">
        <v>37263</v>
      </c>
      <c r="HP90">
        <v>98.14</v>
      </c>
      <c r="HQ90" s="1">
        <v>37377</v>
      </c>
      <c r="HR90">
        <v>98.06</v>
      </c>
      <c r="HS90" s="1">
        <v>37378</v>
      </c>
      <c r="HT90">
        <v>97.92</v>
      </c>
      <c r="HU90" s="1">
        <v>37418</v>
      </c>
      <c r="HV90">
        <v>97.89</v>
      </c>
      <c r="HW90" s="1">
        <v>37419</v>
      </c>
      <c r="HX90">
        <v>97.79</v>
      </c>
      <c r="HY90" s="1">
        <v>37197</v>
      </c>
      <c r="HZ90">
        <v>93.424999999999997</v>
      </c>
      <c r="IA90" s="1">
        <v>37565</v>
      </c>
      <c r="IB90">
        <v>98.69</v>
      </c>
      <c r="IC90" s="1">
        <v>37546</v>
      </c>
      <c r="ID90">
        <v>98.37</v>
      </c>
      <c r="IE90" s="1">
        <v>37385</v>
      </c>
      <c r="IF90">
        <v>93.424999999999997</v>
      </c>
      <c r="IG90" s="1">
        <v>37684</v>
      </c>
      <c r="IH90">
        <v>98.86</v>
      </c>
      <c r="II90" s="1">
        <v>37414</v>
      </c>
      <c r="IJ90">
        <v>93.424999999999997</v>
      </c>
      <c r="IK90" s="1">
        <v>37470</v>
      </c>
      <c r="IL90">
        <v>93.424999999999997</v>
      </c>
      <c r="IM90" s="1">
        <v>37503</v>
      </c>
      <c r="IN90">
        <v>93.424999999999997</v>
      </c>
      <c r="IO90" s="1">
        <v>37533</v>
      </c>
      <c r="IP90">
        <v>93.424999999999997</v>
      </c>
      <c r="IQ90" s="1">
        <v>37881</v>
      </c>
      <c r="IR90">
        <v>98.96</v>
      </c>
      <c r="IS90" s="1">
        <v>37889</v>
      </c>
      <c r="IT90">
        <v>98.94</v>
      </c>
      <c r="IU90" s="1">
        <v>37928</v>
      </c>
      <c r="IV90">
        <v>98.68</v>
      </c>
      <c r="IW90" s="1">
        <v>37753</v>
      </c>
      <c r="IX90">
        <v>93.424999999999997</v>
      </c>
      <c r="IY90" s="1">
        <v>38055</v>
      </c>
      <c r="IZ90">
        <v>98.9</v>
      </c>
      <c r="JA90" s="1">
        <v>38125</v>
      </c>
      <c r="JB90">
        <v>98.144999999999996</v>
      </c>
      <c r="JC90" s="1">
        <v>38126</v>
      </c>
      <c r="JD90">
        <v>97.94</v>
      </c>
      <c r="JE90" s="1">
        <v>38134</v>
      </c>
      <c r="JF90">
        <v>97.71</v>
      </c>
      <c r="JG90" s="1">
        <v>38135</v>
      </c>
      <c r="JH90">
        <v>97.594999999999999</v>
      </c>
      <c r="JI90" s="1">
        <v>38135</v>
      </c>
      <c r="JJ90">
        <v>97.594999999999999</v>
      </c>
      <c r="JK90" s="1">
        <v>38135</v>
      </c>
      <c r="JL90">
        <v>97.594999999999999</v>
      </c>
      <c r="JM90" s="1">
        <v>38135</v>
      </c>
      <c r="JN90">
        <v>97.594999999999999</v>
      </c>
      <c r="JO90" s="1">
        <v>38135</v>
      </c>
      <c r="JP90">
        <v>97.594999999999999</v>
      </c>
      <c r="JQ90" s="1">
        <v>38135</v>
      </c>
      <c r="JR90">
        <v>97.594999999999999</v>
      </c>
      <c r="JS90" s="1">
        <v>38135</v>
      </c>
      <c r="JT90">
        <v>97.594999999999999</v>
      </c>
      <c r="JU90" s="1">
        <v>38174</v>
      </c>
      <c r="JV90">
        <v>96.96</v>
      </c>
      <c r="JW90" s="1">
        <v>38204</v>
      </c>
      <c r="JX90">
        <v>96.96</v>
      </c>
      <c r="JY90" s="1">
        <v>38456</v>
      </c>
      <c r="JZ90">
        <v>96.06</v>
      </c>
      <c r="KA90" s="1">
        <v>38295</v>
      </c>
      <c r="KB90">
        <v>96.9</v>
      </c>
      <c r="KC90" s="1">
        <v>38362</v>
      </c>
      <c r="KD90">
        <v>96.655000000000001</v>
      </c>
      <c r="KE90" s="1">
        <v>38449</v>
      </c>
      <c r="KF90">
        <v>96.04</v>
      </c>
      <c r="KG90" s="1">
        <v>38391</v>
      </c>
      <c r="KH90">
        <v>96.364999999999995</v>
      </c>
      <c r="KI90" s="1">
        <v>38481</v>
      </c>
      <c r="KJ90">
        <v>96.08</v>
      </c>
      <c r="KK90" s="1">
        <v>38569</v>
      </c>
      <c r="KL90">
        <v>95.784999999999997</v>
      </c>
      <c r="KM90" s="1">
        <v>38510</v>
      </c>
      <c r="KN90">
        <v>96.08</v>
      </c>
      <c r="KO90" s="1">
        <v>38597</v>
      </c>
      <c r="KP90">
        <v>95.644999999999996</v>
      </c>
      <c r="KQ90" s="1">
        <v>38663</v>
      </c>
      <c r="KR90">
        <v>95.125</v>
      </c>
      <c r="KS90" s="1">
        <v>38726</v>
      </c>
      <c r="KT90">
        <v>95.35</v>
      </c>
      <c r="KU90" s="1">
        <v>38814</v>
      </c>
      <c r="KV90">
        <v>94.9</v>
      </c>
      <c r="KW90" s="1">
        <v>38756</v>
      </c>
      <c r="KX90">
        <v>95.11</v>
      </c>
      <c r="KY90" s="1">
        <v>38846</v>
      </c>
      <c r="KZ90">
        <v>94.78</v>
      </c>
      <c r="LA90" s="1">
        <v>38918</v>
      </c>
      <c r="LB90">
        <v>94.665000000000006</v>
      </c>
      <c r="LC90" s="1">
        <v>38938</v>
      </c>
      <c r="LD90">
        <v>94.76</v>
      </c>
      <c r="LE90" s="1">
        <v>38966</v>
      </c>
      <c r="LF90">
        <v>95</v>
      </c>
      <c r="LG90" s="1">
        <v>39057</v>
      </c>
      <c r="LH90">
        <v>95.495000000000005</v>
      </c>
      <c r="LI90" s="1">
        <v>39028</v>
      </c>
      <c r="LJ90">
        <v>95.24</v>
      </c>
      <c r="LK90" s="1">
        <v>39119</v>
      </c>
      <c r="LL90">
        <v>95.08</v>
      </c>
      <c r="LM90" s="1">
        <v>39182</v>
      </c>
      <c r="LN90">
        <v>95.135000000000005</v>
      </c>
      <c r="LO90" s="1">
        <v>39209</v>
      </c>
      <c r="LP90">
        <v>95.234999999999999</v>
      </c>
      <c r="LQ90" s="1">
        <v>39240</v>
      </c>
      <c r="LR90">
        <v>94.844999999999999</v>
      </c>
      <c r="LS90" s="1">
        <v>39329</v>
      </c>
      <c r="LT90">
        <v>95.635000000000005</v>
      </c>
      <c r="LU90" s="1">
        <v>39391</v>
      </c>
      <c r="LV90">
        <v>96.105000000000004</v>
      </c>
      <c r="LW90" s="1">
        <v>39422</v>
      </c>
      <c r="LX90">
        <v>96.8</v>
      </c>
      <c r="LY90" s="1">
        <v>39547</v>
      </c>
      <c r="LZ90">
        <v>97.844999999999999</v>
      </c>
      <c r="MA90" s="1">
        <v>39484</v>
      </c>
      <c r="MB90">
        <v>97.974999999999994</v>
      </c>
      <c r="MC90" s="1">
        <v>39575</v>
      </c>
      <c r="MD90">
        <v>97.05</v>
      </c>
      <c r="ME90" s="1">
        <v>39636</v>
      </c>
      <c r="MF90">
        <v>96.935000000000002</v>
      </c>
      <c r="MG90" s="1">
        <v>39664</v>
      </c>
      <c r="MH90">
        <v>96.87</v>
      </c>
      <c r="MI90" s="1">
        <v>39695</v>
      </c>
      <c r="MJ90">
        <v>97.11</v>
      </c>
      <c r="MK90" s="1">
        <v>39755</v>
      </c>
      <c r="ML90">
        <v>97.584999999999994</v>
      </c>
      <c r="MM90" s="1">
        <v>39786</v>
      </c>
      <c r="MN90">
        <v>98.52</v>
      </c>
      <c r="MO90" s="1">
        <v>39849</v>
      </c>
      <c r="MP90">
        <v>98.435000000000002</v>
      </c>
      <c r="MQ90" s="1">
        <v>39910</v>
      </c>
      <c r="MR90">
        <v>98.62</v>
      </c>
      <c r="MS90" s="1">
        <v>39941</v>
      </c>
      <c r="MT90">
        <v>98.51</v>
      </c>
      <c r="MU90" s="1">
        <v>40001</v>
      </c>
      <c r="MV90">
        <v>98.23</v>
      </c>
      <c r="MW90" s="1">
        <v>40031</v>
      </c>
      <c r="MX90">
        <v>97.69</v>
      </c>
      <c r="MY90" s="1">
        <v>40059</v>
      </c>
      <c r="MZ90">
        <v>98.19</v>
      </c>
      <c r="NA90" s="1">
        <v>40120</v>
      </c>
      <c r="NB90">
        <v>98.144999999999996</v>
      </c>
      <c r="NC90" s="1">
        <v>40151</v>
      </c>
      <c r="ND90">
        <v>98.26</v>
      </c>
      <c r="NE90" s="1">
        <v>40214</v>
      </c>
      <c r="NF90">
        <v>98.51</v>
      </c>
      <c r="NG90" s="1">
        <v>40275</v>
      </c>
      <c r="NH90">
        <v>98.2</v>
      </c>
      <c r="NI90" s="1">
        <v>40305</v>
      </c>
      <c r="NJ90">
        <v>98.72</v>
      </c>
      <c r="NK90" s="1">
        <v>40360</v>
      </c>
      <c r="NL90">
        <v>99.084999999999994</v>
      </c>
      <c r="NM90" s="1">
        <v>40394</v>
      </c>
      <c r="NN90">
        <v>99.194999999999993</v>
      </c>
      <c r="NO90" s="1">
        <v>40424</v>
      </c>
      <c r="NP90">
        <v>99.28</v>
      </c>
      <c r="NQ90" s="1">
        <v>40485</v>
      </c>
      <c r="NR90">
        <v>99.635000000000005</v>
      </c>
      <c r="NS90" s="1">
        <v>40515</v>
      </c>
      <c r="NT90">
        <v>99.364999999999995</v>
      </c>
      <c r="NU90" s="1">
        <v>40578</v>
      </c>
      <c r="NV90">
        <v>98.734999999999999</v>
      </c>
      <c r="NW90" s="1">
        <v>40639</v>
      </c>
      <c r="NX90">
        <v>98.5</v>
      </c>
      <c r="NY90" s="1">
        <v>40672</v>
      </c>
      <c r="NZ90">
        <v>99.015000000000001</v>
      </c>
      <c r="OA90" s="1">
        <v>40725</v>
      </c>
      <c r="OB90">
        <v>99.05</v>
      </c>
      <c r="OC90" s="1">
        <v>40701</v>
      </c>
      <c r="OD90">
        <v>99.325000000000003</v>
      </c>
      <c r="OE90" s="1">
        <v>40725</v>
      </c>
      <c r="OF90">
        <v>98.965000000000003</v>
      </c>
      <c r="OG90" s="1">
        <v>40725</v>
      </c>
      <c r="OH90">
        <v>98.814999999999998</v>
      </c>
      <c r="OI90" s="1">
        <v>40725</v>
      </c>
      <c r="OJ90">
        <v>98.59</v>
      </c>
      <c r="OK90" s="1">
        <v>40725</v>
      </c>
      <c r="OL90">
        <v>98.51</v>
      </c>
      <c r="OM90" s="1">
        <v>40725</v>
      </c>
      <c r="ON90">
        <v>98.454999999999998</v>
      </c>
      <c r="OO90" s="1">
        <v>40725</v>
      </c>
      <c r="OP90">
        <v>98.24</v>
      </c>
      <c r="OQ90" s="1">
        <v>40725</v>
      </c>
      <c r="OR90">
        <v>98.185000000000002</v>
      </c>
      <c r="OS90" s="1">
        <v>40788</v>
      </c>
      <c r="OT90">
        <v>99.42</v>
      </c>
      <c r="OU90" s="1">
        <v>40760</v>
      </c>
      <c r="OV90">
        <v>98.94</v>
      </c>
      <c r="OW90" s="1">
        <v>40850</v>
      </c>
      <c r="OX90">
        <v>99.43</v>
      </c>
      <c r="OY90" s="1">
        <v>40879</v>
      </c>
      <c r="OZ90">
        <v>99.305000000000007</v>
      </c>
      <c r="PA90" s="1">
        <v>40946</v>
      </c>
      <c r="PB90">
        <v>99.444999999999993</v>
      </c>
      <c r="PC90" s="1">
        <v>41036</v>
      </c>
      <c r="PD90">
        <v>99.424999999999997</v>
      </c>
      <c r="PE90" s="1">
        <v>40976</v>
      </c>
      <c r="PF90">
        <v>99.37</v>
      </c>
      <c r="PG90" s="1">
        <v>41065</v>
      </c>
      <c r="PH90">
        <v>99.575000000000003</v>
      </c>
      <c r="PI90" s="1">
        <v>41124</v>
      </c>
      <c r="PJ90">
        <v>99.555000000000007</v>
      </c>
      <c r="PK90" s="1">
        <v>41156</v>
      </c>
      <c r="PL90">
        <v>99.655000000000001</v>
      </c>
      <c r="PM90" s="1">
        <v>41215</v>
      </c>
      <c r="PN90">
        <v>99.56</v>
      </c>
      <c r="PO90" s="1">
        <v>41247</v>
      </c>
      <c r="PP90">
        <v>99.66</v>
      </c>
      <c r="PQ90" s="1">
        <v>41310</v>
      </c>
      <c r="PR90">
        <v>99.37</v>
      </c>
      <c r="PS90" s="1">
        <v>41344</v>
      </c>
      <c r="PT90">
        <v>99.37</v>
      </c>
      <c r="PU90" s="1">
        <v>41402</v>
      </c>
      <c r="PV90">
        <v>99.49</v>
      </c>
      <c r="PW90" s="1">
        <v>41432</v>
      </c>
      <c r="PX90">
        <v>99.1</v>
      </c>
      <c r="PY90" s="1">
        <v>41488</v>
      </c>
      <c r="PZ90">
        <v>98.844999999999999</v>
      </c>
      <c r="QA90" s="1">
        <v>41520</v>
      </c>
      <c r="QB90">
        <v>98.39</v>
      </c>
      <c r="QC90" s="1">
        <v>41578</v>
      </c>
      <c r="QD90">
        <v>98.974999999999994</v>
      </c>
      <c r="QE90" s="1">
        <v>41611</v>
      </c>
      <c r="QF90">
        <v>98.95</v>
      </c>
      <c r="QG90" s="1">
        <v>41674</v>
      </c>
      <c r="QH90">
        <v>98.685000000000002</v>
      </c>
      <c r="QI90" s="1">
        <v>41708</v>
      </c>
      <c r="QJ90">
        <v>98.474999999999994</v>
      </c>
      <c r="QK90" s="1">
        <v>41766</v>
      </c>
      <c r="QL90">
        <v>98.185000000000002</v>
      </c>
      <c r="QM90" s="1">
        <v>41823</v>
      </c>
      <c r="QN90">
        <v>98.015000000000001</v>
      </c>
    </row>
    <row r="91" spans="1:456">
      <c r="A91" s="1">
        <v>32637</v>
      </c>
      <c r="B91">
        <v>90.25</v>
      </c>
      <c r="C91" s="1">
        <v>32756</v>
      </c>
      <c r="D91">
        <v>91.18</v>
      </c>
      <c r="E91" s="1">
        <v>32785</v>
      </c>
      <c r="F91">
        <v>91.12</v>
      </c>
      <c r="G91" s="1">
        <v>32871</v>
      </c>
      <c r="H91">
        <v>91.77</v>
      </c>
      <c r="I91" s="1">
        <v>32903</v>
      </c>
      <c r="J91">
        <v>91.8</v>
      </c>
      <c r="K91" s="1">
        <v>32888</v>
      </c>
      <c r="L91">
        <v>91.96</v>
      </c>
      <c r="M91" s="1">
        <v>33001</v>
      </c>
      <c r="N91">
        <v>91.74</v>
      </c>
      <c r="O91" s="1">
        <v>33002</v>
      </c>
      <c r="P91">
        <v>91.69</v>
      </c>
      <c r="Q91" s="1">
        <v>33071</v>
      </c>
      <c r="R91">
        <v>92</v>
      </c>
      <c r="S91" s="1">
        <v>33151</v>
      </c>
      <c r="T91">
        <v>91.99</v>
      </c>
      <c r="U91" s="1">
        <v>33157</v>
      </c>
      <c r="V91">
        <v>92.08</v>
      </c>
      <c r="W91" s="1">
        <v>33227</v>
      </c>
      <c r="X91">
        <v>92.89</v>
      </c>
      <c r="Y91" s="1">
        <v>33266</v>
      </c>
      <c r="Z91">
        <v>93.35</v>
      </c>
      <c r="AA91" s="1">
        <v>33302</v>
      </c>
      <c r="AB91">
        <v>93.64</v>
      </c>
      <c r="AC91" s="1">
        <v>33332</v>
      </c>
      <c r="AD91">
        <v>93.97</v>
      </c>
      <c r="AE91" s="1">
        <v>33332</v>
      </c>
      <c r="AF91">
        <v>94.1</v>
      </c>
      <c r="AG91" s="1">
        <v>33338</v>
      </c>
      <c r="AH91">
        <v>94.06</v>
      </c>
      <c r="AI91" s="1">
        <v>33400</v>
      </c>
      <c r="AJ91">
        <v>94.14</v>
      </c>
      <c r="AK91" s="1">
        <v>33400</v>
      </c>
      <c r="AL91">
        <v>94.07</v>
      </c>
      <c r="AM91" s="1">
        <v>33458</v>
      </c>
      <c r="AN91">
        <v>94.49</v>
      </c>
      <c r="AO91" s="1">
        <v>33486</v>
      </c>
      <c r="AP91">
        <v>94.56</v>
      </c>
      <c r="AQ91" s="1">
        <v>33409</v>
      </c>
      <c r="AR91">
        <v>93.56</v>
      </c>
      <c r="AS91" s="1">
        <v>33548</v>
      </c>
      <c r="AT91">
        <v>95.2</v>
      </c>
      <c r="AU91" s="1">
        <v>33577</v>
      </c>
      <c r="AV91">
        <v>95.6</v>
      </c>
      <c r="AW91" s="1">
        <v>33589</v>
      </c>
      <c r="AX91">
        <v>95.82</v>
      </c>
      <c r="AY91" s="1">
        <v>33627</v>
      </c>
      <c r="AZ91">
        <v>96.02</v>
      </c>
      <c r="BA91" s="1">
        <v>33626</v>
      </c>
      <c r="BB91">
        <v>95.98</v>
      </c>
      <c r="BC91" s="1">
        <v>33729</v>
      </c>
      <c r="BD91">
        <v>96.25</v>
      </c>
      <c r="BE91" s="1">
        <v>33732</v>
      </c>
      <c r="BF91">
        <v>96.23</v>
      </c>
      <c r="BG91" s="1">
        <v>33737</v>
      </c>
      <c r="BH91">
        <v>96.18</v>
      </c>
      <c r="BI91" s="1">
        <v>33750</v>
      </c>
      <c r="BJ91">
        <v>95.88</v>
      </c>
      <c r="BK91" s="1">
        <v>33793</v>
      </c>
      <c r="BL91">
        <v>96.44</v>
      </c>
      <c r="BM91" s="1">
        <v>33842</v>
      </c>
      <c r="BN91">
        <v>96.58</v>
      </c>
      <c r="BO91" s="1">
        <v>33869</v>
      </c>
      <c r="BP91">
        <v>97.05</v>
      </c>
      <c r="BQ91" s="1">
        <v>33942</v>
      </c>
      <c r="BR91">
        <v>96.74</v>
      </c>
      <c r="BS91" s="1">
        <v>34008</v>
      </c>
      <c r="BT91">
        <v>96.93</v>
      </c>
      <c r="BU91" s="1">
        <v>34060</v>
      </c>
      <c r="BV91">
        <v>96.88</v>
      </c>
      <c r="BW91" s="1">
        <v>34151</v>
      </c>
      <c r="BX91">
        <v>96.84</v>
      </c>
      <c r="BY91" s="1">
        <v>33996</v>
      </c>
      <c r="BZ91">
        <v>96.85</v>
      </c>
      <c r="CA91" s="1">
        <v>34159</v>
      </c>
      <c r="CB91">
        <v>96.77</v>
      </c>
      <c r="CC91" s="1">
        <v>34197</v>
      </c>
      <c r="CD91">
        <v>96.76</v>
      </c>
      <c r="CE91" s="1">
        <v>34243</v>
      </c>
      <c r="CF91">
        <v>96.85</v>
      </c>
      <c r="CG91" s="1">
        <v>34369</v>
      </c>
      <c r="CH91">
        <v>96.65</v>
      </c>
      <c r="CI91" s="1">
        <v>34463</v>
      </c>
      <c r="CJ91">
        <v>95.93</v>
      </c>
      <c r="CK91" s="1">
        <v>34463</v>
      </c>
      <c r="CL91">
        <v>95.55</v>
      </c>
      <c r="CM91" s="1">
        <v>34463</v>
      </c>
      <c r="CN91">
        <v>95.27</v>
      </c>
      <c r="CO91" s="1">
        <v>34466</v>
      </c>
      <c r="CP91">
        <v>95.13</v>
      </c>
      <c r="CQ91" s="1">
        <v>34544</v>
      </c>
      <c r="CR91">
        <v>95</v>
      </c>
      <c r="CS91" s="1">
        <v>34544</v>
      </c>
      <c r="CT91">
        <v>95.18</v>
      </c>
      <c r="CU91" s="1">
        <v>34673</v>
      </c>
      <c r="CV91">
        <v>93.5</v>
      </c>
      <c r="CW91" s="1">
        <v>34464</v>
      </c>
      <c r="CX91">
        <v>94.2</v>
      </c>
      <c r="CY91" s="1">
        <v>34673</v>
      </c>
      <c r="CZ91">
        <v>92.89</v>
      </c>
      <c r="DA91" s="1">
        <v>34673</v>
      </c>
      <c r="DB91">
        <v>93.37</v>
      </c>
      <c r="DC91" s="1">
        <v>34729</v>
      </c>
      <c r="DD91">
        <v>93.34</v>
      </c>
      <c r="DE91" s="1">
        <v>34808</v>
      </c>
      <c r="DF91">
        <v>93.83</v>
      </c>
      <c r="DG91" s="1">
        <v>34933</v>
      </c>
      <c r="DH91">
        <v>94.33</v>
      </c>
      <c r="DI91" s="1">
        <v>34935</v>
      </c>
      <c r="DJ91">
        <v>94.4</v>
      </c>
      <c r="DK91" s="1">
        <v>34971</v>
      </c>
      <c r="DL91">
        <v>94.36</v>
      </c>
      <c r="DM91" s="1">
        <v>35090</v>
      </c>
      <c r="DN91">
        <v>94.67</v>
      </c>
      <c r="DO91" s="1">
        <v>35290</v>
      </c>
      <c r="DP91">
        <v>94.35</v>
      </c>
      <c r="DQ91" s="1">
        <v>35059</v>
      </c>
      <c r="DR91">
        <v>94.6</v>
      </c>
      <c r="DS91" s="1">
        <v>35090</v>
      </c>
      <c r="DT91">
        <v>94.84</v>
      </c>
      <c r="DU91" s="1">
        <v>35090</v>
      </c>
      <c r="DV91">
        <v>95.03</v>
      </c>
      <c r="DW91" s="1">
        <v>35194</v>
      </c>
      <c r="DX91">
        <v>94.64</v>
      </c>
      <c r="DY91" s="1">
        <v>35220</v>
      </c>
      <c r="DZ91">
        <v>94.45</v>
      </c>
      <c r="EA91" s="1">
        <v>35219</v>
      </c>
      <c r="EB91">
        <v>94.32</v>
      </c>
      <c r="EC91" s="1">
        <v>35220</v>
      </c>
      <c r="ED91">
        <v>94.22</v>
      </c>
      <c r="EE91" s="1">
        <v>35290</v>
      </c>
      <c r="EF91">
        <v>94.34</v>
      </c>
      <c r="EG91" s="1">
        <v>35438</v>
      </c>
      <c r="EH91">
        <v>94.55</v>
      </c>
      <c r="EI91" s="1">
        <v>35493</v>
      </c>
      <c r="EJ91">
        <v>94.48</v>
      </c>
      <c r="EK91" s="1">
        <v>35507</v>
      </c>
      <c r="EL91">
        <v>94.31</v>
      </c>
      <c r="EM91" s="1">
        <v>35621</v>
      </c>
      <c r="EN91">
        <v>94.37</v>
      </c>
      <c r="EO91" s="1">
        <v>35593</v>
      </c>
      <c r="EP91">
        <v>94.3</v>
      </c>
      <c r="EQ91" s="1">
        <v>35621</v>
      </c>
      <c r="ER91">
        <v>94.29</v>
      </c>
      <c r="ES91" s="1">
        <v>35705</v>
      </c>
      <c r="ET91">
        <v>94.36</v>
      </c>
      <c r="EU91" s="1">
        <v>35705</v>
      </c>
      <c r="EV91">
        <v>94.34</v>
      </c>
      <c r="EW91" s="1">
        <v>35843</v>
      </c>
      <c r="EX91">
        <v>94.58</v>
      </c>
      <c r="EY91" s="1">
        <v>35844</v>
      </c>
      <c r="EZ91">
        <v>94.61</v>
      </c>
      <c r="FA91" s="1">
        <v>35898</v>
      </c>
      <c r="FB91">
        <v>94.44</v>
      </c>
      <c r="FC91" s="1">
        <v>35976</v>
      </c>
      <c r="FD91">
        <v>94.46</v>
      </c>
      <c r="FE91" s="1">
        <v>35977</v>
      </c>
      <c r="FF91">
        <v>94.47</v>
      </c>
      <c r="FG91" s="1">
        <v>35977</v>
      </c>
      <c r="FH91">
        <v>94.49</v>
      </c>
      <c r="FI91" s="1">
        <v>35977</v>
      </c>
      <c r="FJ91">
        <v>94.42</v>
      </c>
      <c r="FK91" s="1">
        <v>35977</v>
      </c>
      <c r="FL91">
        <v>94.5</v>
      </c>
      <c r="FM91" s="1">
        <v>36069</v>
      </c>
      <c r="FN91">
        <v>95.46</v>
      </c>
      <c r="FO91" s="1">
        <v>36157</v>
      </c>
      <c r="FP91">
        <v>95.31</v>
      </c>
      <c r="FQ91" s="1">
        <v>36192</v>
      </c>
      <c r="FR91">
        <v>95.26</v>
      </c>
      <c r="FS91" s="1">
        <v>36285</v>
      </c>
      <c r="FT91">
        <v>95.16</v>
      </c>
      <c r="FU91" s="1">
        <v>36290</v>
      </c>
      <c r="FV91">
        <v>95.04</v>
      </c>
      <c r="FW91" s="1">
        <v>36285</v>
      </c>
      <c r="FX91">
        <v>95.11</v>
      </c>
      <c r="FY91" s="1">
        <v>36290</v>
      </c>
      <c r="FZ91">
        <v>94.98</v>
      </c>
      <c r="GA91" s="1">
        <v>36446</v>
      </c>
      <c r="GB91">
        <v>94.42</v>
      </c>
      <c r="GC91" s="1">
        <v>36543</v>
      </c>
      <c r="GD91">
        <v>94.13</v>
      </c>
      <c r="GE91" s="1">
        <v>36614</v>
      </c>
      <c r="GF91">
        <v>93.665000000000006</v>
      </c>
      <c r="GG91" s="1">
        <v>36614</v>
      </c>
      <c r="GH91">
        <v>93.83</v>
      </c>
      <c r="GI91" s="1">
        <v>36679</v>
      </c>
      <c r="GJ91">
        <v>93.32</v>
      </c>
      <c r="GK91" s="1">
        <v>36720</v>
      </c>
      <c r="GL91">
        <v>93.254999999999995</v>
      </c>
      <c r="GM91" s="1">
        <v>36720</v>
      </c>
      <c r="GN91">
        <v>93.325000000000003</v>
      </c>
      <c r="GO91" s="1">
        <v>36679</v>
      </c>
      <c r="GP91">
        <v>93.204999999999998</v>
      </c>
      <c r="GQ91" s="1">
        <v>36839</v>
      </c>
      <c r="GR91">
        <v>93.575000000000003</v>
      </c>
      <c r="GS91" s="1">
        <v>36769</v>
      </c>
      <c r="GT91">
        <v>93.435000000000002</v>
      </c>
      <c r="GU91" s="1">
        <v>36839</v>
      </c>
      <c r="GV91">
        <v>93.614999999999995</v>
      </c>
      <c r="GW91" s="1">
        <v>36987</v>
      </c>
      <c r="GX91">
        <v>95.814999999999998</v>
      </c>
      <c r="GY91" s="1">
        <v>36993</v>
      </c>
      <c r="GZ91">
        <v>95.44</v>
      </c>
      <c r="HA91" s="1">
        <v>36997</v>
      </c>
      <c r="HB91">
        <v>95.55</v>
      </c>
      <c r="HC91" s="1">
        <v>37057</v>
      </c>
      <c r="HD91">
        <v>96.44</v>
      </c>
      <c r="HE91" s="1">
        <v>37133</v>
      </c>
      <c r="HF91">
        <v>96.79</v>
      </c>
      <c r="HG91" s="1">
        <v>37186</v>
      </c>
      <c r="HH91">
        <v>97.894999999999996</v>
      </c>
      <c r="HI91" s="1">
        <v>37186</v>
      </c>
      <c r="HJ91">
        <v>97.94</v>
      </c>
      <c r="HK91" s="1">
        <v>37173</v>
      </c>
      <c r="HL91">
        <v>97.915000000000006</v>
      </c>
      <c r="HM91" s="1">
        <v>37173</v>
      </c>
      <c r="HN91">
        <v>97.89</v>
      </c>
      <c r="HO91" s="1">
        <v>37264</v>
      </c>
      <c r="HP91">
        <v>98.135000000000005</v>
      </c>
      <c r="HQ91" s="1">
        <v>37378</v>
      </c>
      <c r="HR91">
        <v>98.055000000000007</v>
      </c>
      <c r="HS91" s="1">
        <v>37379</v>
      </c>
      <c r="HT91">
        <v>98</v>
      </c>
      <c r="HU91" s="1">
        <v>37419</v>
      </c>
      <c r="HV91">
        <v>97.915000000000006</v>
      </c>
      <c r="HW91" s="1">
        <v>37420</v>
      </c>
      <c r="HX91">
        <v>97.86</v>
      </c>
      <c r="HY91" s="1">
        <v>37200</v>
      </c>
      <c r="HZ91">
        <v>93.424999999999997</v>
      </c>
      <c r="IA91" s="1">
        <v>37566</v>
      </c>
      <c r="IB91">
        <v>98.8</v>
      </c>
      <c r="IC91" s="1">
        <v>37547</v>
      </c>
      <c r="ID91">
        <v>98.4</v>
      </c>
      <c r="IE91" s="1">
        <v>37386</v>
      </c>
      <c r="IF91">
        <v>93.424999999999997</v>
      </c>
      <c r="IG91" s="1">
        <v>37685</v>
      </c>
      <c r="IH91">
        <v>98.875</v>
      </c>
      <c r="II91" s="1">
        <v>37417</v>
      </c>
      <c r="IJ91">
        <v>93.424999999999997</v>
      </c>
      <c r="IK91" s="1">
        <v>37473</v>
      </c>
      <c r="IL91">
        <v>93.424999999999997</v>
      </c>
      <c r="IM91" s="1">
        <v>37504</v>
      </c>
      <c r="IN91">
        <v>93.424999999999997</v>
      </c>
      <c r="IO91" s="1">
        <v>37536</v>
      </c>
      <c r="IP91">
        <v>93.424999999999997</v>
      </c>
      <c r="IQ91" s="1">
        <v>37882</v>
      </c>
      <c r="IR91">
        <v>98.95</v>
      </c>
      <c r="IS91" s="1">
        <v>37890</v>
      </c>
      <c r="IT91">
        <v>98.954999999999998</v>
      </c>
      <c r="IU91" s="1">
        <v>37929</v>
      </c>
      <c r="IV91">
        <v>98.694999999999993</v>
      </c>
      <c r="IW91" s="1">
        <v>37754</v>
      </c>
      <c r="IX91">
        <v>93.424999999999997</v>
      </c>
      <c r="IY91" s="1">
        <v>38056</v>
      </c>
      <c r="IZ91">
        <v>98.9</v>
      </c>
      <c r="JA91" s="1">
        <v>38126</v>
      </c>
      <c r="JB91">
        <v>98.1</v>
      </c>
      <c r="JC91" s="1">
        <v>38127</v>
      </c>
      <c r="JD91">
        <v>97.97</v>
      </c>
      <c r="JE91" s="1">
        <v>38135</v>
      </c>
      <c r="JF91">
        <v>97.63</v>
      </c>
      <c r="JG91" s="1">
        <v>38139</v>
      </c>
      <c r="JH91">
        <v>97.594999999999999</v>
      </c>
      <c r="JI91" s="1">
        <v>38139</v>
      </c>
      <c r="JJ91">
        <v>97.594999999999999</v>
      </c>
      <c r="JK91" s="1">
        <v>38139</v>
      </c>
      <c r="JL91">
        <v>97.594999999999999</v>
      </c>
      <c r="JM91" s="1">
        <v>38139</v>
      </c>
      <c r="JN91">
        <v>97.594999999999999</v>
      </c>
      <c r="JO91" s="1">
        <v>38139</v>
      </c>
      <c r="JP91">
        <v>97.594999999999999</v>
      </c>
      <c r="JQ91" s="1">
        <v>38139</v>
      </c>
      <c r="JR91">
        <v>97.594999999999999</v>
      </c>
      <c r="JS91" s="1">
        <v>38139</v>
      </c>
      <c r="JT91">
        <v>97.594999999999999</v>
      </c>
      <c r="JU91" s="1">
        <v>38175</v>
      </c>
      <c r="JV91">
        <v>96.96</v>
      </c>
      <c r="JW91" s="1">
        <v>38205</v>
      </c>
      <c r="JX91">
        <v>96.965000000000003</v>
      </c>
      <c r="JY91" s="1">
        <v>38457</v>
      </c>
      <c r="JZ91">
        <v>96.33</v>
      </c>
      <c r="KA91" s="1">
        <v>38296</v>
      </c>
      <c r="KB91">
        <v>96.894999999999996</v>
      </c>
      <c r="KC91" s="1">
        <v>38363</v>
      </c>
      <c r="KD91">
        <v>96.605000000000004</v>
      </c>
      <c r="KE91" s="1">
        <v>38450</v>
      </c>
      <c r="KF91">
        <v>96.064999999999998</v>
      </c>
      <c r="KG91" s="1">
        <v>38392</v>
      </c>
      <c r="KH91">
        <v>96.364999999999995</v>
      </c>
      <c r="KI91" s="1">
        <v>38482</v>
      </c>
      <c r="KJ91">
        <v>96.08</v>
      </c>
      <c r="KK91" s="1">
        <v>38572</v>
      </c>
      <c r="KL91">
        <v>95.724999999999994</v>
      </c>
      <c r="KM91" s="1">
        <v>38511</v>
      </c>
      <c r="KN91">
        <v>96.08</v>
      </c>
      <c r="KO91" s="1">
        <v>38601</v>
      </c>
      <c r="KP91">
        <v>95.65</v>
      </c>
      <c r="KQ91" s="1">
        <v>38664</v>
      </c>
      <c r="KR91">
        <v>95.125</v>
      </c>
      <c r="KS91" s="1">
        <v>38727</v>
      </c>
      <c r="KT91">
        <v>95.35</v>
      </c>
      <c r="KU91" s="1">
        <v>38817</v>
      </c>
      <c r="KV91">
        <v>94.885000000000005</v>
      </c>
      <c r="KW91" s="1">
        <v>38757</v>
      </c>
      <c r="KX91">
        <v>95.11</v>
      </c>
      <c r="KY91" s="1">
        <v>38847</v>
      </c>
      <c r="KZ91">
        <v>94.76</v>
      </c>
      <c r="LA91" s="1">
        <v>38919</v>
      </c>
      <c r="LB91">
        <v>94.665000000000006</v>
      </c>
      <c r="LC91" s="1">
        <v>38939</v>
      </c>
      <c r="LD91">
        <v>94.76</v>
      </c>
      <c r="LE91" s="1">
        <v>38967</v>
      </c>
      <c r="LF91">
        <v>94.995000000000005</v>
      </c>
      <c r="LG91" s="1">
        <v>39058</v>
      </c>
      <c r="LH91">
        <v>95.48</v>
      </c>
      <c r="LI91" s="1">
        <v>39029</v>
      </c>
      <c r="LJ91">
        <v>95.275000000000006</v>
      </c>
      <c r="LK91" s="1">
        <v>39120</v>
      </c>
      <c r="LL91">
        <v>95.1</v>
      </c>
      <c r="LM91" s="1">
        <v>39183</v>
      </c>
      <c r="LN91">
        <v>95.125</v>
      </c>
      <c r="LO91" s="1">
        <v>39210</v>
      </c>
      <c r="LP91">
        <v>95.234999999999999</v>
      </c>
      <c r="LQ91" s="1">
        <v>39241</v>
      </c>
      <c r="LR91">
        <v>94.83</v>
      </c>
      <c r="LS91" s="1">
        <v>39330</v>
      </c>
      <c r="LT91">
        <v>95.73</v>
      </c>
      <c r="LU91" s="1">
        <v>39392</v>
      </c>
      <c r="LV91">
        <v>96.1</v>
      </c>
      <c r="LW91" s="1">
        <v>39423</v>
      </c>
      <c r="LX91">
        <v>96.68</v>
      </c>
      <c r="LY91" s="1">
        <v>39548</v>
      </c>
      <c r="LZ91">
        <v>97.79</v>
      </c>
      <c r="MA91" s="1">
        <v>39485</v>
      </c>
      <c r="MB91">
        <v>97.944999999999993</v>
      </c>
      <c r="MC91" s="1">
        <v>39576</v>
      </c>
      <c r="MD91">
        <v>97.165000000000006</v>
      </c>
      <c r="ME91" s="1">
        <v>39637</v>
      </c>
      <c r="MF91">
        <v>96.995000000000005</v>
      </c>
      <c r="MG91" s="1">
        <v>39665</v>
      </c>
      <c r="MH91">
        <v>96.894999999999996</v>
      </c>
      <c r="MI91" s="1">
        <v>39696</v>
      </c>
      <c r="MJ91">
        <v>97.05</v>
      </c>
      <c r="MK91" s="1">
        <v>39756</v>
      </c>
      <c r="ML91">
        <v>97.73</v>
      </c>
      <c r="MM91" s="1">
        <v>39787</v>
      </c>
      <c r="MN91">
        <v>98.394999999999996</v>
      </c>
      <c r="MO91" s="1">
        <v>39850</v>
      </c>
      <c r="MP91">
        <v>98.45</v>
      </c>
      <c r="MQ91" s="1">
        <v>39911</v>
      </c>
      <c r="MR91">
        <v>98.63</v>
      </c>
      <c r="MS91" s="1">
        <v>39944</v>
      </c>
      <c r="MT91">
        <v>98.54</v>
      </c>
      <c r="MU91" s="1">
        <v>40002</v>
      </c>
      <c r="MV91">
        <v>98.31</v>
      </c>
      <c r="MW91" s="1">
        <v>40032</v>
      </c>
      <c r="MX91">
        <v>97.545000000000002</v>
      </c>
      <c r="MY91" s="1">
        <v>40060</v>
      </c>
      <c r="MZ91">
        <v>98.17</v>
      </c>
      <c r="NA91" s="1">
        <v>40121</v>
      </c>
      <c r="NB91">
        <v>98.17</v>
      </c>
      <c r="NC91" s="1">
        <v>40154</v>
      </c>
      <c r="ND91">
        <v>98.32</v>
      </c>
      <c r="NE91" s="1">
        <v>40217</v>
      </c>
      <c r="NF91">
        <v>98.48</v>
      </c>
      <c r="NG91" s="1">
        <v>40276</v>
      </c>
      <c r="NH91">
        <v>98.21</v>
      </c>
      <c r="NI91" s="1">
        <v>40308</v>
      </c>
      <c r="NJ91">
        <v>98.625</v>
      </c>
      <c r="NK91" s="1">
        <v>40361</v>
      </c>
      <c r="NL91">
        <v>99.05</v>
      </c>
      <c r="NM91" s="1">
        <v>40395</v>
      </c>
      <c r="NN91">
        <v>99.245000000000005</v>
      </c>
      <c r="NO91" s="1">
        <v>40428</v>
      </c>
      <c r="NP91">
        <v>99.33</v>
      </c>
      <c r="NQ91" s="1">
        <v>40486</v>
      </c>
      <c r="NR91">
        <v>99.665000000000006</v>
      </c>
      <c r="NS91" s="1">
        <v>40518</v>
      </c>
      <c r="NT91">
        <v>99.454999999999998</v>
      </c>
      <c r="NU91" s="1">
        <v>40581</v>
      </c>
      <c r="NV91">
        <v>98.704999999999998</v>
      </c>
      <c r="NW91" s="1">
        <v>40640</v>
      </c>
      <c r="NX91">
        <v>98.555000000000007</v>
      </c>
      <c r="NY91" s="1">
        <v>40673</v>
      </c>
      <c r="NZ91">
        <v>98.96</v>
      </c>
      <c r="OA91" s="1">
        <v>40729</v>
      </c>
      <c r="OB91">
        <v>99.144999999999996</v>
      </c>
      <c r="OC91" s="1">
        <v>40702</v>
      </c>
      <c r="OD91">
        <v>99.394999999999996</v>
      </c>
      <c r="OE91" s="1">
        <v>40729</v>
      </c>
      <c r="OF91">
        <v>99.08</v>
      </c>
      <c r="OG91" s="1">
        <v>40729</v>
      </c>
      <c r="OH91">
        <v>98.93</v>
      </c>
      <c r="OI91" s="1">
        <v>40729</v>
      </c>
      <c r="OJ91">
        <v>98.72</v>
      </c>
      <c r="OK91" s="1">
        <v>40729</v>
      </c>
      <c r="OL91">
        <v>98.64</v>
      </c>
      <c r="OM91" s="1">
        <v>40729</v>
      </c>
      <c r="ON91">
        <v>98.584999999999994</v>
      </c>
      <c r="OO91" s="1">
        <v>40729</v>
      </c>
      <c r="OP91">
        <v>98.37</v>
      </c>
      <c r="OQ91" s="1">
        <v>40729</v>
      </c>
      <c r="OR91">
        <v>98.314999999999998</v>
      </c>
      <c r="OS91" s="1">
        <v>40792</v>
      </c>
      <c r="OT91">
        <v>99.415000000000006</v>
      </c>
      <c r="OU91" s="1">
        <v>40763</v>
      </c>
      <c r="OV91">
        <v>99.09</v>
      </c>
      <c r="OW91" s="1">
        <v>40851</v>
      </c>
      <c r="OX91">
        <v>99.435000000000002</v>
      </c>
      <c r="OY91" s="1">
        <v>40882</v>
      </c>
      <c r="OZ91">
        <v>99.305000000000007</v>
      </c>
      <c r="PA91" s="1">
        <v>40947</v>
      </c>
      <c r="PB91">
        <v>99.435000000000002</v>
      </c>
      <c r="PC91" s="1">
        <v>41037</v>
      </c>
      <c r="PD91">
        <v>99.45</v>
      </c>
      <c r="PE91" s="1">
        <v>40977</v>
      </c>
      <c r="PF91">
        <v>99.35</v>
      </c>
      <c r="PG91" s="1">
        <v>41066</v>
      </c>
      <c r="PH91">
        <v>99.534999999999997</v>
      </c>
      <c r="PI91" s="1">
        <v>41127</v>
      </c>
      <c r="PJ91">
        <v>99.575000000000003</v>
      </c>
      <c r="PK91" s="1">
        <v>41157</v>
      </c>
      <c r="PL91">
        <v>99.655000000000001</v>
      </c>
      <c r="PM91" s="1">
        <v>41218</v>
      </c>
      <c r="PN91">
        <v>99.584999999999994</v>
      </c>
      <c r="PO91" s="1">
        <v>41248</v>
      </c>
      <c r="PP91">
        <v>99.67</v>
      </c>
      <c r="PQ91" s="1">
        <v>41311</v>
      </c>
      <c r="PR91">
        <v>99.394999999999996</v>
      </c>
      <c r="PS91" s="1">
        <v>41345</v>
      </c>
      <c r="PT91">
        <v>99.38</v>
      </c>
      <c r="PU91" s="1">
        <v>41403</v>
      </c>
      <c r="PV91">
        <v>99.484999999999999</v>
      </c>
      <c r="PW91" s="1">
        <v>41435</v>
      </c>
      <c r="PX91">
        <v>99.034999999999997</v>
      </c>
      <c r="PY91" s="1">
        <v>41491</v>
      </c>
      <c r="PZ91">
        <v>98.825000000000003</v>
      </c>
      <c r="QA91" s="1">
        <v>41521</v>
      </c>
      <c r="QB91">
        <v>98.305000000000007</v>
      </c>
      <c r="QC91" s="1">
        <v>41579</v>
      </c>
      <c r="QD91">
        <v>98.9</v>
      </c>
      <c r="QE91" s="1">
        <v>41612</v>
      </c>
      <c r="QF91">
        <v>98.905000000000001</v>
      </c>
      <c r="QG91" s="1">
        <v>41675</v>
      </c>
      <c r="QH91">
        <v>98.67</v>
      </c>
      <c r="QI91" s="1">
        <v>41709</v>
      </c>
      <c r="QJ91">
        <v>98.49</v>
      </c>
      <c r="QK91" s="1">
        <v>41767</v>
      </c>
      <c r="QL91">
        <v>98.245000000000005</v>
      </c>
      <c r="QM91" s="1">
        <v>41827</v>
      </c>
      <c r="QN91">
        <v>98.004999999999995</v>
      </c>
    </row>
    <row r="92" spans="1:456">
      <c r="A92" s="1">
        <v>32638</v>
      </c>
      <c r="B92">
        <v>90.2</v>
      </c>
      <c r="C92" s="1">
        <v>32757</v>
      </c>
      <c r="D92">
        <v>91.18</v>
      </c>
      <c r="E92" s="1">
        <v>32786</v>
      </c>
      <c r="F92">
        <v>91.15</v>
      </c>
      <c r="G92" s="1">
        <v>32875</v>
      </c>
      <c r="H92">
        <v>91.74</v>
      </c>
      <c r="I92" s="1">
        <v>32904</v>
      </c>
      <c r="J92">
        <v>91.79</v>
      </c>
      <c r="K92" s="1">
        <v>32889</v>
      </c>
      <c r="L92">
        <v>91.92</v>
      </c>
      <c r="M92" s="1">
        <v>33002</v>
      </c>
      <c r="N92">
        <v>91.74</v>
      </c>
      <c r="O92" s="1">
        <v>33003</v>
      </c>
      <c r="P92">
        <v>91.71</v>
      </c>
      <c r="Q92" s="1">
        <v>33072</v>
      </c>
      <c r="R92">
        <v>92.02</v>
      </c>
      <c r="S92" s="1">
        <v>33154</v>
      </c>
      <c r="T92">
        <v>91.99</v>
      </c>
      <c r="U92" s="1">
        <v>33158</v>
      </c>
      <c r="V92">
        <v>92.12</v>
      </c>
      <c r="W92" s="1">
        <v>33228</v>
      </c>
      <c r="X92">
        <v>92.86</v>
      </c>
      <c r="Y92" s="1">
        <v>33267</v>
      </c>
      <c r="Z92">
        <v>93.33</v>
      </c>
      <c r="AA92" s="1">
        <v>33303</v>
      </c>
      <c r="AB92">
        <v>93.64</v>
      </c>
      <c r="AC92" s="1">
        <v>33333</v>
      </c>
      <c r="AD92">
        <v>93.97</v>
      </c>
      <c r="AE92" s="1">
        <v>33333</v>
      </c>
      <c r="AF92">
        <v>94.12</v>
      </c>
      <c r="AG92" s="1">
        <v>33339</v>
      </c>
      <c r="AH92">
        <v>94.1</v>
      </c>
      <c r="AI92" s="1">
        <v>33401</v>
      </c>
      <c r="AJ92">
        <v>94.12</v>
      </c>
      <c r="AK92" s="1">
        <v>33401</v>
      </c>
      <c r="AL92">
        <v>94.05</v>
      </c>
      <c r="AM92" s="1">
        <v>33459</v>
      </c>
      <c r="AN92">
        <v>94.5</v>
      </c>
      <c r="AO92" s="1">
        <v>33487</v>
      </c>
      <c r="AP92">
        <v>94.59</v>
      </c>
      <c r="AQ92" s="1">
        <v>33410</v>
      </c>
      <c r="AR92">
        <v>93.59</v>
      </c>
      <c r="AS92" s="1">
        <v>33549</v>
      </c>
      <c r="AT92">
        <v>95.25</v>
      </c>
      <c r="AU92" s="1">
        <v>33578</v>
      </c>
      <c r="AV92">
        <v>95.7</v>
      </c>
      <c r="AW92" s="1">
        <v>33590</v>
      </c>
      <c r="AX92">
        <v>95.75</v>
      </c>
      <c r="AY92" s="1">
        <v>33630</v>
      </c>
      <c r="AZ92">
        <v>96.02</v>
      </c>
      <c r="BA92" s="1">
        <v>33627</v>
      </c>
      <c r="BB92">
        <v>95.97</v>
      </c>
      <c r="BC92" s="1">
        <v>33730</v>
      </c>
      <c r="BD92">
        <v>96.29</v>
      </c>
      <c r="BE92" s="1">
        <v>33735</v>
      </c>
      <c r="BF92">
        <v>96.25</v>
      </c>
      <c r="BG92" s="1">
        <v>33738</v>
      </c>
      <c r="BH92">
        <v>96.16</v>
      </c>
      <c r="BI92" s="1">
        <v>33751</v>
      </c>
      <c r="BJ92">
        <v>95.92</v>
      </c>
      <c r="BK92" s="1">
        <v>33794</v>
      </c>
      <c r="BL92">
        <v>96.46</v>
      </c>
      <c r="BM92" s="1">
        <v>33843</v>
      </c>
      <c r="BN92">
        <v>96.57</v>
      </c>
      <c r="BO92" s="1">
        <v>33870</v>
      </c>
      <c r="BP92">
        <v>97.04</v>
      </c>
      <c r="BQ92" s="1">
        <v>33945</v>
      </c>
      <c r="BR92">
        <v>96.75</v>
      </c>
      <c r="BS92" s="1">
        <v>34009</v>
      </c>
      <c r="BT92">
        <v>96.92</v>
      </c>
      <c r="BU92" s="1">
        <v>34061</v>
      </c>
      <c r="BV92">
        <v>96.89</v>
      </c>
      <c r="BW92" s="1">
        <v>34152</v>
      </c>
      <c r="BX92">
        <v>96.88</v>
      </c>
      <c r="BY92" s="1">
        <v>33997</v>
      </c>
      <c r="BZ92">
        <v>96.87</v>
      </c>
      <c r="CA92" s="1">
        <v>34162</v>
      </c>
      <c r="CB92">
        <v>96.77</v>
      </c>
      <c r="CC92" s="1">
        <v>34198</v>
      </c>
      <c r="CD92">
        <v>96.75</v>
      </c>
      <c r="CE92" s="1">
        <v>34246</v>
      </c>
      <c r="CF92">
        <v>96.86</v>
      </c>
      <c r="CG92" s="1">
        <v>34372</v>
      </c>
      <c r="CH92">
        <v>96.65</v>
      </c>
      <c r="CI92" s="1">
        <v>34464</v>
      </c>
      <c r="CJ92">
        <v>95.96</v>
      </c>
      <c r="CK92" s="1">
        <v>34464</v>
      </c>
      <c r="CL92">
        <v>95.61</v>
      </c>
      <c r="CM92" s="1">
        <v>34464</v>
      </c>
      <c r="CN92">
        <v>95.32</v>
      </c>
      <c r="CO92" s="1">
        <v>34467</v>
      </c>
      <c r="CP92">
        <v>95.19</v>
      </c>
      <c r="CQ92" s="1">
        <v>34547</v>
      </c>
      <c r="CR92">
        <v>95</v>
      </c>
      <c r="CS92" s="1">
        <v>34547</v>
      </c>
      <c r="CT92">
        <v>95.16</v>
      </c>
      <c r="CU92" s="1">
        <v>34674</v>
      </c>
      <c r="CV92">
        <v>93.56</v>
      </c>
      <c r="CW92" s="1">
        <v>34465</v>
      </c>
      <c r="CX92">
        <v>94.2</v>
      </c>
      <c r="CY92" s="1">
        <v>34674</v>
      </c>
      <c r="CZ92">
        <v>92.91</v>
      </c>
      <c r="DA92" s="1">
        <v>34674</v>
      </c>
      <c r="DB92">
        <v>93.42</v>
      </c>
      <c r="DC92" s="1">
        <v>34730</v>
      </c>
      <c r="DD92">
        <v>93.37</v>
      </c>
      <c r="DE92" s="1">
        <v>34809</v>
      </c>
      <c r="DF92">
        <v>93.86</v>
      </c>
      <c r="DG92" s="1">
        <v>34934</v>
      </c>
      <c r="DH92">
        <v>94.33</v>
      </c>
      <c r="DI92" s="1">
        <v>34936</v>
      </c>
      <c r="DJ92">
        <v>94.44</v>
      </c>
      <c r="DK92" s="1">
        <v>34974</v>
      </c>
      <c r="DL92">
        <v>94.34</v>
      </c>
      <c r="DM92" s="1">
        <v>35093</v>
      </c>
      <c r="DN92">
        <v>94.67</v>
      </c>
      <c r="DO92" s="1">
        <v>35291</v>
      </c>
      <c r="DP92">
        <v>94.35</v>
      </c>
      <c r="DQ92" s="1">
        <v>35060</v>
      </c>
      <c r="DR92">
        <v>94.61</v>
      </c>
      <c r="DS92" s="1">
        <v>35093</v>
      </c>
      <c r="DT92">
        <v>94.82</v>
      </c>
      <c r="DU92" s="1">
        <v>35093</v>
      </c>
      <c r="DV92">
        <v>95.01</v>
      </c>
      <c r="DW92" s="1">
        <v>35195</v>
      </c>
      <c r="DX92">
        <v>94.66</v>
      </c>
      <c r="DY92" s="1">
        <v>35221</v>
      </c>
      <c r="DZ92">
        <v>94.45</v>
      </c>
      <c r="EA92" s="1">
        <v>35220</v>
      </c>
      <c r="EB92">
        <v>94.33</v>
      </c>
      <c r="EC92" s="1">
        <v>35221</v>
      </c>
      <c r="ED92">
        <v>94.23</v>
      </c>
      <c r="EE92" s="1">
        <v>35291</v>
      </c>
      <c r="EF92">
        <v>94.33</v>
      </c>
      <c r="EG92" s="1">
        <v>35439</v>
      </c>
      <c r="EH92">
        <v>94.55</v>
      </c>
      <c r="EI92" s="1">
        <v>35494</v>
      </c>
      <c r="EJ92">
        <v>94.48</v>
      </c>
      <c r="EK92" s="1">
        <v>35508</v>
      </c>
      <c r="EL92">
        <v>94.29</v>
      </c>
      <c r="EM92" s="1">
        <v>35622</v>
      </c>
      <c r="EN92">
        <v>94.36</v>
      </c>
      <c r="EO92" s="1">
        <v>35594</v>
      </c>
      <c r="EP92">
        <v>94.33</v>
      </c>
      <c r="EQ92" s="1">
        <v>35622</v>
      </c>
      <c r="ER92">
        <v>94.28</v>
      </c>
      <c r="ES92" s="1">
        <v>35706</v>
      </c>
      <c r="ET92">
        <v>94.4</v>
      </c>
      <c r="EU92" s="1">
        <v>35706</v>
      </c>
      <c r="EV92">
        <v>94.38</v>
      </c>
      <c r="EW92" s="1">
        <v>35844</v>
      </c>
      <c r="EX92">
        <v>94.58</v>
      </c>
      <c r="EY92" s="1">
        <v>35845</v>
      </c>
      <c r="EZ92">
        <v>94.6</v>
      </c>
      <c r="FA92" s="1">
        <v>35899</v>
      </c>
      <c r="FB92">
        <v>94.47</v>
      </c>
      <c r="FC92" s="1">
        <v>35977</v>
      </c>
      <c r="FD92">
        <v>94.48</v>
      </c>
      <c r="FE92" s="1">
        <v>35978</v>
      </c>
      <c r="FF92">
        <v>94.48</v>
      </c>
      <c r="FG92" s="1">
        <v>35978</v>
      </c>
      <c r="FH92">
        <v>94.5</v>
      </c>
      <c r="FI92" s="1">
        <v>35978</v>
      </c>
      <c r="FJ92">
        <v>94.43</v>
      </c>
      <c r="FK92" s="1">
        <v>35978</v>
      </c>
      <c r="FL92">
        <v>94.51</v>
      </c>
      <c r="FM92" s="1">
        <v>36070</v>
      </c>
      <c r="FN92">
        <v>95.48</v>
      </c>
      <c r="FO92" s="1">
        <v>36158</v>
      </c>
      <c r="FP92">
        <v>95.32</v>
      </c>
      <c r="FQ92" s="1">
        <v>36193</v>
      </c>
      <c r="FR92">
        <v>95.25</v>
      </c>
      <c r="FS92" s="1">
        <v>36286</v>
      </c>
      <c r="FT92">
        <v>95.14</v>
      </c>
      <c r="FU92" s="1">
        <v>36291</v>
      </c>
      <c r="FV92">
        <v>95.04</v>
      </c>
      <c r="FW92" s="1">
        <v>36286</v>
      </c>
      <c r="FX92">
        <v>95.07</v>
      </c>
      <c r="FY92" s="1">
        <v>36291</v>
      </c>
      <c r="FZ92">
        <v>94.98</v>
      </c>
      <c r="GA92" s="1">
        <v>36447</v>
      </c>
      <c r="GB92">
        <v>94.39</v>
      </c>
      <c r="GC92" s="1">
        <v>36544</v>
      </c>
      <c r="GD92">
        <v>94.14</v>
      </c>
      <c r="GE92" s="1">
        <v>36615</v>
      </c>
      <c r="GF92">
        <v>93.685000000000002</v>
      </c>
      <c r="GG92" s="1">
        <v>36615</v>
      </c>
      <c r="GH92">
        <v>93.834999999999994</v>
      </c>
      <c r="GI92" s="1">
        <v>36682</v>
      </c>
      <c r="GJ92">
        <v>93.34</v>
      </c>
      <c r="GK92" s="1">
        <v>36721</v>
      </c>
      <c r="GL92">
        <v>93.234999999999999</v>
      </c>
      <c r="GM92" s="1">
        <v>36721</v>
      </c>
      <c r="GN92">
        <v>93.3</v>
      </c>
      <c r="GO92" s="1">
        <v>36682</v>
      </c>
      <c r="GP92">
        <v>93.234999999999999</v>
      </c>
      <c r="GQ92" s="1">
        <v>36840</v>
      </c>
      <c r="GR92">
        <v>93.6</v>
      </c>
      <c r="GS92" s="1">
        <v>36770</v>
      </c>
      <c r="GT92">
        <v>93.5</v>
      </c>
      <c r="GU92" s="1">
        <v>36840</v>
      </c>
      <c r="GV92">
        <v>93.63</v>
      </c>
      <c r="GW92" s="1">
        <v>36990</v>
      </c>
      <c r="GX92">
        <v>95.82</v>
      </c>
      <c r="GY92" s="1">
        <v>36997</v>
      </c>
      <c r="GZ92">
        <v>95.415000000000006</v>
      </c>
      <c r="HA92" s="1">
        <v>36998</v>
      </c>
      <c r="HB92">
        <v>95.594999999999999</v>
      </c>
      <c r="HC92" s="1">
        <v>37060</v>
      </c>
      <c r="HD92">
        <v>96.465000000000003</v>
      </c>
      <c r="HE92" s="1">
        <v>37134</v>
      </c>
      <c r="HF92">
        <v>96.78</v>
      </c>
      <c r="HG92" s="1">
        <v>37187</v>
      </c>
      <c r="HH92">
        <v>97.9</v>
      </c>
      <c r="HI92" s="1">
        <v>37187</v>
      </c>
      <c r="HJ92">
        <v>97.944999999999993</v>
      </c>
      <c r="HK92" s="1">
        <v>37174</v>
      </c>
      <c r="HL92">
        <v>97.875</v>
      </c>
      <c r="HM92" s="1">
        <v>37174</v>
      </c>
      <c r="HN92">
        <v>97.825000000000003</v>
      </c>
      <c r="HO92" s="1">
        <v>37265</v>
      </c>
      <c r="HP92">
        <v>98.144999999999996</v>
      </c>
      <c r="HQ92" s="1">
        <v>37379</v>
      </c>
      <c r="HR92">
        <v>98.114999999999995</v>
      </c>
      <c r="HS92" s="1">
        <v>37382</v>
      </c>
      <c r="HT92">
        <v>98.01</v>
      </c>
      <c r="HU92" s="1">
        <v>37420</v>
      </c>
      <c r="HV92">
        <v>97.97</v>
      </c>
      <c r="HW92" s="1">
        <v>37421</v>
      </c>
      <c r="HX92">
        <v>97.9</v>
      </c>
      <c r="HY92" s="1">
        <v>37201</v>
      </c>
      <c r="HZ92">
        <v>93.424999999999997</v>
      </c>
      <c r="IA92" s="1">
        <v>37567</v>
      </c>
      <c r="IB92">
        <v>98.8</v>
      </c>
      <c r="IC92" s="1">
        <v>37550</v>
      </c>
      <c r="ID92">
        <v>98.31</v>
      </c>
      <c r="IE92" s="1">
        <v>37389</v>
      </c>
      <c r="IF92">
        <v>93.424999999999997</v>
      </c>
      <c r="IG92" s="1">
        <v>37686</v>
      </c>
      <c r="IH92">
        <v>98.88</v>
      </c>
      <c r="II92" s="1">
        <v>37418</v>
      </c>
      <c r="IJ92">
        <v>93.424999999999997</v>
      </c>
      <c r="IK92" s="1">
        <v>37474</v>
      </c>
      <c r="IL92">
        <v>93.424999999999997</v>
      </c>
      <c r="IM92" s="1">
        <v>37505</v>
      </c>
      <c r="IN92">
        <v>93.424999999999997</v>
      </c>
      <c r="IO92" s="1">
        <v>37537</v>
      </c>
      <c r="IP92">
        <v>93.424999999999997</v>
      </c>
      <c r="IQ92" s="1">
        <v>37883</v>
      </c>
      <c r="IR92">
        <v>98.95</v>
      </c>
      <c r="IS92" s="1">
        <v>37893</v>
      </c>
      <c r="IT92">
        <v>98.95</v>
      </c>
      <c r="IU92" s="1">
        <v>37930</v>
      </c>
      <c r="IV92">
        <v>98.665000000000006</v>
      </c>
      <c r="IW92" s="1">
        <v>37755</v>
      </c>
      <c r="IX92">
        <v>93.424999999999997</v>
      </c>
      <c r="IY92" s="1">
        <v>38057</v>
      </c>
      <c r="IZ92">
        <v>98.9</v>
      </c>
      <c r="JA92" s="1">
        <v>38127</v>
      </c>
      <c r="JB92">
        <v>98.125</v>
      </c>
      <c r="JC92" s="1">
        <v>38128</v>
      </c>
      <c r="JD92">
        <v>97.924999999999997</v>
      </c>
      <c r="JE92" s="1">
        <v>38139</v>
      </c>
      <c r="JF92">
        <v>97.594999999999999</v>
      </c>
      <c r="JG92" s="1">
        <v>38140</v>
      </c>
      <c r="JH92">
        <v>97.594999999999999</v>
      </c>
      <c r="JI92" s="1">
        <v>38140</v>
      </c>
      <c r="JJ92">
        <v>97.594999999999999</v>
      </c>
      <c r="JK92" s="1">
        <v>38140</v>
      </c>
      <c r="JL92">
        <v>97.594999999999999</v>
      </c>
      <c r="JM92" s="1">
        <v>38140</v>
      </c>
      <c r="JN92">
        <v>97.594999999999999</v>
      </c>
      <c r="JO92" s="1">
        <v>38140</v>
      </c>
      <c r="JP92">
        <v>97.594999999999999</v>
      </c>
      <c r="JQ92" s="1">
        <v>38140</v>
      </c>
      <c r="JR92">
        <v>97.594999999999999</v>
      </c>
      <c r="JS92" s="1">
        <v>38140</v>
      </c>
      <c r="JT92">
        <v>97.594999999999999</v>
      </c>
      <c r="JU92" s="1">
        <v>38176</v>
      </c>
      <c r="JV92">
        <v>96.96</v>
      </c>
      <c r="JW92" s="1">
        <v>38208</v>
      </c>
      <c r="JX92">
        <v>96.965000000000003</v>
      </c>
      <c r="JY92" s="1">
        <v>38460</v>
      </c>
      <c r="JZ92">
        <v>96.33</v>
      </c>
      <c r="KA92" s="1">
        <v>38299</v>
      </c>
      <c r="KB92">
        <v>96.89</v>
      </c>
      <c r="KC92" s="1">
        <v>38364</v>
      </c>
      <c r="KD92">
        <v>96.454999999999998</v>
      </c>
      <c r="KE92" s="1">
        <v>38453</v>
      </c>
      <c r="KF92">
        <v>96.06</v>
      </c>
      <c r="KG92" s="1">
        <v>38393</v>
      </c>
      <c r="KH92">
        <v>96.364999999999995</v>
      </c>
      <c r="KI92" s="1">
        <v>38483</v>
      </c>
      <c r="KJ92">
        <v>96.08</v>
      </c>
      <c r="KK92" s="1">
        <v>38573</v>
      </c>
      <c r="KL92">
        <v>95.724999999999994</v>
      </c>
      <c r="KM92" s="1">
        <v>38512</v>
      </c>
      <c r="KN92">
        <v>96.08</v>
      </c>
      <c r="KO92" s="1">
        <v>38602</v>
      </c>
      <c r="KP92">
        <v>95.635000000000005</v>
      </c>
      <c r="KQ92" s="1">
        <v>38665</v>
      </c>
      <c r="KR92">
        <v>95.125</v>
      </c>
      <c r="KS92" s="1">
        <v>38728</v>
      </c>
      <c r="KT92">
        <v>95.35</v>
      </c>
      <c r="KU92" s="1">
        <v>38818</v>
      </c>
      <c r="KV92">
        <v>94.9</v>
      </c>
      <c r="KW92" s="1">
        <v>38758</v>
      </c>
      <c r="KX92">
        <v>95.08</v>
      </c>
      <c r="KY92" s="1">
        <v>38848</v>
      </c>
      <c r="KZ92">
        <v>94.765000000000001</v>
      </c>
      <c r="LA92" s="1">
        <v>38922</v>
      </c>
      <c r="LB92">
        <v>94.655000000000001</v>
      </c>
      <c r="LC92" s="1">
        <v>38940</v>
      </c>
      <c r="LD92">
        <v>94.72</v>
      </c>
      <c r="LE92" s="1">
        <v>38968</v>
      </c>
      <c r="LF92">
        <v>95</v>
      </c>
      <c r="LG92" s="1">
        <v>39059</v>
      </c>
      <c r="LH92">
        <v>95.38</v>
      </c>
      <c r="LI92" s="1">
        <v>39030</v>
      </c>
      <c r="LJ92">
        <v>95.275000000000006</v>
      </c>
      <c r="LK92" s="1">
        <v>39121</v>
      </c>
      <c r="LL92">
        <v>95.094999999999999</v>
      </c>
      <c r="LM92" s="1">
        <v>39184</v>
      </c>
      <c r="LN92">
        <v>95.114999999999995</v>
      </c>
      <c r="LO92" s="1">
        <v>39211</v>
      </c>
      <c r="LP92">
        <v>95.194999999999993</v>
      </c>
      <c r="LQ92" s="1">
        <v>39244</v>
      </c>
      <c r="LR92">
        <v>94.825000000000003</v>
      </c>
      <c r="LS92" s="1">
        <v>39331</v>
      </c>
      <c r="LT92">
        <v>95.685000000000002</v>
      </c>
      <c r="LU92" s="1">
        <v>39393</v>
      </c>
      <c r="LV92">
        <v>96.155000000000001</v>
      </c>
      <c r="LW92" s="1">
        <v>39426</v>
      </c>
      <c r="LX92">
        <v>96.605000000000004</v>
      </c>
      <c r="LY92" s="1">
        <v>39549</v>
      </c>
      <c r="LZ92">
        <v>97.875</v>
      </c>
      <c r="MA92" s="1">
        <v>39486</v>
      </c>
      <c r="MB92">
        <v>97.974999999999994</v>
      </c>
      <c r="MC92" s="1">
        <v>39577</v>
      </c>
      <c r="MD92">
        <v>97.22</v>
      </c>
      <c r="ME92" s="1">
        <v>39638</v>
      </c>
      <c r="MF92">
        <v>97.165000000000006</v>
      </c>
      <c r="MG92" s="1">
        <v>39666</v>
      </c>
      <c r="MH92">
        <v>96.754999999999995</v>
      </c>
      <c r="MI92" s="1">
        <v>39699</v>
      </c>
      <c r="MJ92">
        <v>97.01</v>
      </c>
      <c r="MK92" s="1">
        <v>39757</v>
      </c>
      <c r="ML92">
        <v>97.88</v>
      </c>
      <c r="MM92" s="1">
        <v>39790</v>
      </c>
      <c r="MN92">
        <v>98.334999999999994</v>
      </c>
      <c r="MO92" s="1">
        <v>39853</v>
      </c>
      <c r="MP92">
        <v>98.424999999999997</v>
      </c>
      <c r="MQ92" s="1">
        <v>39912</v>
      </c>
      <c r="MR92">
        <v>98.62</v>
      </c>
      <c r="MS92" s="1">
        <v>39945</v>
      </c>
      <c r="MT92">
        <v>98.644999999999996</v>
      </c>
      <c r="MU92" s="1">
        <v>40003</v>
      </c>
      <c r="MV92">
        <v>98.29</v>
      </c>
      <c r="MW92" s="1">
        <v>40035</v>
      </c>
      <c r="MX92">
        <v>97.63</v>
      </c>
      <c r="MY92" s="1">
        <v>40064</v>
      </c>
      <c r="MZ92">
        <v>98.16</v>
      </c>
      <c r="NA92" s="1">
        <v>40122</v>
      </c>
      <c r="NB92">
        <v>98.21</v>
      </c>
      <c r="NC92" s="1">
        <v>40155</v>
      </c>
      <c r="ND92">
        <v>98.41</v>
      </c>
      <c r="NE92" s="1">
        <v>40218</v>
      </c>
      <c r="NF92">
        <v>98.44</v>
      </c>
      <c r="NG92" s="1">
        <v>40277</v>
      </c>
      <c r="NH92">
        <v>98.215000000000003</v>
      </c>
      <c r="NI92" s="1">
        <v>40309</v>
      </c>
      <c r="NJ92">
        <v>98.644999999999996</v>
      </c>
      <c r="NK92" s="1">
        <v>40365</v>
      </c>
      <c r="NL92">
        <v>99.055000000000007</v>
      </c>
      <c r="NM92" s="1">
        <v>40396</v>
      </c>
      <c r="NN92">
        <v>99.28</v>
      </c>
      <c r="NO92" s="1">
        <v>40429</v>
      </c>
      <c r="NP92">
        <v>99.35</v>
      </c>
      <c r="NQ92" s="1">
        <v>40487</v>
      </c>
      <c r="NR92">
        <v>99.625</v>
      </c>
      <c r="NS92" s="1">
        <v>40519</v>
      </c>
      <c r="NT92">
        <v>99.275000000000006</v>
      </c>
      <c r="NU92" s="1">
        <v>40582</v>
      </c>
      <c r="NV92">
        <v>98.584999999999994</v>
      </c>
      <c r="NW92" s="1">
        <v>40641</v>
      </c>
      <c r="NX92">
        <v>98.545000000000002</v>
      </c>
      <c r="NY92" s="1">
        <v>40674</v>
      </c>
      <c r="NZ92">
        <v>99.004999999999995</v>
      </c>
      <c r="OA92" s="1">
        <v>40730</v>
      </c>
      <c r="OB92">
        <v>99.2</v>
      </c>
      <c r="OC92" s="1">
        <v>40703</v>
      </c>
      <c r="OD92">
        <v>99.364999999999995</v>
      </c>
      <c r="OE92" s="1">
        <v>40730</v>
      </c>
      <c r="OF92">
        <v>99.135000000000005</v>
      </c>
      <c r="OG92" s="1">
        <v>40730</v>
      </c>
      <c r="OH92">
        <v>98.984999999999999</v>
      </c>
      <c r="OI92" s="1">
        <v>40730</v>
      </c>
      <c r="OJ92">
        <v>98.78</v>
      </c>
      <c r="OK92" s="1">
        <v>40730</v>
      </c>
      <c r="OL92">
        <v>98.7</v>
      </c>
      <c r="OM92" s="1">
        <v>40730</v>
      </c>
      <c r="ON92">
        <v>98.66</v>
      </c>
      <c r="OO92" s="1">
        <v>40730</v>
      </c>
      <c r="OP92">
        <v>98.45</v>
      </c>
      <c r="OQ92" s="1">
        <v>40730</v>
      </c>
      <c r="OR92">
        <v>98.394999999999996</v>
      </c>
      <c r="OS92" s="1">
        <v>40793</v>
      </c>
      <c r="OT92">
        <v>99.385000000000005</v>
      </c>
      <c r="OU92" s="1">
        <v>40764</v>
      </c>
      <c r="OV92">
        <v>99.305000000000007</v>
      </c>
      <c r="OW92" s="1">
        <v>40854</v>
      </c>
      <c r="OX92">
        <v>99.45</v>
      </c>
      <c r="OY92" s="1">
        <v>40883</v>
      </c>
      <c r="OZ92">
        <v>99.305000000000007</v>
      </c>
      <c r="PA92" s="1">
        <v>40948</v>
      </c>
      <c r="PB92">
        <v>99.394999999999996</v>
      </c>
      <c r="PC92" s="1">
        <v>41038</v>
      </c>
      <c r="PD92">
        <v>99.465000000000003</v>
      </c>
      <c r="PE92" s="1">
        <v>40980</v>
      </c>
      <c r="PF92">
        <v>99.355000000000004</v>
      </c>
      <c r="PG92" s="1">
        <v>41067</v>
      </c>
      <c r="PH92">
        <v>99.534999999999997</v>
      </c>
      <c r="PI92" s="1">
        <v>41128</v>
      </c>
      <c r="PJ92">
        <v>99.53</v>
      </c>
      <c r="PK92" s="1">
        <v>41158</v>
      </c>
      <c r="PL92">
        <v>99.605000000000004</v>
      </c>
      <c r="PM92" s="1">
        <v>41219</v>
      </c>
      <c r="PN92">
        <v>99.53</v>
      </c>
      <c r="PO92" s="1">
        <v>41249</v>
      </c>
      <c r="PP92">
        <v>99.674999999999997</v>
      </c>
      <c r="PQ92" s="1">
        <v>41312</v>
      </c>
      <c r="PR92">
        <v>99.4</v>
      </c>
      <c r="PS92" s="1">
        <v>41346</v>
      </c>
      <c r="PT92">
        <v>99.375</v>
      </c>
      <c r="PU92" s="1">
        <v>41404</v>
      </c>
      <c r="PV92">
        <v>99.435000000000002</v>
      </c>
      <c r="PW92" s="1">
        <v>41436</v>
      </c>
      <c r="PX92">
        <v>99.045000000000002</v>
      </c>
      <c r="PY92" s="1">
        <v>41492</v>
      </c>
      <c r="PZ92">
        <v>98.82</v>
      </c>
      <c r="QA92" s="1">
        <v>41522</v>
      </c>
      <c r="QB92">
        <v>98.17</v>
      </c>
      <c r="QC92" s="1">
        <v>41582</v>
      </c>
      <c r="QD92">
        <v>98.905000000000001</v>
      </c>
      <c r="QE92" s="1">
        <v>41613</v>
      </c>
      <c r="QF92">
        <v>98.885000000000005</v>
      </c>
      <c r="QG92" s="1">
        <v>41676</v>
      </c>
      <c r="QH92">
        <v>98.644999999999996</v>
      </c>
      <c r="QI92" s="1">
        <v>41710</v>
      </c>
      <c r="QJ92">
        <v>98.51</v>
      </c>
      <c r="QK92" s="1">
        <v>41768</v>
      </c>
      <c r="QL92">
        <v>98.24</v>
      </c>
      <c r="QM92" s="1">
        <v>41828</v>
      </c>
      <c r="QN92">
        <v>98.045000000000002</v>
      </c>
    </row>
    <row r="93" spans="1:456">
      <c r="A93" s="1">
        <v>32639</v>
      </c>
      <c r="B93">
        <v>90.34</v>
      </c>
      <c r="C93" s="1">
        <v>32758</v>
      </c>
      <c r="D93">
        <v>91.19</v>
      </c>
      <c r="E93" s="1">
        <v>32787</v>
      </c>
      <c r="F93">
        <v>91.28</v>
      </c>
      <c r="G93" s="1">
        <v>32876</v>
      </c>
      <c r="H93">
        <v>91.76</v>
      </c>
      <c r="I93" s="1">
        <v>32905</v>
      </c>
      <c r="J93">
        <v>91.8</v>
      </c>
      <c r="K93" s="1">
        <v>32890</v>
      </c>
      <c r="L93">
        <v>91.91</v>
      </c>
      <c r="M93" s="1">
        <v>33003</v>
      </c>
      <c r="N93">
        <v>91.75</v>
      </c>
      <c r="O93" s="1">
        <v>33004</v>
      </c>
      <c r="P93">
        <v>91.75</v>
      </c>
      <c r="Q93" s="1">
        <v>33073</v>
      </c>
      <c r="R93">
        <v>92.01</v>
      </c>
      <c r="S93" s="1">
        <v>33155</v>
      </c>
      <c r="T93">
        <v>91.89</v>
      </c>
      <c r="U93" s="1">
        <v>33161</v>
      </c>
      <c r="V93">
        <v>92.08</v>
      </c>
      <c r="W93" s="1">
        <v>33231</v>
      </c>
      <c r="X93">
        <v>92.91</v>
      </c>
      <c r="Y93" s="1">
        <v>33268</v>
      </c>
      <c r="Z93">
        <v>93.35</v>
      </c>
      <c r="AA93" s="1">
        <v>33304</v>
      </c>
      <c r="AB93">
        <v>93.66</v>
      </c>
      <c r="AC93" s="1">
        <v>33336</v>
      </c>
      <c r="AD93">
        <v>93.98</v>
      </c>
      <c r="AE93" s="1">
        <v>33336</v>
      </c>
      <c r="AF93">
        <v>94.11</v>
      </c>
      <c r="AG93" s="1">
        <v>33340</v>
      </c>
      <c r="AH93">
        <v>94.15</v>
      </c>
      <c r="AI93" s="1">
        <v>33402</v>
      </c>
      <c r="AJ93">
        <v>94.12</v>
      </c>
      <c r="AK93" s="1">
        <v>33402</v>
      </c>
      <c r="AL93">
        <v>94.04</v>
      </c>
      <c r="AM93" s="1">
        <v>33462</v>
      </c>
      <c r="AN93">
        <v>94.5</v>
      </c>
      <c r="AO93" s="1">
        <v>33490</v>
      </c>
      <c r="AP93">
        <v>94.61</v>
      </c>
      <c r="AQ93" s="1">
        <v>33413</v>
      </c>
      <c r="AR93">
        <v>93.58</v>
      </c>
      <c r="AS93" s="1">
        <v>33550</v>
      </c>
      <c r="AT93">
        <v>95.25</v>
      </c>
      <c r="AU93" s="1">
        <v>33581</v>
      </c>
      <c r="AV93">
        <v>95.77</v>
      </c>
      <c r="AW93" s="1">
        <v>33591</v>
      </c>
      <c r="AX93">
        <v>95.8</v>
      </c>
      <c r="AY93" s="1">
        <v>33631</v>
      </c>
      <c r="AZ93">
        <v>96.05</v>
      </c>
      <c r="BA93" s="1">
        <v>33630</v>
      </c>
      <c r="BB93">
        <v>95.96</v>
      </c>
      <c r="BC93" s="1">
        <v>33731</v>
      </c>
      <c r="BD93">
        <v>96.27</v>
      </c>
      <c r="BE93" s="1">
        <v>33736</v>
      </c>
      <c r="BF93">
        <v>96.27</v>
      </c>
      <c r="BG93" s="1">
        <v>33739</v>
      </c>
      <c r="BH93">
        <v>96.15</v>
      </c>
      <c r="BI93" s="1">
        <v>33752</v>
      </c>
      <c r="BJ93">
        <v>95.95</v>
      </c>
      <c r="BK93" s="1">
        <v>33795</v>
      </c>
      <c r="BL93">
        <v>96.47</v>
      </c>
      <c r="BM93" s="1">
        <v>33844</v>
      </c>
      <c r="BN93">
        <v>96.58</v>
      </c>
      <c r="BO93" s="1">
        <v>33871</v>
      </c>
      <c r="BP93">
        <v>97.07</v>
      </c>
      <c r="BQ93" s="1">
        <v>33946</v>
      </c>
      <c r="BR93">
        <v>96.78</v>
      </c>
      <c r="BS93" s="1">
        <v>34010</v>
      </c>
      <c r="BT93">
        <v>96.91</v>
      </c>
      <c r="BU93" s="1">
        <v>34064</v>
      </c>
      <c r="BV93">
        <v>96.89</v>
      </c>
      <c r="BW93" s="1">
        <v>34156</v>
      </c>
      <c r="BX93">
        <v>96.84</v>
      </c>
      <c r="BY93" s="1">
        <v>33998</v>
      </c>
      <c r="BZ93">
        <v>96.88</v>
      </c>
      <c r="CA93" s="1">
        <v>34163</v>
      </c>
      <c r="CB93">
        <v>96.77</v>
      </c>
      <c r="CC93" s="1">
        <v>34199</v>
      </c>
      <c r="CD93">
        <v>96.75</v>
      </c>
      <c r="CE93" s="1">
        <v>34247</v>
      </c>
      <c r="CF93">
        <v>96.86</v>
      </c>
      <c r="CG93" s="1">
        <v>34373</v>
      </c>
      <c r="CH93">
        <v>96.64</v>
      </c>
      <c r="CI93" s="1">
        <v>34465</v>
      </c>
      <c r="CJ93">
        <v>96</v>
      </c>
      <c r="CK93" s="1">
        <v>34465</v>
      </c>
      <c r="CL93">
        <v>95.6</v>
      </c>
      <c r="CM93" s="1">
        <v>34465</v>
      </c>
      <c r="CN93">
        <v>95.27</v>
      </c>
      <c r="CO93" s="1">
        <v>34470</v>
      </c>
      <c r="CP93">
        <v>95.25</v>
      </c>
      <c r="CQ93" s="1">
        <v>34548</v>
      </c>
      <c r="CR93">
        <v>95</v>
      </c>
      <c r="CS93" s="1">
        <v>34548</v>
      </c>
      <c r="CT93">
        <v>95.18</v>
      </c>
      <c r="CU93" s="1">
        <v>34675</v>
      </c>
      <c r="CV93">
        <v>93.58</v>
      </c>
      <c r="CW93" s="1">
        <v>34466</v>
      </c>
      <c r="CX93">
        <v>94.2</v>
      </c>
      <c r="CY93" s="1">
        <v>34675</v>
      </c>
      <c r="CZ93">
        <v>92.91</v>
      </c>
      <c r="DA93" s="1">
        <v>34675</v>
      </c>
      <c r="DB93">
        <v>93.43</v>
      </c>
      <c r="DC93" s="1">
        <v>34731</v>
      </c>
      <c r="DD93">
        <v>93.34</v>
      </c>
      <c r="DE93" s="1">
        <v>34810</v>
      </c>
      <c r="DF93">
        <v>93.87</v>
      </c>
      <c r="DG93" s="1">
        <v>34935</v>
      </c>
      <c r="DH93">
        <v>94.37</v>
      </c>
      <c r="DI93" s="1">
        <v>34939</v>
      </c>
      <c r="DJ93">
        <v>94.45</v>
      </c>
      <c r="DK93" s="1">
        <v>34975</v>
      </c>
      <c r="DL93">
        <v>94.35</v>
      </c>
      <c r="DM93" s="1">
        <v>35094</v>
      </c>
      <c r="DN93">
        <v>94.7</v>
      </c>
      <c r="DO93" s="1">
        <v>35292</v>
      </c>
      <c r="DP93">
        <v>94.35</v>
      </c>
      <c r="DQ93" s="1">
        <v>35061</v>
      </c>
      <c r="DR93">
        <v>94.62</v>
      </c>
      <c r="DS93" s="1">
        <v>35094</v>
      </c>
      <c r="DT93">
        <v>94.86</v>
      </c>
      <c r="DU93" s="1">
        <v>35094</v>
      </c>
      <c r="DV93">
        <v>95.06</v>
      </c>
      <c r="DW93" s="1">
        <v>35198</v>
      </c>
      <c r="DX93">
        <v>94.66</v>
      </c>
      <c r="DY93" s="1">
        <v>35222</v>
      </c>
      <c r="DZ93">
        <v>94.49</v>
      </c>
      <c r="EA93" s="1">
        <v>35221</v>
      </c>
      <c r="EB93">
        <v>94.33</v>
      </c>
      <c r="EC93" s="1">
        <v>35222</v>
      </c>
      <c r="ED93">
        <v>94.3</v>
      </c>
      <c r="EE93" s="1">
        <v>35292</v>
      </c>
      <c r="EF93">
        <v>94.32</v>
      </c>
      <c r="EG93" s="1">
        <v>35440</v>
      </c>
      <c r="EH93">
        <v>94.49</v>
      </c>
      <c r="EI93" s="1">
        <v>35495</v>
      </c>
      <c r="EJ93">
        <v>94.47</v>
      </c>
      <c r="EK93" s="1">
        <v>35509</v>
      </c>
      <c r="EL93">
        <v>94.25</v>
      </c>
      <c r="EM93" s="1">
        <v>35625</v>
      </c>
      <c r="EN93">
        <v>94.36</v>
      </c>
      <c r="EO93" s="1">
        <v>35597</v>
      </c>
      <c r="EP93">
        <v>94.33</v>
      </c>
      <c r="EQ93" s="1">
        <v>35625</v>
      </c>
      <c r="ER93">
        <v>94.27</v>
      </c>
      <c r="ES93" s="1">
        <v>35709</v>
      </c>
      <c r="ET93">
        <v>94.42</v>
      </c>
      <c r="EU93" s="1">
        <v>35709</v>
      </c>
      <c r="EV93">
        <v>94.41</v>
      </c>
      <c r="EW93" s="1">
        <v>35845</v>
      </c>
      <c r="EX93">
        <v>94.57</v>
      </c>
      <c r="EY93" s="1">
        <v>35846</v>
      </c>
      <c r="EZ93">
        <v>94.59</v>
      </c>
      <c r="FA93" s="1">
        <v>35900</v>
      </c>
      <c r="FB93">
        <v>94.45</v>
      </c>
      <c r="FC93" s="1">
        <v>35978</v>
      </c>
      <c r="FD93">
        <v>94.49</v>
      </c>
      <c r="FE93" s="1">
        <v>35982</v>
      </c>
      <c r="FF93">
        <v>94.48</v>
      </c>
      <c r="FG93" s="1">
        <v>35982</v>
      </c>
      <c r="FH93">
        <v>94.5</v>
      </c>
      <c r="FI93" s="1">
        <v>35982</v>
      </c>
      <c r="FJ93">
        <v>94.43</v>
      </c>
      <c r="FK93" s="1">
        <v>35982</v>
      </c>
      <c r="FL93">
        <v>94.51</v>
      </c>
      <c r="FM93" s="1">
        <v>36073</v>
      </c>
      <c r="FN93">
        <v>95.53</v>
      </c>
      <c r="FO93" s="1">
        <v>36159</v>
      </c>
      <c r="FP93">
        <v>95.34</v>
      </c>
      <c r="FQ93" s="1">
        <v>36194</v>
      </c>
      <c r="FR93">
        <v>95.24</v>
      </c>
      <c r="FS93" s="1">
        <v>36287</v>
      </c>
      <c r="FT93">
        <v>95.14</v>
      </c>
      <c r="FU93" s="1">
        <v>36292</v>
      </c>
      <c r="FV93">
        <v>95.04</v>
      </c>
      <c r="FW93" s="1">
        <v>36287</v>
      </c>
      <c r="FX93">
        <v>95.07</v>
      </c>
      <c r="FY93" s="1">
        <v>36292</v>
      </c>
      <c r="FZ93">
        <v>94.98</v>
      </c>
      <c r="GA93" s="1">
        <v>36448</v>
      </c>
      <c r="GB93">
        <v>94.4</v>
      </c>
      <c r="GC93" s="1">
        <v>36545</v>
      </c>
      <c r="GD93">
        <v>94.14</v>
      </c>
      <c r="GE93" s="1">
        <v>36616</v>
      </c>
      <c r="GF93">
        <v>93.674999999999997</v>
      </c>
      <c r="GG93" s="1">
        <v>36616</v>
      </c>
      <c r="GH93">
        <v>93.83</v>
      </c>
      <c r="GI93" s="1">
        <v>36683</v>
      </c>
      <c r="GJ93">
        <v>93.325000000000003</v>
      </c>
      <c r="GK93" s="1">
        <v>36724</v>
      </c>
      <c r="GL93">
        <v>93.2</v>
      </c>
      <c r="GM93" s="1">
        <v>36724</v>
      </c>
      <c r="GN93">
        <v>93.28</v>
      </c>
      <c r="GO93" s="1">
        <v>36683</v>
      </c>
      <c r="GP93">
        <v>93.215000000000003</v>
      </c>
      <c r="GQ93" s="1">
        <v>36843</v>
      </c>
      <c r="GR93">
        <v>93.61</v>
      </c>
      <c r="GS93" s="1">
        <v>36774</v>
      </c>
      <c r="GT93">
        <v>93.495000000000005</v>
      </c>
      <c r="GU93" s="1">
        <v>36843</v>
      </c>
      <c r="GV93">
        <v>93.644999999999996</v>
      </c>
      <c r="GW93" s="1">
        <v>36991</v>
      </c>
      <c r="GX93">
        <v>95.694999999999993</v>
      </c>
      <c r="GY93" s="1">
        <v>36998</v>
      </c>
      <c r="GZ93">
        <v>95.43</v>
      </c>
      <c r="HA93" s="1">
        <v>36999</v>
      </c>
      <c r="HB93">
        <v>95.93</v>
      </c>
      <c r="HC93" s="1">
        <v>37061</v>
      </c>
      <c r="HD93">
        <v>96.465000000000003</v>
      </c>
      <c r="HE93" s="1">
        <v>37138</v>
      </c>
      <c r="HF93">
        <v>96.655000000000001</v>
      </c>
      <c r="HG93" s="1">
        <v>37188</v>
      </c>
      <c r="HH93">
        <v>97.94</v>
      </c>
      <c r="HI93" s="1">
        <v>37188</v>
      </c>
      <c r="HJ93">
        <v>97.99</v>
      </c>
      <c r="HK93" s="1">
        <v>37175</v>
      </c>
      <c r="HL93">
        <v>97.83</v>
      </c>
      <c r="HM93" s="1">
        <v>37175</v>
      </c>
      <c r="HN93">
        <v>97.765000000000001</v>
      </c>
      <c r="HO93" s="1">
        <v>37266</v>
      </c>
      <c r="HP93">
        <v>98.14</v>
      </c>
      <c r="HQ93" s="1">
        <v>37382</v>
      </c>
      <c r="HR93">
        <v>98.13</v>
      </c>
      <c r="HS93" s="1">
        <v>37383</v>
      </c>
      <c r="HT93">
        <v>98.09</v>
      </c>
      <c r="HU93" s="1">
        <v>37421</v>
      </c>
      <c r="HV93">
        <v>98</v>
      </c>
      <c r="HW93" s="1">
        <v>37424</v>
      </c>
      <c r="HX93">
        <v>97.88</v>
      </c>
      <c r="HY93" s="1">
        <v>37202</v>
      </c>
      <c r="HZ93">
        <v>93.424999999999997</v>
      </c>
      <c r="IA93" s="1">
        <v>37568</v>
      </c>
      <c r="IB93">
        <v>98.795000000000002</v>
      </c>
      <c r="IC93" s="1">
        <v>37551</v>
      </c>
      <c r="ID93">
        <v>98.314999999999998</v>
      </c>
      <c r="IE93" s="1">
        <v>37390</v>
      </c>
      <c r="IF93">
        <v>93.424999999999997</v>
      </c>
      <c r="IG93" s="1">
        <v>37687</v>
      </c>
      <c r="IH93">
        <v>98.954999999999998</v>
      </c>
      <c r="II93" s="1">
        <v>37419</v>
      </c>
      <c r="IJ93">
        <v>93.424999999999997</v>
      </c>
      <c r="IK93" s="1">
        <v>37475</v>
      </c>
      <c r="IL93">
        <v>93.424999999999997</v>
      </c>
      <c r="IM93" s="1">
        <v>37508</v>
      </c>
      <c r="IN93">
        <v>93.424999999999997</v>
      </c>
      <c r="IO93" s="1">
        <v>37538</v>
      </c>
      <c r="IP93">
        <v>93.424999999999997</v>
      </c>
      <c r="IQ93" s="1">
        <v>37886</v>
      </c>
      <c r="IR93">
        <v>98.95</v>
      </c>
      <c r="IS93" s="1">
        <v>37894</v>
      </c>
      <c r="IT93">
        <v>98.995000000000005</v>
      </c>
      <c r="IU93" s="1">
        <v>37931</v>
      </c>
      <c r="IV93">
        <v>98.644999999999996</v>
      </c>
      <c r="IW93" s="1">
        <v>37756</v>
      </c>
      <c r="IX93">
        <v>93.424999999999997</v>
      </c>
      <c r="IY93" s="1">
        <v>38058</v>
      </c>
      <c r="IZ93">
        <v>98.9</v>
      </c>
      <c r="JA93" s="1">
        <v>38128</v>
      </c>
      <c r="JB93">
        <v>98.105000000000004</v>
      </c>
      <c r="JC93" s="1">
        <v>38131</v>
      </c>
      <c r="JD93">
        <v>97.92</v>
      </c>
      <c r="JE93" s="1">
        <v>38140</v>
      </c>
      <c r="JF93">
        <v>97.564999999999998</v>
      </c>
      <c r="JG93" s="1">
        <v>38141</v>
      </c>
      <c r="JH93">
        <v>97.594999999999999</v>
      </c>
      <c r="JI93" s="1">
        <v>38141</v>
      </c>
      <c r="JJ93">
        <v>97.594999999999999</v>
      </c>
      <c r="JK93" s="1">
        <v>38141</v>
      </c>
      <c r="JL93">
        <v>97.594999999999999</v>
      </c>
      <c r="JM93" s="1">
        <v>38141</v>
      </c>
      <c r="JN93">
        <v>97.594999999999999</v>
      </c>
      <c r="JO93" s="1">
        <v>38141</v>
      </c>
      <c r="JP93">
        <v>97.594999999999999</v>
      </c>
      <c r="JQ93" s="1">
        <v>38141</v>
      </c>
      <c r="JR93">
        <v>97.594999999999999</v>
      </c>
      <c r="JS93" s="1">
        <v>38141</v>
      </c>
      <c r="JT93">
        <v>97.594999999999999</v>
      </c>
      <c r="JU93" s="1">
        <v>38177</v>
      </c>
      <c r="JV93">
        <v>96.96</v>
      </c>
      <c r="JW93" s="1">
        <v>38209</v>
      </c>
      <c r="JX93">
        <v>96.95</v>
      </c>
      <c r="JY93" s="1">
        <v>38461</v>
      </c>
      <c r="JZ93">
        <v>96.33</v>
      </c>
      <c r="KA93" s="1">
        <v>38300</v>
      </c>
      <c r="KB93">
        <v>96.89</v>
      </c>
      <c r="KC93" s="1">
        <v>38365</v>
      </c>
      <c r="KD93">
        <v>96.454999999999998</v>
      </c>
      <c r="KE93" s="1">
        <v>38454</v>
      </c>
      <c r="KF93">
        <v>96.06</v>
      </c>
      <c r="KG93" s="1">
        <v>38394</v>
      </c>
      <c r="KH93">
        <v>96.49</v>
      </c>
      <c r="KI93" s="1">
        <v>38484</v>
      </c>
      <c r="KJ93">
        <v>96.08</v>
      </c>
      <c r="KK93" s="1">
        <v>38574</v>
      </c>
      <c r="KL93">
        <v>95.724999999999994</v>
      </c>
      <c r="KM93" s="1">
        <v>38513</v>
      </c>
      <c r="KN93">
        <v>96.08</v>
      </c>
      <c r="KO93" s="1">
        <v>38603</v>
      </c>
      <c r="KP93">
        <v>95.635000000000005</v>
      </c>
      <c r="KQ93" s="1">
        <v>38666</v>
      </c>
      <c r="KR93">
        <v>95.125</v>
      </c>
      <c r="KS93" s="1">
        <v>38729</v>
      </c>
      <c r="KT93">
        <v>95.35</v>
      </c>
      <c r="KU93" s="1">
        <v>38819</v>
      </c>
      <c r="KV93">
        <v>94.864999999999995</v>
      </c>
      <c r="KW93" s="1">
        <v>38761</v>
      </c>
      <c r="KX93">
        <v>95.09</v>
      </c>
      <c r="KY93" s="1">
        <v>38849</v>
      </c>
      <c r="KZ93">
        <v>94.78</v>
      </c>
      <c r="LA93" s="1">
        <v>38924</v>
      </c>
      <c r="LB93">
        <v>94.674999999999997</v>
      </c>
      <c r="LC93" s="1">
        <v>38943</v>
      </c>
      <c r="LD93">
        <v>94.76</v>
      </c>
      <c r="LE93" s="1">
        <v>38971</v>
      </c>
      <c r="LF93">
        <v>94.974999999999994</v>
      </c>
      <c r="LG93" s="1">
        <v>39062</v>
      </c>
      <c r="LH93">
        <v>95.355000000000004</v>
      </c>
      <c r="LI93" s="1">
        <v>39031</v>
      </c>
      <c r="LJ93">
        <v>95.31</v>
      </c>
      <c r="LK93" s="1">
        <v>39122</v>
      </c>
      <c r="LL93">
        <v>95.02</v>
      </c>
      <c r="LM93" s="1">
        <v>39185</v>
      </c>
      <c r="LN93">
        <v>95.185000000000002</v>
      </c>
      <c r="LO93" s="1">
        <v>39212</v>
      </c>
      <c r="LP93">
        <v>95.215000000000003</v>
      </c>
      <c r="LQ93" s="1">
        <v>39245</v>
      </c>
      <c r="LR93">
        <v>94.765000000000001</v>
      </c>
      <c r="LS93" s="1">
        <v>39332</v>
      </c>
      <c r="LT93">
        <v>95.94</v>
      </c>
      <c r="LU93" s="1">
        <v>39394</v>
      </c>
      <c r="LV93">
        <v>96.29</v>
      </c>
      <c r="LW93" s="1">
        <v>39427</v>
      </c>
      <c r="LX93">
        <v>96.724999999999994</v>
      </c>
      <c r="LY93" s="1">
        <v>39552</v>
      </c>
      <c r="LZ93">
        <v>97.84</v>
      </c>
      <c r="MA93" s="1">
        <v>39489</v>
      </c>
      <c r="MB93">
        <v>97.995000000000005</v>
      </c>
      <c r="MC93" s="1">
        <v>39580</v>
      </c>
      <c r="MD93">
        <v>97.19</v>
      </c>
      <c r="ME93" s="1">
        <v>39639</v>
      </c>
      <c r="MF93">
        <v>97.16</v>
      </c>
      <c r="MG93" s="1">
        <v>39667</v>
      </c>
      <c r="MH93">
        <v>96.62</v>
      </c>
      <c r="MI93" s="1">
        <v>39700</v>
      </c>
      <c r="MJ93">
        <v>97.055000000000007</v>
      </c>
      <c r="MK93" s="1">
        <v>39758</v>
      </c>
      <c r="ML93">
        <v>97.93</v>
      </c>
      <c r="MM93" s="1">
        <v>39791</v>
      </c>
      <c r="MN93">
        <v>98.405000000000001</v>
      </c>
      <c r="MO93" s="1">
        <v>39854</v>
      </c>
      <c r="MP93">
        <v>98.48</v>
      </c>
      <c r="MQ93" s="1">
        <v>39916</v>
      </c>
      <c r="MR93">
        <v>98.685000000000002</v>
      </c>
      <c r="MS93" s="1">
        <v>39946</v>
      </c>
      <c r="MT93">
        <v>98.685000000000002</v>
      </c>
      <c r="MU93" s="1">
        <v>40004</v>
      </c>
      <c r="MV93">
        <v>98.27</v>
      </c>
      <c r="MW93" s="1">
        <v>40036</v>
      </c>
      <c r="MX93">
        <v>97.734999999999999</v>
      </c>
      <c r="MY93" s="1">
        <v>40065</v>
      </c>
      <c r="MZ93">
        <v>98.165000000000006</v>
      </c>
      <c r="NA93" s="1">
        <v>40123</v>
      </c>
      <c r="NB93">
        <v>98.275000000000006</v>
      </c>
      <c r="NC93" s="1">
        <v>40156</v>
      </c>
      <c r="ND93">
        <v>98.44</v>
      </c>
      <c r="NE93" s="1">
        <v>40219</v>
      </c>
      <c r="NF93">
        <v>98.344999999999999</v>
      </c>
      <c r="NG93" s="1">
        <v>40280</v>
      </c>
      <c r="NH93">
        <v>98.254999999999995</v>
      </c>
      <c r="NI93" s="1">
        <v>40310</v>
      </c>
      <c r="NJ93">
        <v>98.63</v>
      </c>
      <c r="NK93" s="1">
        <v>40366</v>
      </c>
      <c r="NL93">
        <v>99.08</v>
      </c>
      <c r="NM93" s="1">
        <v>40399</v>
      </c>
      <c r="NN93">
        <v>99.245000000000005</v>
      </c>
      <c r="NO93" s="1">
        <v>40430</v>
      </c>
      <c r="NP93">
        <v>99.24</v>
      </c>
      <c r="NQ93" s="1">
        <v>40490</v>
      </c>
      <c r="NR93">
        <v>99.594999999999999</v>
      </c>
      <c r="NS93" s="1">
        <v>40520</v>
      </c>
      <c r="NT93">
        <v>99.155000000000001</v>
      </c>
      <c r="NU93" s="1">
        <v>40583</v>
      </c>
      <c r="NV93">
        <v>98.66</v>
      </c>
      <c r="NW93" s="1">
        <v>40644</v>
      </c>
      <c r="NX93">
        <v>98.53</v>
      </c>
      <c r="NY93" s="1">
        <v>40675</v>
      </c>
      <c r="NZ93">
        <v>99</v>
      </c>
      <c r="OA93" s="1">
        <v>40731</v>
      </c>
      <c r="OB93">
        <v>99.114999999999995</v>
      </c>
      <c r="OC93" s="1">
        <v>40704</v>
      </c>
      <c r="OD93">
        <v>99.4</v>
      </c>
      <c r="OE93" s="1">
        <v>40731</v>
      </c>
      <c r="OF93">
        <v>99.05</v>
      </c>
      <c r="OG93" s="1">
        <v>40731</v>
      </c>
      <c r="OH93">
        <v>98.9</v>
      </c>
      <c r="OI93" s="1">
        <v>40731</v>
      </c>
      <c r="OJ93">
        <v>98.694999999999993</v>
      </c>
      <c r="OK93" s="1">
        <v>40731</v>
      </c>
      <c r="OL93">
        <v>98.614999999999995</v>
      </c>
      <c r="OM93" s="1">
        <v>40731</v>
      </c>
      <c r="ON93">
        <v>98.575000000000003</v>
      </c>
      <c r="OO93" s="1">
        <v>40731</v>
      </c>
      <c r="OP93">
        <v>98.36</v>
      </c>
      <c r="OQ93" s="1">
        <v>40731</v>
      </c>
      <c r="OR93">
        <v>98.305000000000007</v>
      </c>
      <c r="OS93" s="1">
        <v>40794</v>
      </c>
      <c r="OT93">
        <v>99.405000000000001</v>
      </c>
      <c r="OU93" s="1">
        <v>40765</v>
      </c>
      <c r="OV93">
        <v>99.37</v>
      </c>
      <c r="OW93" s="1">
        <v>40855</v>
      </c>
      <c r="OX93">
        <v>99.43</v>
      </c>
      <c r="OY93" s="1">
        <v>40884</v>
      </c>
      <c r="OZ93">
        <v>99.32</v>
      </c>
      <c r="PA93" s="1">
        <v>40949</v>
      </c>
      <c r="PB93">
        <v>99.435000000000002</v>
      </c>
      <c r="PC93" s="1">
        <v>41039</v>
      </c>
      <c r="PD93">
        <v>99.454999999999998</v>
      </c>
      <c r="PE93" s="1">
        <v>40981</v>
      </c>
      <c r="PF93">
        <v>99.295000000000002</v>
      </c>
      <c r="PG93" s="1">
        <v>41068</v>
      </c>
      <c r="PH93">
        <v>99.54</v>
      </c>
      <c r="PI93" s="1">
        <v>41129</v>
      </c>
      <c r="PJ93">
        <v>99.49</v>
      </c>
      <c r="PK93" s="1">
        <v>41159</v>
      </c>
      <c r="PL93">
        <v>99.625</v>
      </c>
      <c r="PM93" s="1">
        <v>41220</v>
      </c>
      <c r="PN93">
        <v>99.62</v>
      </c>
      <c r="PO93" s="1">
        <v>41250</v>
      </c>
      <c r="PP93">
        <v>99.674999999999997</v>
      </c>
      <c r="PQ93" s="1">
        <v>41313</v>
      </c>
      <c r="PR93">
        <v>99.41</v>
      </c>
      <c r="PS93" s="1">
        <v>41347</v>
      </c>
      <c r="PT93">
        <v>99.37</v>
      </c>
      <c r="PU93" s="1">
        <v>41407</v>
      </c>
      <c r="PV93">
        <v>99.41</v>
      </c>
      <c r="PW93" s="1">
        <v>41437</v>
      </c>
      <c r="PX93">
        <v>99.04</v>
      </c>
      <c r="PY93" s="1">
        <v>41493</v>
      </c>
      <c r="PZ93">
        <v>98.825000000000003</v>
      </c>
      <c r="QA93" s="1">
        <v>41523</v>
      </c>
      <c r="QB93">
        <v>98.234999999999999</v>
      </c>
      <c r="QC93" s="1">
        <v>41583</v>
      </c>
      <c r="QD93">
        <v>98.905000000000001</v>
      </c>
      <c r="QE93" s="1">
        <v>41614</v>
      </c>
      <c r="QF93">
        <v>98.875</v>
      </c>
      <c r="QG93" s="1">
        <v>41677</v>
      </c>
      <c r="QH93">
        <v>98.724999999999994</v>
      </c>
      <c r="QI93" s="1">
        <v>41711</v>
      </c>
      <c r="QJ93">
        <v>98.59</v>
      </c>
      <c r="QK93" s="1">
        <v>41771</v>
      </c>
      <c r="QL93">
        <v>98.2</v>
      </c>
      <c r="QM93" s="1">
        <v>41829</v>
      </c>
      <c r="QN93">
        <v>98.1</v>
      </c>
    </row>
    <row r="94" spans="1:456">
      <c r="A94" s="1">
        <v>32640</v>
      </c>
      <c r="B94">
        <v>90.75</v>
      </c>
      <c r="C94" s="1">
        <v>32759</v>
      </c>
      <c r="D94">
        <v>91.2</v>
      </c>
      <c r="E94" s="1">
        <v>32790</v>
      </c>
      <c r="F94">
        <v>91.29</v>
      </c>
      <c r="G94" s="1">
        <v>32877</v>
      </c>
      <c r="H94">
        <v>91.78</v>
      </c>
      <c r="I94" s="1">
        <v>32906</v>
      </c>
      <c r="J94">
        <v>91.78</v>
      </c>
      <c r="K94" s="1">
        <v>32891</v>
      </c>
      <c r="L94">
        <v>91.76</v>
      </c>
      <c r="M94" s="1">
        <v>33004</v>
      </c>
      <c r="N94">
        <v>91.77</v>
      </c>
      <c r="O94" s="1">
        <v>33007</v>
      </c>
      <c r="P94">
        <v>91.76</v>
      </c>
      <c r="Q94" s="1">
        <v>33074</v>
      </c>
      <c r="R94">
        <v>92.03</v>
      </c>
      <c r="S94" s="1">
        <v>33156</v>
      </c>
      <c r="T94">
        <v>91.9</v>
      </c>
      <c r="U94" s="1">
        <v>33162</v>
      </c>
      <c r="V94">
        <v>92.08</v>
      </c>
      <c r="W94" s="1">
        <v>33233</v>
      </c>
      <c r="X94">
        <v>92.89</v>
      </c>
      <c r="Y94" s="1">
        <v>33269</v>
      </c>
      <c r="Z94">
        <v>93.37</v>
      </c>
      <c r="AA94" s="1">
        <v>33305</v>
      </c>
      <c r="AB94">
        <v>93.78</v>
      </c>
      <c r="AC94" s="1">
        <v>33337</v>
      </c>
      <c r="AD94">
        <v>94</v>
      </c>
      <c r="AE94" s="1">
        <v>33337</v>
      </c>
      <c r="AF94">
        <v>94.11</v>
      </c>
      <c r="AG94" s="1">
        <v>33343</v>
      </c>
      <c r="AH94">
        <v>94.14</v>
      </c>
      <c r="AI94" s="1">
        <v>33403</v>
      </c>
      <c r="AJ94">
        <v>94.16</v>
      </c>
      <c r="AK94" s="1">
        <v>33403</v>
      </c>
      <c r="AL94">
        <v>94.09</v>
      </c>
      <c r="AM94" s="1">
        <v>33463</v>
      </c>
      <c r="AN94">
        <v>94.51</v>
      </c>
      <c r="AO94" s="1">
        <v>33491</v>
      </c>
      <c r="AP94">
        <v>94.61</v>
      </c>
      <c r="AQ94" s="1">
        <v>33414</v>
      </c>
      <c r="AR94">
        <v>93.54</v>
      </c>
      <c r="AS94" s="1">
        <v>33553</v>
      </c>
      <c r="AT94">
        <v>95.26</v>
      </c>
      <c r="AU94" s="1">
        <v>33582</v>
      </c>
      <c r="AV94">
        <v>95.77</v>
      </c>
      <c r="AW94" s="1">
        <v>33592</v>
      </c>
      <c r="AX94">
        <v>96.07</v>
      </c>
      <c r="AY94" s="1">
        <v>33632</v>
      </c>
      <c r="AZ94">
        <v>96.01</v>
      </c>
      <c r="BA94" s="1">
        <v>33631</v>
      </c>
      <c r="BB94">
        <v>95.99</v>
      </c>
      <c r="BC94" s="1">
        <v>33732</v>
      </c>
      <c r="BD94">
        <v>96.28</v>
      </c>
      <c r="BE94" s="1">
        <v>33737</v>
      </c>
      <c r="BF94">
        <v>96.32</v>
      </c>
      <c r="BG94" s="1">
        <v>33742</v>
      </c>
      <c r="BH94">
        <v>96.15</v>
      </c>
      <c r="BI94" s="1">
        <v>33753</v>
      </c>
      <c r="BJ94">
        <v>95.98</v>
      </c>
      <c r="BK94" s="1">
        <v>33798</v>
      </c>
      <c r="BL94">
        <v>96.47</v>
      </c>
      <c r="BM94" s="1">
        <v>33847</v>
      </c>
      <c r="BN94">
        <v>96.61</v>
      </c>
      <c r="BO94" s="1">
        <v>33872</v>
      </c>
      <c r="BP94">
        <v>97.16</v>
      </c>
      <c r="BQ94" s="1">
        <v>33947</v>
      </c>
      <c r="BR94">
        <v>96.78</v>
      </c>
      <c r="BS94" s="1">
        <v>34011</v>
      </c>
      <c r="BT94">
        <v>96.93</v>
      </c>
      <c r="BU94" s="1">
        <v>34065</v>
      </c>
      <c r="BV94">
        <v>96.9</v>
      </c>
      <c r="BW94" s="1">
        <v>34157</v>
      </c>
      <c r="BX94">
        <v>96.83</v>
      </c>
      <c r="BY94" s="1">
        <v>34001</v>
      </c>
      <c r="BZ94">
        <v>96.86</v>
      </c>
      <c r="CA94" s="1">
        <v>34164</v>
      </c>
      <c r="CB94">
        <v>96.79</v>
      </c>
      <c r="CC94" s="1">
        <v>34200</v>
      </c>
      <c r="CD94">
        <v>96.8</v>
      </c>
      <c r="CE94" s="1">
        <v>34248</v>
      </c>
      <c r="CF94">
        <v>96.84</v>
      </c>
      <c r="CG94" s="1">
        <v>34374</v>
      </c>
      <c r="CH94">
        <v>96.64</v>
      </c>
      <c r="CI94" s="1">
        <v>34466</v>
      </c>
      <c r="CJ94">
        <v>96.05</v>
      </c>
      <c r="CK94" s="1">
        <v>34466</v>
      </c>
      <c r="CL94">
        <v>95.67</v>
      </c>
      <c r="CM94" s="1">
        <v>34466</v>
      </c>
      <c r="CN94">
        <v>95.32</v>
      </c>
      <c r="CO94" s="1">
        <v>34471</v>
      </c>
      <c r="CP94">
        <v>95.33</v>
      </c>
      <c r="CQ94" s="1">
        <v>34549</v>
      </c>
      <c r="CR94">
        <v>95</v>
      </c>
      <c r="CS94" s="1">
        <v>34549</v>
      </c>
      <c r="CT94">
        <v>95.2</v>
      </c>
      <c r="CU94" s="1">
        <v>34676</v>
      </c>
      <c r="CV94">
        <v>93.56</v>
      </c>
      <c r="CW94" s="1">
        <v>34467</v>
      </c>
      <c r="CX94">
        <v>94.4</v>
      </c>
      <c r="CY94" s="1">
        <v>34676</v>
      </c>
      <c r="CZ94">
        <v>92.91</v>
      </c>
      <c r="DA94" s="1">
        <v>34676</v>
      </c>
      <c r="DB94">
        <v>93.39</v>
      </c>
      <c r="DC94" s="1">
        <v>34732</v>
      </c>
      <c r="DD94">
        <v>93.29</v>
      </c>
      <c r="DE94" s="1">
        <v>34813</v>
      </c>
      <c r="DF94">
        <v>93.85</v>
      </c>
      <c r="DG94" s="1">
        <v>34936</v>
      </c>
      <c r="DH94">
        <v>94.39</v>
      </c>
      <c r="DI94" s="1">
        <v>34940</v>
      </c>
      <c r="DJ94">
        <v>94.41</v>
      </c>
      <c r="DK94" s="1">
        <v>34976</v>
      </c>
      <c r="DL94">
        <v>94.36</v>
      </c>
      <c r="DM94" s="1">
        <v>35095</v>
      </c>
      <c r="DN94">
        <v>94.76</v>
      </c>
      <c r="DO94" s="1">
        <v>35293</v>
      </c>
      <c r="DP94">
        <v>94.37</v>
      </c>
      <c r="DQ94" s="1">
        <v>35062</v>
      </c>
      <c r="DR94">
        <v>94.62</v>
      </c>
      <c r="DS94" s="1">
        <v>35095</v>
      </c>
      <c r="DT94">
        <v>94.93</v>
      </c>
      <c r="DU94" s="1">
        <v>35095</v>
      </c>
      <c r="DV94">
        <v>95.14</v>
      </c>
      <c r="DW94" s="1">
        <v>35199</v>
      </c>
      <c r="DX94">
        <v>94.67</v>
      </c>
      <c r="DY94" s="1">
        <v>35223</v>
      </c>
      <c r="DZ94">
        <v>94.34</v>
      </c>
      <c r="EA94" s="1">
        <v>35222</v>
      </c>
      <c r="EB94">
        <v>94.38</v>
      </c>
      <c r="EC94" s="1">
        <v>35223</v>
      </c>
      <c r="ED94">
        <v>94.14</v>
      </c>
      <c r="EE94" s="1">
        <v>35293</v>
      </c>
      <c r="EF94">
        <v>94.33</v>
      </c>
      <c r="EG94" s="1">
        <v>35443</v>
      </c>
      <c r="EH94">
        <v>94.49</v>
      </c>
      <c r="EI94" s="1">
        <v>35496</v>
      </c>
      <c r="EJ94">
        <v>94.49</v>
      </c>
      <c r="EK94" s="1">
        <v>35510</v>
      </c>
      <c r="EL94">
        <v>94.25</v>
      </c>
      <c r="EM94" s="1">
        <v>35626</v>
      </c>
      <c r="EN94">
        <v>94.35</v>
      </c>
      <c r="EO94" s="1">
        <v>35598</v>
      </c>
      <c r="EP94">
        <v>94.31</v>
      </c>
      <c r="EQ94" s="1">
        <v>35626</v>
      </c>
      <c r="ER94">
        <v>94.25</v>
      </c>
      <c r="ES94" s="1">
        <v>35710</v>
      </c>
      <c r="ET94">
        <v>94.43</v>
      </c>
      <c r="EU94" s="1">
        <v>35710</v>
      </c>
      <c r="EV94">
        <v>94.41</v>
      </c>
      <c r="EW94" s="1">
        <v>35846</v>
      </c>
      <c r="EX94">
        <v>94.56</v>
      </c>
      <c r="EY94" s="1">
        <v>35849</v>
      </c>
      <c r="EZ94">
        <v>94.56</v>
      </c>
      <c r="FA94" s="1">
        <v>35901</v>
      </c>
      <c r="FB94">
        <v>94.45</v>
      </c>
      <c r="FC94" s="1">
        <v>35982</v>
      </c>
      <c r="FD94">
        <v>94.5</v>
      </c>
      <c r="FE94" s="1">
        <v>35983</v>
      </c>
      <c r="FF94">
        <v>94.47</v>
      </c>
      <c r="FG94" s="1">
        <v>35983</v>
      </c>
      <c r="FH94">
        <v>94.5</v>
      </c>
      <c r="FI94" s="1">
        <v>35983</v>
      </c>
      <c r="FJ94">
        <v>94.42</v>
      </c>
      <c r="FK94" s="1">
        <v>35983</v>
      </c>
      <c r="FL94">
        <v>94.5</v>
      </c>
      <c r="FM94" s="1">
        <v>36074</v>
      </c>
      <c r="FN94">
        <v>95.47</v>
      </c>
      <c r="FO94" s="1">
        <v>36160</v>
      </c>
      <c r="FP94">
        <v>95.34</v>
      </c>
      <c r="FQ94" s="1">
        <v>36195</v>
      </c>
      <c r="FR94">
        <v>95.21</v>
      </c>
      <c r="FS94" s="1">
        <v>36290</v>
      </c>
      <c r="FT94">
        <v>95.15</v>
      </c>
      <c r="FU94" s="1">
        <v>36293</v>
      </c>
      <c r="FV94">
        <v>95.08</v>
      </c>
      <c r="FW94" s="1">
        <v>36290</v>
      </c>
      <c r="FX94">
        <v>95.1</v>
      </c>
      <c r="FY94" s="1">
        <v>36293</v>
      </c>
      <c r="FZ94">
        <v>95.02</v>
      </c>
      <c r="GA94" s="1">
        <v>36451</v>
      </c>
      <c r="GB94">
        <v>94.42</v>
      </c>
      <c r="GC94" s="1">
        <v>36546</v>
      </c>
      <c r="GD94">
        <v>94.14</v>
      </c>
      <c r="GE94" s="1">
        <v>36619</v>
      </c>
      <c r="GF94">
        <v>93.674999999999997</v>
      </c>
      <c r="GG94" s="1">
        <v>36619</v>
      </c>
      <c r="GH94">
        <v>93.83</v>
      </c>
      <c r="GI94" s="1">
        <v>36684</v>
      </c>
      <c r="GJ94">
        <v>93.325000000000003</v>
      </c>
      <c r="GK94" s="1">
        <v>36725</v>
      </c>
      <c r="GL94">
        <v>93.2</v>
      </c>
      <c r="GM94" s="1">
        <v>36725</v>
      </c>
      <c r="GN94">
        <v>93.28</v>
      </c>
      <c r="GO94" s="1">
        <v>36684</v>
      </c>
      <c r="GP94">
        <v>93.21</v>
      </c>
      <c r="GQ94" s="1">
        <v>36844</v>
      </c>
      <c r="GR94">
        <v>93.584999999999994</v>
      </c>
      <c r="GS94" s="1">
        <v>36775</v>
      </c>
      <c r="GT94">
        <v>93.48</v>
      </c>
      <c r="GU94" s="1">
        <v>36844</v>
      </c>
      <c r="GV94">
        <v>93.62</v>
      </c>
      <c r="GW94" s="1">
        <v>36992</v>
      </c>
      <c r="GX94">
        <v>95.625</v>
      </c>
      <c r="GY94" s="1">
        <v>36999</v>
      </c>
      <c r="GZ94">
        <v>95.78</v>
      </c>
      <c r="HA94" s="1">
        <v>37000</v>
      </c>
      <c r="HB94">
        <v>95.92</v>
      </c>
      <c r="HC94" s="1">
        <v>37062</v>
      </c>
      <c r="HD94">
        <v>96.47</v>
      </c>
      <c r="HE94" s="1">
        <v>37139</v>
      </c>
      <c r="HF94">
        <v>96.685000000000002</v>
      </c>
      <c r="HG94" s="1">
        <v>37189</v>
      </c>
      <c r="HH94">
        <v>97.98</v>
      </c>
      <c r="HI94" s="1">
        <v>37189</v>
      </c>
      <c r="HJ94">
        <v>98.04</v>
      </c>
      <c r="HK94" s="1">
        <v>37176</v>
      </c>
      <c r="HL94">
        <v>97.89</v>
      </c>
      <c r="HM94" s="1">
        <v>37176</v>
      </c>
      <c r="HN94">
        <v>97.844999999999999</v>
      </c>
      <c r="HO94" s="1">
        <v>37267</v>
      </c>
      <c r="HP94">
        <v>98.33</v>
      </c>
      <c r="HQ94" s="1">
        <v>37383</v>
      </c>
      <c r="HR94">
        <v>98.16</v>
      </c>
      <c r="HS94" s="1">
        <v>37384</v>
      </c>
      <c r="HT94">
        <v>97.995000000000005</v>
      </c>
      <c r="HU94" s="1">
        <v>37424</v>
      </c>
      <c r="HV94">
        <v>97.995000000000005</v>
      </c>
      <c r="HW94" s="1">
        <v>37425</v>
      </c>
      <c r="HX94">
        <v>97.905000000000001</v>
      </c>
      <c r="HY94" s="1">
        <v>37203</v>
      </c>
      <c r="HZ94">
        <v>93.424999999999997</v>
      </c>
      <c r="IA94" s="1">
        <v>37571</v>
      </c>
      <c r="IB94">
        <v>98.795000000000002</v>
      </c>
      <c r="IC94" s="1">
        <v>37552</v>
      </c>
      <c r="ID94">
        <v>98.364999999999995</v>
      </c>
      <c r="IE94" s="1">
        <v>37391</v>
      </c>
      <c r="IF94">
        <v>93.424999999999997</v>
      </c>
      <c r="IG94" s="1">
        <v>37690</v>
      </c>
      <c r="IH94">
        <v>99.004999999999995</v>
      </c>
      <c r="II94" s="1">
        <v>37420</v>
      </c>
      <c r="IJ94">
        <v>93.424999999999997</v>
      </c>
      <c r="IK94" s="1">
        <v>37476</v>
      </c>
      <c r="IL94">
        <v>93.424999999999997</v>
      </c>
      <c r="IM94" s="1">
        <v>37509</v>
      </c>
      <c r="IN94">
        <v>93.424999999999997</v>
      </c>
      <c r="IO94" s="1">
        <v>37539</v>
      </c>
      <c r="IP94">
        <v>93.424999999999997</v>
      </c>
      <c r="IQ94" s="1">
        <v>37887</v>
      </c>
      <c r="IR94">
        <v>98.95</v>
      </c>
      <c r="IS94" s="1">
        <v>37895</v>
      </c>
      <c r="IT94">
        <v>99.04</v>
      </c>
      <c r="IU94" s="1">
        <v>37932</v>
      </c>
      <c r="IV94">
        <v>98.614999999999995</v>
      </c>
      <c r="IW94" s="1">
        <v>37757</v>
      </c>
      <c r="IX94">
        <v>93.424999999999997</v>
      </c>
      <c r="IY94" s="1">
        <v>38061</v>
      </c>
      <c r="IZ94">
        <v>98.9</v>
      </c>
      <c r="JA94" s="1">
        <v>38131</v>
      </c>
      <c r="JB94">
        <v>98.105000000000004</v>
      </c>
      <c r="JC94" s="1">
        <v>38132</v>
      </c>
      <c r="JD94">
        <v>97.93</v>
      </c>
      <c r="JE94" s="1">
        <v>38141</v>
      </c>
      <c r="JF94">
        <v>97.564999999999998</v>
      </c>
      <c r="JG94" s="1">
        <v>38142</v>
      </c>
      <c r="JH94">
        <v>97.594999999999999</v>
      </c>
      <c r="JI94" s="1">
        <v>38142</v>
      </c>
      <c r="JJ94">
        <v>97.594999999999999</v>
      </c>
      <c r="JK94" s="1">
        <v>38142</v>
      </c>
      <c r="JL94">
        <v>97.594999999999999</v>
      </c>
      <c r="JM94" s="1">
        <v>38142</v>
      </c>
      <c r="JN94">
        <v>97.594999999999999</v>
      </c>
      <c r="JO94" s="1">
        <v>38142</v>
      </c>
      <c r="JP94">
        <v>97.594999999999999</v>
      </c>
      <c r="JQ94" s="1">
        <v>38142</v>
      </c>
      <c r="JR94">
        <v>97.594999999999999</v>
      </c>
      <c r="JS94" s="1">
        <v>38142</v>
      </c>
      <c r="JT94">
        <v>97.594999999999999</v>
      </c>
      <c r="JU94" s="1">
        <v>38180</v>
      </c>
      <c r="JV94">
        <v>96.96</v>
      </c>
      <c r="JW94" s="1">
        <v>38210</v>
      </c>
      <c r="JX94">
        <v>96.95</v>
      </c>
      <c r="JY94" s="1">
        <v>38462</v>
      </c>
      <c r="JZ94">
        <v>96.22</v>
      </c>
      <c r="KA94" s="1">
        <v>38301</v>
      </c>
      <c r="KB94">
        <v>96.89</v>
      </c>
      <c r="KC94" s="1">
        <v>38366</v>
      </c>
      <c r="KD94">
        <v>96.504999999999995</v>
      </c>
      <c r="KE94" s="1">
        <v>38455</v>
      </c>
      <c r="KF94">
        <v>96.06</v>
      </c>
      <c r="KG94" s="1">
        <v>38397</v>
      </c>
      <c r="KH94">
        <v>96.49</v>
      </c>
      <c r="KI94" s="1">
        <v>38485</v>
      </c>
      <c r="KJ94">
        <v>96.08</v>
      </c>
      <c r="KK94" s="1">
        <v>38575</v>
      </c>
      <c r="KL94">
        <v>95.63</v>
      </c>
      <c r="KM94" s="1">
        <v>38516</v>
      </c>
      <c r="KN94">
        <v>96.08</v>
      </c>
      <c r="KO94" s="1">
        <v>38604</v>
      </c>
      <c r="KP94">
        <v>95.635000000000005</v>
      </c>
      <c r="KQ94" s="1">
        <v>38670</v>
      </c>
      <c r="KR94">
        <v>95.114999999999995</v>
      </c>
      <c r="KS94" s="1">
        <v>38730</v>
      </c>
      <c r="KT94">
        <v>95.32</v>
      </c>
      <c r="KU94" s="1">
        <v>38820</v>
      </c>
      <c r="KV94">
        <v>94.88</v>
      </c>
      <c r="KW94" s="1">
        <v>38762</v>
      </c>
      <c r="KX94">
        <v>95.075000000000003</v>
      </c>
      <c r="KY94" s="1">
        <v>38852</v>
      </c>
      <c r="KZ94">
        <v>94.795000000000002</v>
      </c>
      <c r="LA94" s="1">
        <v>38925</v>
      </c>
      <c r="LB94">
        <v>94.68</v>
      </c>
      <c r="LC94" s="1">
        <v>38944</v>
      </c>
      <c r="LD94">
        <v>94.704999999999998</v>
      </c>
      <c r="LE94" s="1">
        <v>38972</v>
      </c>
      <c r="LF94">
        <v>94.98</v>
      </c>
      <c r="LG94" s="1">
        <v>39063</v>
      </c>
      <c r="LH94">
        <v>95.375</v>
      </c>
      <c r="LI94" s="1">
        <v>39034</v>
      </c>
      <c r="LJ94">
        <v>95.284999999999997</v>
      </c>
      <c r="LK94" s="1">
        <v>39125</v>
      </c>
      <c r="LL94">
        <v>94.99</v>
      </c>
      <c r="LM94" s="1">
        <v>39188</v>
      </c>
      <c r="LN94">
        <v>95.21</v>
      </c>
      <c r="LO94" s="1">
        <v>39213</v>
      </c>
      <c r="LP94">
        <v>95.194999999999993</v>
      </c>
      <c r="LQ94" s="1">
        <v>39246</v>
      </c>
      <c r="LR94">
        <v>94.745000000000005</v>
      </c>
      <c r="LS94" s="1">
        <v>39335</v>
      </c>
      <c r="LT94">
        <v>95.96</v>
      </c>
      <c r="LU94" s="1">
        <v>39395</v>
      </c>
      <c r="LV94">
        <v>96.344999999999999</v>
      </c>
      <c r="LW94" s="1">
        <v>39428</v>
      </c>
      <c r="LX94">
        <v>96.754999999999995</v>
      </c>
      <c r="LY94" s="1">
        <v>39553</v>
      </c>
      <c r="LZ94">
        <v>97.7</v>
      </c>
      <c r="MA94" s="1">
        <v>39490</v>
      </c>
      <c r="MB94">
        <v>97.984999999999999</v>
      </c>
      <c r="MC94" s="1">
        <v>39581</v>
      </c>
      <c r="MD94">
        <v>97.02</v>
      </c>
      <c r="ME94" s="1">
        <v>39640</v>
      </c>
      <c r="MF94">
        <v>97.055000000000007</v>
      </c>
      <c r="MG94" s="1">
        <v>39668</v>
      </c>
      <c r="MH94">
        <v>96.58</v>
      </c>
      <c r="MI94" s="1">
        <v>39701</v>
      </c>
      <c r="MJ94">
        <v>97.09</v>
      </c>
      <c r="MK94" s="1">
        <v>39759</v>
      </c>
      <c r="ML94">
        <v>97.844999999999999</v>
      </c>
      <c r="MM94" s="1">
        <v>39792</v>
      </c>
      <c r="MN94">
        <v>98.435000000000002</v>
      </c>
      <c r="MO94" s="1">
        <v>39855</v>
      </c>
      <c r="MP94">
        <v>98.59</v>
      </c>
      <c r="MQ94" s="1">
        <v>39917</v>
      </c>
      <c r="MR94">
        <v>98.76</v>
      </c>
      <c r="MS94" s="1">
        <v>39947</v>
      </c>
      <c r="MT94">
        <v>98.68</v>
      </c>
      <c r="MU94" s="1">
        <v>40007</v>
      </c>
      <c r="MV94">
        <v>98.254999999999995</v>
      </c>
      <c r="MW94" s="1">
        <v>40037</v>
      </c>
      <c r="MX94">
        <v>97.83</v>
      </c>
      <c r="MY94" s="1">
        <v>40066</v>
      </c>
      <c r="MZ94">
        <v>98.254999999999995</v>
      </c>
      <c r="NA94" s="1">
        <v>40126</v>
      </c>
      <c r="NB94">
        <v>98.295000000000002</v>
      </c>
      <c r="NC94" s="1">
        <v>40157</v>
      </c>
      <c r="ND94">
        <v>98.415000000000006</v>
      </c>
      <c r="NE94" s="1">
        <v>40220</v>
      </c>
      <c r="NF94">
        <v>98.36</v>
      </c>
      <c r="NG94" s="1">
        <v>40281</v>
      </c>
      <c r="NH94">
        <v>98.27</v>
      </c>
      <c r="NI94" s="1">
        <v>40311</v>
      </c>
      <c r="NJ94">
        <v>98.685000000000002</v>
      </c>
      <c r="NK94" s="1">
        <v>40367</v>
      </c>
      <c r="NL94">
        <v>99.075000000000003</v>
      </c>
      <c r="NM94" s="1">
        <v>40400</v>
      </c>
      <c r="NN94">
        <v>99.265000000000001</v>
      </c>
      <c r="NO94" s="1">
        <v>40431</v>
      </c>
      <c r="NP94">
        <v>99.215000000000003</v>
      </c>
      <c r="NQ94" s="1">
        <v>40491</v>
      </c>
      <c r="NR94">
        <v>99.465000000000003</v>
      </c>
      <c r="NS94" s="1">
        <v>40521</v>
      </c>
      <c r="NT94">
        <v>99.14</v>
      </c>
      <c r="NU94" s="1">
        <v>40584</v>
      </c>
      <c r="NV94">
        <v>98.605000000000004</v>
      </c>
      <c r="NW94" s="1">
        <v>40645</v>
      </c>
      <c r="NX94">
        <v>98.65</v>
      </c>
      <c r="NY94" s="1">
        <v>40676</v>
      </c>
      <c r="NZ94">
        <v>99.03</v>
      </c>
      <c r="OA94" s="1">
        <v>40732</v>
      </c>
      <c r="OB94">
        <v>99.284999999999997</v>
      </c>
      <c r="OC94" s="1">
        <v>40707</v>
      </c>
      <c r="OD94">
        <v>99.4</v>
      </c>
      <c r="OE94" s="1">
        <v>40732</v>
      </c>
      <c r="OF94">
        <v>99.22</v>
      </c>
      <c r="OG94" s="1">
        <v>40732</v>
      </c>
      <c r="OH94">
        <v>99.08</v>
      </c>
      <c r="OI94" s="1">
        <v>40732</v>
      </c>
      <c r="OJ94">
        <v>98.89</v>
      </c>
      <c r="OK94" s="1">
        <v>40732</v>
      </c>
      <c r="OL94">
        <v>98.81</v>
      </c>
      <c r="OM94" s="1">
        <v>40732</v>
      </c>
      <c r="ON94">
        <v>98.77</v>
      </c>
      <c r="OO94" s="1">
        <v>40732</v>
      </c>
      <c r="OP94">
        <v>98.564999999999998</v>
      </c>
      <c r="OQ94" s="1">
        <v>40732</v>
      </c>
      <c r="OR94">
        <v>98.51</v>
      </c>
      <c r="OS94" s="1">
        <v>40795</v>
      </c>
      <c r="OT94">
        <v>99.435000000000002</v>
      </c>
      <c r="OU94" s="1">
        <v>40766</v>
      </c>
      <c r="OV94">
        <v>99.375</v>
      </c>
      <c r="OW94" s="1">
        <v>40856</v>
      </c>
      <c r="OX94">
        <v>99.435000000000002</v>
      </c>
      <c r="OY94" s="1">
        <v>40885</v>
      </c>
      <c r="OZ94">
        <v>99.34</v>
      </c>
      <c r="PA94" s="1">
        <v>40952</v>
      </c>
      <c r="PB94">
        <v>99.424999999999997</v>
      </c>
      <c r="PC94" s="1">
        <v>41040</v>
      </c>
      <c r="PD94">
        <v>99.465000000000003</v>
      </c>
      <c r="PE94" s="1">
        <v>40982</v>
      </c>
      <c r="PF94">
        <v>99.155000000000001</v>
      </c>
      <c r="PG94" s="1">
        <v>41071</v>
      </c>
      <c r="PH94">
        <v>99.545000000000002</v>
      </c>
      <c r="PI94" s="1">
        <v>41130</v>
      </c>
      <c r="PJ94">
        <v>99.49</v>
      </c>
      <c r="PK94" s="1">
        <v>41162</v>
      </c>
      <c r="PL94">
        <v>99.625</v>
      </c>
      <c r="PM94" s="1">
        <v>41221</v>
      </c>
      <c r="PN94">
        <v>99.635000000000005</v>
      </c>
      <c r="PO94" s="1">
        <v>41253</v>
      </c>
      <c r="PP94">
        <v>99.674999999999997</v>
      </c>
      <c r="PQ94" s="1">
        <v>41316</v>
      </c>
      <c r="PR94">
        <v>99.41</v>
      </c>
      <c r="PS94" s="1">
        <v>41348</v>
      </c>
      <c r="PT94">
        <v>99.415000000000006</v>
      </c>
      <c r="PU94" s="1">
        <v>41408</v>
      </c>
      <c r="PV94">
        <v>99.394999999999996</v>
      </c>
      <c r="PW94" s="1">
        <v>41438</v>
      </c>
      <c r="PX94">
        <v>99.08</v>
      </c>
      <c r="PY94" s="1">
        <v>41494</v>
      </c>
      <c r="PZ94">
        <v>98.84</v>
      </c>
      <c r="QA94" s="1">
        <v>41526</v>
      </c>
      <c r="QB94">
        <v>98.35</v>
      </c>
      <c r="QC94" s="1">
        <v>41584</v>
      </c>
      <c r="QD94">
        <v>98.99</v>
      </c>
      <c r="QE94" s="1">
        <v>41617</v>
      </c>
      <c r="QF94">
        <v>98.875</v>
      </c>
      <c r="QG94" s="1">
        <v>41680</v>
      </c>
      <c r="QH94">
        <v>98.724999999999994</v>
      </c>
      <c r="QI94" s="1">
        <v>41712</v>
      </c>
      <c r="QJ94">
        <v>98.61</v>
      </c>
      <c r="QK94" s="1">
        <v>41772</v>
      </c>
      <c r="QL94">
        <v>98.215000000000003</v>
      </c>
      <c r="QM94" s="1">
        <v>41830</v>
      </c>
      <c r="QN94">
        <v>98.14</v>
      </c>
    </row>
    <row r="95" spans="1:456">
      <c r="A95" s="1">
        <v>32643</v>
      </c>
      <c r="B95">
        <v>90.72</v>
      </c>
      <c r="C95" s="1">
        <v>32762</v>
      </c>
      <c r="D95">
        <v>91.19</v>
      </c>
      <c r="E95" s="1">
        <v>32791</v>
      </c>
      <c r="F95">
        <v>91.27</v>
      </c>
      <c r="G95" s="1">
        <v>32878</v>
      </c>
      <c r="H95">
        <v>91.78</v>
      </c>
      <c r="I95" s="1">
        <v>32909</v>
      </c>
      <c r="J95">
        <v>91.78</v>
      </c>
      <c r="K95" s="1">
        <v>32892</v>
      </c>
      <c r="L95">
        <v>91.84</v>
      </c>
      <c r="M95" s="1">
        <v>33007</v>
      </c>
      <c r="N95">
        <v>91.76</v>
      </c>
      <c r="O95" s="1">
        <v>33008</v>
      </c>
      <c r="P95">
        <v>91.75</v>
      </c>
      <c r="Q95" s="1">
        <v>33077</v>
      </c>
      <c r="R95">
        <v>92.05</v>
      </c>
      <c r="S95" s="1">
        <v>33157</v>
      </c>
      <c r="T95">
        <v>91.86</v>
      </c>
      <c r="U95" s="1">
        <v>33163</v>
      </c>
      <c r="V95">
        <v>92.09</v>
      </c>
      <c r="W95" s="1">
        <v>33234</v>
      </c>
      <c r="X95">
        <v>92.9</v>
      </c>
      <c r="Y95" s="1">
        <v>33270</v>
      </c>
      <c r="Z95">
        <v>93.62</v>
      </c>
      <c r="AA95" s="1">
        <v>33308</v>
      </c>
      <c r="AB95">
        <v>93.78</v>
      </c>
      <c r="AC95" s="1">
        <v>33338</v>
      </c>
      <c r="AD95">
        <v>94.01</v>
      </c>
      <c r="AE95" s="1">
        <v>33338</v>
      </c>
      <c r="AF95">
        <v>94.08</v>
      </c>
      <c r="AG95" s="1">
        <v>33344</v>
      </c>
      <c r="AH95">
        <v>94.1</v>
      </c>
      <c r="AI95" s="1">
        <v>33406</v>
      </c>
      <c r="AJ95">
        <v>94.16</v>
      </c>
      <c r="AK95" s="1">
        <v>33406</v>
      </c>
      <c r="AL95">
        <v>94.09</v>
      </c>
      <c r="AM95" s="1">
        <v>33464</v>
      </c>
      <c r="AN95">
        <v>94.58</v>
      </c>
      <c r="AO95" s="1">
        <v>33492</v>
      </c>
      <c r="AP95">
        <v>94.62</v>
      </c>
      <c r="AQ95" s="1">
        <v>33415</v>
      </c>
      <c r="AR95">
        <v>93.55</v>
      </c>
      <c r="AS95" s="1">
        <v>33554</v>
      </c>
      <c r="AT95">
        <v>95.22</v>
      </c>
      <c r="AU95" s="1">
        <v>33583</v>
      </c>
      <c r="AV95">
        <v>95.75</v>
      </c>
      <c r="AW95" s="1">
        <v>33595</v>
      </c>
      <c r="AX95">
        <v>96.09</v>
      </c>
      <c r="AY95" s="1">
        <v>33633</v>
      </c>
      <c r="AZ95">
        <v>96.01</v>
      </c>
      <c r="BA95" s="1">
        <v>33632</v>
      </c>
      <c r="BB95">
        <v>95.97</v>
      </c>
      <c r="BC95" s="1">
        <v>33735</v>
      </c>
      <c r="BD95">
        <v>96.29</v>
      </c>
      <c r="BE95" s="1">
        <v>33738</v>
      </c>
      <c r="BF95">
        <v>96.29</v>
      </c>
      <c r="BG95" s="1">
        <v>33743</v>
      </c>
      <c r="BH95">
        <v>96.25</v>
      </c>
      <c r="BI95" s="1">
        <v>33756</v>
      </c>
      <c r="BJ95">
        <v>95.91</v>
      </c>
      <c r="BK95" s="1">
        <v>33799</v>
      </c>
      <c r="BL95">
        <v>96.51</v>
      </c>
      <c r="BM95" s="1">
        <v>33848</v>
      </c>
      <c r="BN95">
        <v>96.64</v>
      </c>
      <c r="BO95" s="1">
        <v>33875</v>
      </c>
      <c r="BP95">
        <v>97.16</v>
      </c>
      <c r="BQ95" s="1">
        <v>33948</v>
      </c>
      <c r="BR95">
        <v>96.77</v>
      </c>
      <c r="BS95" s="1">
        <v>34012</v>
      </c>
      <c r="BT95">
        <v>96.93</v>
      </c>
      <c r="BU95" s="1">
        <v>34066</v>
      </c>
      <c r="BV95">
        <v>96.9</v>
      </c>
      <c r="BW95" s="1">
        <v>34158</v>
      </c>
      <c r="BX95">
        <v>96.83</v>
      </c>
      <c r="BY95" s="1">
        <v>34002</v>
      </c>
      <c r="BZ95">
        <v>96.82</v>
      </c>
      <c r="CA95" s="1">
        <v>34165</v>
      </c>
      <c r="CB95">
        <v>96.8</v>
      </c>
      <c r="CC95" s="1">
        <v>34201</v>
      </c>
      <c r="CD95">
        <v>96.8</v>
      </c>
      <c r="CE95" s="1">
        <v>34249</v>
      </c>
      <c r="CF95">
        <v>96.85</v>
      </c>
      <c r="CG95" s="1">
        <v>34375</v>
      </c>
      <c r="CH95">
        <v>96.63</v>
      </c>
      <c r="CI95" s="1">
        <v>34467</v>
      </c>
      <c r="CJ95">
        <v>96.06</v>
      </c>
      <c r="CK95" s="1">
        <v>34467</v>
      </c>
      <c r="CL95">
        <v>95.73</v>
      </c>
      <c r="CM95" s="1">
        <v>34467</v>
      </c>
      <c r="CN95">
        <v>95.37</v>
      </c>
      <c r="CO95" s="1">
        <v>34472</v>
      </c>
      <c r="CP95">
        <v>95.37</v>
      </c>
      <c r="CQ95" s="1">
        <v>34550</v>
      </c>
      <c r="CR95">
        <v>95</v>
      </c>
      <c r="CS95" s="1">
        <v>34550</v>
      </c>
      <c r="CT95">
        <v>95.2</v>
      </c>
      <c r="CU95" s="1">
        <v>34677</v>
      </c>
      <c r="CV95">
        <v>93.59</v>
      </c>
      <c r="CW95" s="1">
        <v>34470</v>
      </c>
      <c r="CX95">
        <v>94.4</v>
      </c>
      <c r="CY95" s="1">
        <v>34677</v>
      </c>
      <c r="CZ95">
        <v>92.93</v>
      </c>
      <c r="DA95" s="1">
        <v>34677</v>
      </c>
      <c r="DB95">
        <v>93.41</v>
      </c>
      <c r="DC95" s="1">
        <v>34733</v>
      </c>
      <c r="DD95">
        <v>93.48</v>
      </c>
      <c r="DE95" s="1">
        <v>34814</v>
      </c>
      <c r="DF95">
        <v>93.83</v>
      </c>
      <c r="DG95" s="1">
        <v>34939</v>
      </c>
      <c r="DH95">
        <v>94.39</v>
      </c>
      <c r="DI95" s="1">
        <v>34941</v>
      </c>
      <c r="DJ95">
        <v>94.43</v>
      </c>
      <c r="DK95" s="1">
        <v>34977</v>
      </c>
      <c r="DL95">
        <v>94.36</v>
      </c>
      <c r="DM95" s="1">
        <v>35096</v>
      </c>
      <c r="DN95">
        <v>94.77</v>
      </c>
      <c r="DO95" s="1">
        <v>35296</v>
      </c>
      <c r="DP95">
        <v>94.37</v>
      </c>
      <c r="DQ95" s="1">
        <v>35066</v>
      </c>
      <c r="DR95">
        <v>94.61</v>
      </c>
      <c r="DS95" s="1">
        <v>35096</v>
      </c>
      <c r="DT95">
        <v>94.93</v>
      </c>
      <c r="DU95" s="1">
        <v>35096</v>
      </c>
      <c r="DV95">
        <v>95.13</v>
      </c>
      <c r="DW95" s="1">
        <v>35200</v>
      </c>
      <c r="DX95">
        <v>94.67</v>
      </c>
      <c r="DY95" s="1">
        <v>35226</v>
      </c>
      <c r="DZ95">
        <v>94.33</v>
      </c>
      <c r="EA95" s="1">
        <v>35223</v>
      </c>
      <c r="EB95">
        <v>94.23</v>
      </c>
      <c r="EC95" s="1">
        <v>35226</v>
      </c>
      <c r="ED95">
        <v>94.12</v>
      </c>
      <c r="EE95" s="1">
        <v>35296</v>
      </c>
      <c r="EF95">
        <v>94.33</v>
      </c>
      <c r="EG95" s="1">
        <v>35444</v>
      </c>
      <c r="EH95">
        <v>94.52</v>
      </c>
      <c r="EI95" s="1">
        <v>35499</v>
      </c>
      <c r="EJ95">
        <v>94.49</v>
      </c>
      <c r="EK95" s="1">
        <v>35513</v>
      </c>
      <c r="EL95">
        <v>94.25</v>
      </c>
      <c r="EM95" s="1">
        <v>35627</v>
      </c>
      <c r="EN95">
        <v>94.37</v>
      </c>
      <c r="EO95" s="1">
        <v>35599</v>
      </c>
      <c r="EP95">
        <v>94.32</v>
      </c>
      <c r="EQ95" s="1">
        <v>35627</v>
      </c>
      <c r="ER95">
        <v>94.28</v>
      </c>
      <c r="ES95" s="1">
        <v>35711</v>
      </c>
      <c r="ET95">
        <v>94.36</v>
      </c>
      <c r="EU95" s="1">
        <v>35711</v>
      </c>
      <c r="EV95">
        <v>94.31</v>
      </c>
      <c r="EW95" s="1">
        <v>35849</v>
      </c>
      <c r="EX95">
        <v>94.54</v>
      </c>
      <c r="EY95" s="1">
        <v>35850</v>
      </c>
      <c r="EZ95">
        <v>94.52</v>
      </c>
      <c r="FA95" s="1">
        <v>35902</v>
      </c>
      <c r="FB95">
        <v>94.45</v>
      </c>
      <c r="FC95" s="1">
        <v>35983</v>
      </c>
      <c r="FD95">
        <v>94.49</v>
      </c>
      <c r="FE95" s="1">
        <v>35984</v>
      </c>
      <c r="FF95">
        <v>94.48</v>
      </c>
      <c r="FG95" s="1">
        <v>35984</v>
      </c>
      <c r="FH95">
        <v>94.5</v>
      </c>
      <c r="FI95" s="1">
        <v>35984</v>
      </c>
      <c r="FJ95">
        <v>94.42</v>
      </c>
      <c r="FK95" s="1">
        <v>35984</v>
      </c>
      <c r="FL95">
        <v>94.5</v>
      </c>
      <c r="FM95" s="1">
        <v>36075</v>
      </c>
      <c r="FN95">
        <v>95.46</v>
      </c>
      <c r="FO95" s="1">
        <v>36164</v>
      </c>
      <c r="FP95">
        <v>95.35</v>
      </c>
      <c r="FQ95" s="1">
        <v>36196</v>
      </c>
      <c r="FR95">
        <v>95.19</v>
      </c>
      <c r="FS95" s="1">
        <v>36291</v>
      </c>
      <c r="FT95">
        <v>95.15</v>
      </c>
      <c r="FU95" s="1">
        <v>36294</v>
      </c>
      <c r="FV95">
        <v>94.95</v>
      </c>
      <c r="FW95" s="1">
        <v>36291</v>
      </c>
      <c r="FX95">
        <v>95.1</v>
      </c>
      <c r="FY95" s="1">
        <v>36294</v>
      </c>
      <c r="FZ95">
        <v>94.88</v>
      </c>
      <c r="GA95" s="1">
        <v>36452</v>
      </c>
      <c r="GB95">
        <v>94.39</v>
      </c>
      <c r="GC95" s="1">
        <v>36549</v>
      </c>
      <c r="GD95">
        <v>94.144999999999996</v>
      </c>
      <c r="GE95" s="1">
        <v>36620</v>
      </c>
      <c r="GF95">
        <v>93.76</v>
      </c>
      <c r="GG95" s="1">
        <v>36620</v>
      </c>
      <c r="GH95">
        <v>93.885000000000005</v>
      </c>
      <c r="GI95" s="1">
        <v>36685</v>
      </c>
      <c r="GJ95">
        <v>93.31</v>
      </c>
      <c r="GK95" s="1">
        <v>36726</v>
      </c>
      <c r="GL95">
        <v>93.19</v>
      </c>
      <c r="GM95" s="1">
        <v>36726</v>
      </c>
      <c r="GN95">
        <v>93.27</v>
      </c>
      <c r="GO95" s="1">
        <v>36685</v>
      </c>
      <c r="GP95">
        <v>93.185000000000002</v>
      </c>
      <c r="GQ95" s="1">
        <v>36845</v>
      </c>
      <c r="GR95">
        <v>93.584999999999994</v>
      </c>
      <c r="GS95" s="1">
        <v>36776</v>
      </c>
      <c r="GT95">
        <v>93.474999999999994</v>
      </c>
      <c r="GU95" s="1">
        <v>36845</v>
      </c>
      <c r="GV95">
        <v>93.62</v>
      </c>
      <c r="GW95" s="1">
        <v>36993</v>
      </c>
      <c r="GX95">
        <v>95.605000000000004</v>
      </c>
      <c r="GY95" s="1">
        <v>37000</v>
      </c>
      <c r="GZ95">
        <v>95.784999999999997</v>
      </c>
      <c r="HA95" s="1">
        <v>37001</v>
      </c>
      <c r="HB95">
        <v>95.984999999999999</v>
      </c>
      <c r="HC95" s="1">
        <v>37063</v>
      </c>
      <c r="HD95">
        <v>96.474999999999994</v>
      </c>
      <c r="HE95" s="1">
        <v>37140</v>
      </c>
      <c r="HF95">
        <v>96.754999999999995</v>
      </c>
      <c r="HG95" s="1">
        <v>37190</v>
      </c>
      <c r="HH95">
        <v>97.974999999999994</v>
      </c>
      <c r="HI95" s="1">
        <v>37190</v>
      </c>
      <c r="HJ95">
        <v>98.034999999999997</v>
      </c>
      <c r="HK95" s="1">
        <v>37179</v>
      </c>
      <c r="HL95">
        <v>97.894999999999996</v>
      </c>
      <c r="HM95" s="1">
        <v>37179</v>
      </c>
      <c r="HN95">
        <v>97.85</v>
      </c>
      <c r="HO95" s="1">
        <v>37270</v>
      </c>
      <c r="HP95">
        <v>98.33</v>
      </c>
      <c r="HQ95" s="1">
        <v>37384</v>
      </c>
      <c r="HR95">
        <v>98.125</v>
      </c>
      <c r="HS95" s="1">
        <v>37385</v>
      </c>
      <c r="HT95">
        <v>98.025000000000006</v>
      </c>
      <c r="HU95" s="1">
        <v>37425</v>
      </c>
      <c r="HV95">
        <v>98.015000000000001</v>
      </c>
      <c r="HW95" s="1">
        <v>37426</v>
      </c>
      <c r="HX95">
        <v>97.95</v>
      </c>
      <c r="HY95" s="1">
        <v>37204</v>
      </c>
      <c r="HZ95">
        <v>93.424999999999997</v>
      </c>
      <c r="IA95" s="1">
        <v>37572</v>
      </c>
      <c r="IB95">
        <v>98.8</v>
      </c>
      <c r="IC95" s="1">
        <v>37553</v>
      </c>
      <c r="ID95">
        <v>98.42</v>
      </c>
      <c r="IE95" s="1">
        <v>37392</v>
      </c>
      <c r="IF95">
        <v>93.424999999999997</v>
      </c>
      <c r="IG95" s="1">
        <v>37691</v>
      </c>
      <c r="IH95">
        <v>98.984999999999999</v>
      </c>
      <c r="II95" s="1">
        <v>37421</v>
      </c>
      <c r="IJ95">
        <v>93.424999999999997</v>
      </c>
      <c r="IK95" s="1">
        <v>37477</v>
      </c>
      <c r="IL95">
        <v>93.424999999999997</v>
      </c>
      <c r="IM95" s="1">
        <v>37510</v>
      </c>
      <c r="IN95">
        <v>93.424999999999997</v>
      </c>
      <c r="IO95" s="1">
        <v>37540</v>
      </c>
      <c r="IP95">
        <v>93.424999999999997</v>
      </c>
      <c r="IQ95" s="1">
        <v>37888</v>
      </c>
      <c r="IR95">
        <v>98.96</v>
      </c>
      <c r="IS95" s="1">
        <v>37896</v>
      </c>
      <c r="IT95">
        <v>99.02</v>
      </c>
      <c r="IU95" s="1">
        <v>37935</v>
      </c>
      <c r="IV95">
        <v>98.594999999999999</v>
      </c>
      <c r="IW95" s="1">
        <v>37760</v>
      </c>
      <c r="IX95">
        <v>93.424999999999997</v>
      </c>
      <c r="IY95" s="1">
        <v>38062</v>
      </c>
      <c r="IZ95">
        <v>98.915000000000006</v>
      </c>
      <c r="JA95" s="1">
        <v>38132</v>
      </c>
      <c r="JB95">
        <v>98.105000000000004</v>
      </c>
      <c r="JC95" s="1">
        <v>38133</v>
      </c>
      <c r="JD95">
        <v>97.974999999999994</v>
      </c>
      <c r="JE95" s="1">
        <v>38142</v>
      </c>
      <c r="JF95">
        <v>97.51</v>
      </c>
      <c r="JG95" s="1">
        <v>38145</v>
      </c>
      <c r="JH95">
        <v>97.474999999999994</v>
      </c>
      <c r="JI95" s="1">
        <v>38145</v>
      </c>
      <c r="JJ95">
        <v>97.474999999999994</v>
      </c>
      <c r="JK95" s="1">
        <v>38145</v>
      </c>
      <c r="JL95">
        <v>97.474999999999994</v>
      </c>
      <c r="JM95" s="1">
        <v>38145</v>
      </c>
      <c r="JN95">
        <v>97.474999999999994</v>
      </c>
      <c r="JO95" s="1">
        <v>38145</v>
      </c>
      <c r="JP95">
        <v>97.474999999999994</v>
      </c>
      <c r="JQ95" s="1">
        <v>38145</v>
      </c>
      <c r="JR95">
        <v>97.474999999999994</v>
      </c>
      <c r="JS95" s="1">
        <v>38145</v>
      </c>
      <c r="JT95">
        <v>97.474999999999994</v>
      </c>
      <c r="JU95" s="1">
        <v>38181</v>
      </c>
      <c r="JV95">
        <v>96.96</v>
      </c>
      <c r="JW95" s="1">
        <v>38211</v>
      </c>
      <c r="JX95">
        <v>96.95</v>
      </c>
      <c r="JY95" s="1">
        <v>38463</v>
      </c>
      <c r="JZ95">
        <v>96.17</v>
      </c>
      <c r="KA95" s="1">
        <v>38303</v>
      </c>
      <c r="KB95">
        <v>96.89</v>
      </c>
      <c r="KC95" s="1">
        <v>38370</v>
      </c>
      <c r="KD95">
        <v>96.504999999999995</v>
      </c>
      <c r="KE95" s="1">
        <v>38456</v>
      </c>
      <c r="KF95">
        <v>96.06</v>
      </c>
      <c r="KG95" s="1">
        <v>38398</v>
      </c>
      <c r="KH95">
        <v>96.49</v>
      </c>
      <c r="KI95" s="1">
        <v>38488</v>
      </c>
      <c r="KJ95">
        <v>96.08</v>
      </c>
      <c r="KK95" s="1">
        <v>38576</v>
      </c>
      <c r="KL95">
        <v>95.67</v>
      </c>
      <c r="KM95" s="1">
        <v>38517</v>
      </c>
      <c r="KN95">
        <v>96.08</v>
      </c>
      <c r="KO95" s="1">
        <v>38607</v>
      </c>
      <c r="KP95">
        <v>95.625</v>
      </c>
      <c r="KQ95" s="1">
        <v>38671</v>
      </c>
      <c r="KR95">
        <v>95.114999999999995</v>
      </c>
      <c r="KS95" s="1">
        <v>38734</v>
      </c>
      <c r="KT95">
        <v>95.32</v>
      </c>
      <c r="KU95" s="1">
        <v>38824</v>
      </c>
      <c r="KV95">
        <v>94.844999999999999</v>
      </c>
      <c r="KW95" s="1">
        <v>38763</v>
      </c>
      <c r="KX95">
        <v>95.075000000000003</v>
      </c>
      <c r="KY95" s="1">
        <v>38853</v>
      </c>
      <c r="KZ95">
        <v>94.825000000000003</v>
      </c>
      <c r="LA95" s="1">
        <v>38926</v>
      </c>
      <c r="LB95">
        <v>94.73</v>
      </c>
      <c r="LC95" s="1">
        <v>38945</v>
      </c>
      <c r="LD95">
        <v>94.9</v>
      </c>
      <c r="LE95" s="1">
        <v>38973</v>
      </c>
      <c r="LF95">
        <v>94.99</v>
      </c>
      <c r="LG95" s="1">
        <v>39064</v>
      </c>
      <c r="LH95">
        <v>95.295000000000002</v>
      </c>
      <c r="LI95" s="1">
        <v>39035</v>
      </c>
      <c r="LJ95">
        <v>95.325000000000003</v>
      </c>
      <c r="LK95" s="1">
        <v>39126</v>
      </c>
      <c r="LL95">
        <v>94.974999999999994</v>
      </c>
      <c r="LM95" s="1">
        <v>39189</v>
      </c>
      <c r="LN95">
        <v>95.305000000000007</v>
      </c>
      <c r="LO95" s="1">
        <v>39216</v>
      </c>
      <c r="LP95">
        <v>95.17</v>
      </c>
      <c r="LQ95" s="1">
        <v>39247</v>
      </c>
      <c r="LR95">
        <v>94.734999999999999</v>
      </c>
      <c r="LS95" s="1">
        <v>39336</v>
      </c>
      <c r="LT95">
        <v>95.875</v>
      </c>
      <c r="LU95" s="1">
        <v>39399</v>
      </c>
      <c r="LV95">
        <v>96.25</v>
      </c>
      <c r="LW95" s="1">
        <v>39429</v>
      </c>
      <c r="LX95">
        <v>96.715000000000003</v>
      </c>
      <c r="LY95" s="1">
        <v>39554</v>
      </c>
      <c r="LZ95">
        <v>97.56</v>
      </c>
      <c r="MA95" s="1">
        <v>39491</v>
      </c>
      <c r="MB95">
        <v>98.025000000000006</v>
      </c>
      <c r="MC95" s="1">
        <v>39582</v>
      </c>
      <c r="MD95">
        <v>96.97</v>
      </c>
      <c r="ME95" s="1">
        <v>39643</v>
      </c>
      <c r="MF95">
        <v>97.135000000000005</v>
      </c>
      <c r="MG95" s="1">
        <v>39671</v>
      </c>
      <c r="MH95">
        <v>96.52</v>
      </c>
      <c r="MI95" s="1">
        <v>39702</v>
      </c>
      <c r="MJ95">
        <v>97.13</v>
      </c>
      <c r="MK95" s="1">
        <v>39762</v>
      </c>
      <c r="ML95">
        <v>97.91</v>
      </c>
      <c r="MM95" s="1">
        <v>39793</v>
      </c>
      <c r="MN95">
        <v>98.53</v>
      </c>
      <c r="MO95" s="1">
        <v>39856</v>
      </c>
      <c r="MP95">
        <v>98.68</v>
      </c>
      <c r="MQ95" s="1">
        <v>39918</v>
      </c>
      <c r="MR95">
        <v>98.754999999999995</v>
      </c>
      <c r="MS95" s="1">
        <v>39948</v>
      </c>
      <c r="MT95">
        <v>98.67</v>
      </c>
      <c r="MU95" s="1">
        <v>40008</v>
      </c>
      <c r="MV95">
        <v>98.234999999999999</v>
      </c>
      <c r="MW95" s="1">
        <v>40038</v>
      </c>
      <c r="MX95">
        <v>97.91</v>
      </c>
      <c r="MY95" s="1">
        <v>40067</v>
      </c>
      <c r="MZ95">
        <v>98.265000000000001</v>
      </c>
      <c r="NA95" s="1">
        <v>40127</v>
      </c>
      <c r="NB95">
        <v>98.314999999999998</v>
      </c>
      <c r="NC95" s="1">
        <v>40158</v>
      </c>
      <c r="ND95">
        <v>98.35</v>
      </c>
      <c r="NE95" s="1">
        <v>40221</v>
      </c>
      <c r="NF95">
        <v>98.45</v>
      </c>
      <c r="NG95" s="1">
        <v>40282</v>
      </c>
      <c r="NH95">
        <v>98.254999999999995</v>
      </c>
      <c r="NI95" s="1">
        <v>40312</v>
      </c>
      <c r="NJ95">
        <v>98.8</v>
      </c>
      <c r="NK95" s="1">
        <v>40368</v>
      </c>
      <c r="NL95">
        <v>99.04</v>
      </c>
      <c r="NM95" s="1">
        <v>40401</v>
      </c>
      <c r="NN95">
        <v>99.3</v>
      </c>
      <c r="NO95" s="1">
        <v>40434</v>
      </c>
      <c r="NP95">
        <v>99.254999999999995</v>
      </c>
      <c r="NQ95" s="1">
        <v>40492</v>
      </c>
      <c r="NR95">
        <v>99.465000000000003</v>
      </c>
      <c r="NS95" s="1">
        <v>40522</v>
      </c>
      <c r="NT95">
        <v>99.1</v>
      </c>
      <c r="NU95" s="1">
        <v>40585</v>
      </c>
      <c r="NV95">
        <v>98.605000000000004</v>
      </c>
      <c r="NW95" s="1">
        <v>40646</v>
      </c>
      <c r="NX95">
        <v>98.685000000000002</v>
      </c>
      <c r="NY95" s="1">
        <v>40679</v>
      </c>
      <c r="NZ95">
        <v>99.07</v>
      </c>
      <c r="OA95" s="1">
        <v>40735</v>
      </c>
      <c r="OB95">
        <v>99.375</v>
      </c>
      <c r="OC95" s="1">
        <v>40708</v>
      </c>
      <c r="OD95">
        <v>99.325000000000003</v>
      </c>
      <c r="OE95" s="1">
        <v>40735</v>
      </c>
      <c r="OF95">
        <v>99.32</v>
      </c>
      <c r="OG95" s="1">
        <v>40735</v>
      </c>
      <c r="OH95">
        <v>99.19</v>
      </c>
      <c r="OI95" s="1">
        <v>40735</v>
      </c>
      <c r="OJ95">
        <v>99.015000000000001</v>
      </c>
      <c r="OK95" s="1">
        <v>40735</v>
      </c>
      <c r="OL95">
        <v>98.94</v>
      </c>
      <c r="OM95" s="1">
        <v>40735</v>
      </c>
      <c r="ON95">
        <v>98.894999999999996</v>
      </c>
      <c r="OO95" s="1">
        <v>40735</v>
      </c>
      <c r="OP95">
        <v>98.69</v>
      </c>
      <c r="OQ95" s="1">
        <v>40735</v>
      </c>
      <c r="OR95">
        <v>98.635000000000005</v>
      </c>
      <c r="OS95" s="1">
        <v>40798</v>
      </c>
      <c r="OT95">
        <v>99.42</v>
      </c>
      <c r="OU95" s="1">
        <v>40767</v>
      </c>
      <c r="OV95">
        <v>99.394999999999996</v>
      </c>
      <c r="OW95" s="1">
        <v>40857</v>
      </c>
      <c r="OX95">
        <v>99.394999999999996</v>
      </c>
      <c r="OY95" s="1">
        <v>40886</v>
      </c>
      <c r="OZ95">
        <v>99.35</v>
      </c>
      <c r="PA95" s="1">
        <v>40953</v>
      </c>
      <c r="PB95">
        <v>99.444999999999993</v>
      </c>
      <c r="PC95" s="1">
        <v>41043</v>
      </c>
      <c r="PD95">
        <v>99.484999999999999</v>
      </c>
      <c r="PE95" s="1">
        <v>40983</v>
      </c>
      <c r="PF95">
        <v>99.135000000000005</v>
      </c>
      <c r="PG95" s="1">
        <v>41072</v>
      </c>
      <c r="PH95">
        <v>99.534999999999997</v>
      </c>
      <c r="PI95" s="1">
        <v>41131</v>
      </c>
      <c r="PJ95">
        <v>99.525000000000006</v>
      </c>
      <c r="PK95" s="1">
        <v>41163</v>
      </c>
      <c r="PL95">
        <v>99.62</v>
      </c>
      <c r="PM95" s="1">
        <v>41222</v>
      </c>
      <c r="PN95">
        <v>99.635000000000005</v>
      </c>
      <c r="PO95" s="1">
        <v>41254</v>
      </c>
      <c r="PP95">
        <v>99.674999999999997</v>
      </c>
      <c r="PQ95" s="1">
        <v>41317</v>
      </c>
      <c r="PR95">
        <v>99.385000000000005</v>
      </c>
      <c r="PS95" s="1">
        <v>41351</v>
      </c>
      <c r="PT95">
        <v>99.435000000000002</v>
      </c>
      <c r="PU95" s="1">
        <v>41409</v>
      </c>
      <c r="PV95">
        <v>99.4</v>
      </c>
      <c r="PW95" s="1">
        <v>41439</v>
      </c>
      <c r="PX95">
        <v>99.17</v>
      </c>
      <c r="PY95" s="1">
        <v>41495</v>
      </c>
      <c r="PZ95">
        <v>98.84</v>
      </c>
      <c r="QA95" s="1">
        <v>41527</v>
      </c>
      <c r="QB95">
        <v>98.295000000000002</v>
      </c>
      <c r="QC95" s="1">
        <v>41585</v>
      </c>
      <c r="QD95">
        <v>99.034999999999997</v>
      </c>
      <c r="QE95" s="1">
        <v>41618</v>
      </c>
      <c r="QF95">
        <v>98.875</v>
      </c>
      <c r="QG95" s="1">
        <v>41681</v>
      </c>
      <c r="QH95">
        <v>98.67</v>
      </c>
      <c r="QI95" s="1">
        <v>41715</v>
      </c>
      <c r="QJ95">
        <v>98.545000000000002</v>
      </c>
      <c r="QK95" s="1">
        <v>41773</v>
      </c>
      <c r="QL95">
        <v>98.29</v>
      </c>
      <c r="QM95" s="1">
        <v>41831</v>
      </c>
      <c r="QN95">
        <v>98.165000000000006</v>
      </c>
    </row>
    <row r="96" spans="1:456">
      <c r="A96" s="1">
        <v>32644</v>
      </c>
      <c r="B96">
        <v>90.66</v>
      </c>
      <c r="C96" s="1">
        <v>32763</v>
      </c>
      <c r="D96">
        <v>91.19</v>
      </c>
      <c r="E96" s="1">
        <v>32792</v>
      </c>
      <c r="F96">
        <v>91.27</v>
      </c>
      <c r="G96" s="1">
        <v>32881</v>
      </c>
      <c r="H96">
        <v>91.79</v>
      </c>
      <c r="I96" s="1">
        <v>32910</v>
      </c>
      <c r="J96">
        <v>91.78</v>
      </c>
      <c r="K96" s="1">
        <v>32895</v>
      </c>
      <c r="L96">
        <v>91.85</v>
      </c>
      <c r="M96" s="1">
        <v>33008</v>
      </c>
      <c r="N96">
        <v>91.76</v>
      </c>
      <c r="O96" s="1">
        <v>33009</v>
      </c>
      <c r="P96">
        <v>91.74</v>
      </c>
      <c r="Q96" s="1">
        <v>33078</v>
      </c>
      <c r="R96">
        <v>92.05</v>
      </c>
      <c r="S96" s="1">
        <v>33158</v>
      </c>
      <c r="T96">
        <v>91.9</v>
      </c>
      <c r="U96" s="1">
        <v>33164</v>
      </c>
      <c r="V96">
        <v>92.09</v>
      </c>
      <c r="W96" s="1">
        <v>33235</v>
      </c>
      <c r="X96">
        <v>92.9</v>
      </c>
      <c r="Y96" s="1">
        <v>33273</v>
      </c>
      <c r="Z96">
        <v>93.7</v>
      </c>
      <c r="AA96" s="1">
        <v>33309</v>
      </c>
      <c r="AB96">
        <v>93.77</v>
      </c>
      <c r="AC96" s="1">
        <v>33339</v>
      </c>
      <c r="AD96">
        <v>94.04</v>
      </c>
      <c r="AE96" s="1">
        <v>33339</v>
      </c>
      <c r="AF96">
        <v>94.12</v>
      </c>
      <c r="AG96" s="1">
        <v>33345</v>
      </c>
      <c r="AH96">
        <v>94.13</v>
      </c>
      <c r="AI96" s="1">
        <v>33407</v>
      </c>
      <c r="AJ96">
        <v>94.16</v>
      </c>
      <c r="AK96" s="1">
        <v>33407</v>
      </c>
      <c r="AL96">
        <v>94.1</v>
      </c>
      <c r="AM96" s="1">
        <v>33465</v>
      </c>
      <c r="AN96">
        <v>94.58</v>
      </c>
      <c r="AO96" s="1">
        <v>33493</v>
      </c>
      <c r="AP96">
        <v>94.66</v>
      </c>
      <c r="AQ96" s="1">
        <v>33416</v>
      </c>
      <c r="AR96">
        <v>93.55</v>
      </c>
      <c r="AS96" s="1">
        <v>33555</v>
      </c>
      <c r="AT96">
        <v>95.17</v>
      </c>
      <c r="AU96" s="1">
        <v>33584</v>
      </c>
      <c r="AV96">
        <v>95.75</v>
      </c>
      <c r="AW96" s="1">
        <v>33596</v>
      </c>
      <c r="AX96">
        <v>96.08</v>
      </c>
      <c r="AY96" s="1">
        <v>33634</v>
      </c>
      <c r="AZ96">
        <v>96.03</v>
      </c>
      <c r="BA96" s="1">
        <v>33633</v>
      </c>
      <c r="BB96">
        <v>95.97</v>
      </c>
      <c r="BC96" s="1">
        <v>33736</v>
      </c>
      <c r="BD96">
        <v>96.31</v>
      </c>
      <c r="BE96" s="1">
        <v>33739</v>
      </c>
      <c r="BF96">
        <v>96.27</v>
      </c>
      <c r="BG96" s="1">
        <v>33744</v>
      </c>
      <c r="BH96">
        <v>96.21</v>
      </c>
      <c r="BI96" s="1">
        <v>33757</v>
      </c>
      <c r="BJ96">
        <v>95.91</v>
      </c>
      <c r="BK96" s="1">
        <v>33800</v>
      </c>
      <c r="BL96">
        <v>96.55</v>
      </c>
      <c r="BM96" s="1">
        <v>33849</v>
      </c>
      <c r="BN96">
        <v>96.66</v>
      </c>
      <c r="BO96" s="1">
        <v>33876</v>
      </c>
      <c r="BP96">
        <v>97.15</v>
      </c>
      <c r="BQ96" s="1">
        <v>33949</v>
      </c>
      <c r="BR96">
        <v>96.74</v>
      </c>
      <c r="BS96" s="1">
        <v>34016</v>
      </c>
      <c r="BT96">
        <v>96.93</v>
      </c>
      <c r="BU96" s="1">
        <v>34067</v>
      </c>
      <c r="BV96">
        <v>96.94</v>
      </c>
      <c r="BW96" s="1">
        <v>34159</v>
      </c>
      <c r="BX96">
        <v>96.84</v>
      </c>
      <c r="BY96" s="1">
        <v>34003</v>
      </c>
      <c r="BZ96">
        <v>96.83</v>
      </c>
      <c r="CA96" s="1">
        <v>34166</v>
      </c>
      <c r="CB96">
        <v>96.81</v>
      </c>
      <c r="CC96" s="1">
        <v>34204</v>
      </c>
      <c r="CD96">
        <v>96.8</v>
      </c>
      <c r="CE96" s="1">
        <v>34250</v>
      </c>
      <c r="CF96">
        <v>96.88</v>
      </c>
      <c r="CG96" s="1">
        <v>34376</v>
      </c>
      <c r="CH96">
        <v>96.65</v>
      </c>
      <c r="CI96" s="1">
        <v>34470</v>
      </c>
      <c r="CJ96">
        <v>96.06</v>
      </c>
      <c r="CK96" s="1">
        <v>34470</v>
      </c>
      <c r="CL96">
        <v>95.74</v>
      </c>
      <c r="CM96" s="1">
        <v>34470</v>
      </c>
      <c r="CN96">
        <v>95.43</v>
      </c>
      <c r="CO96" s="1">
        <v>34473</v>
      </c>
      <c r="CP96">
        <v>95.45</v>
      </c>
      <c r="CQ96" s="1">
        <v>34551</v>
      </c>
      <c r="CR96">
        <v>94.8</v>
      </c>
      <c r="CS96" s="1">
        <v>34551</v>
      </c>
      <c r="CT96">
        <v>95.08</v>
      </c>
      <c r="CU96" s="1">
        <v>34680</v>
      </c>
      <c r="CV96">
        <v>93.56</v>
      </c>
      <c r="CW96" s="1">
        <v>34471</v>
      </c>
      <c r="CX96">
        <v>94.4</v>
      </c>
      <c r="CY96" s="1">
        <v>34680</v>
      </c>
      <c r="CZ96">
        <v>92.87</v>
      </c>
      <c r="DA96" s="1">
        <v>34680</v>
      </c>
      <c r="DB96">
        <v>93.35</v>
      </c>
      <c r="DC96" s="1">
        <v>34736</v>
      </c>
      <c r="DD96">
        <v>93.45</v>
      </c>
      <c r="DE96" s="1">
        <v>34815</v>
      </c>
      <c r="DF96">
        <v>93.83</v>
      </c>
      <c r="DG96" s="1">
        <v>34940</v>
      </c>
      <c r="DH96">
        <v>94.36</v>
      </c>
      <c r="DI96" s="1">
        <v>34942</v>
      </c>
      <c r="DJ96">
        <v>94.45</v>
      </c>
      <c r="DK96" s="1">
        <v>34978</v>
      </c>
      <c r="DL96">
        <v>94.35</v>
      </c>
      <c r="DM96" s="1">
        <v>35097</v>
      </c>
      <c r="DN96">
        <v>94.78</v>
      </c>
      <c r="DO96" s="1">
        <v>35297</v>
      </c>
      <c r="DP96">
        <v>94.37</v>
      </c>
      <c r="DQ96" s="1">
        <v>35067</v>
      </c>
      <c r="DR96">
        <v>94.61</v>
      </c>
      <c r="DS96" s="1">
        <v>35097</v>
      </c>
      <c r="DT96">
        <v>94.96</v>
      </c>
      <c r="DU96" s="1">
        <v>35097</v>
      </c>
      <c r="DV96">
        <v>95.18</v>
      </c>
      <c r="DW96" s="1">
        <v>35201</v>
      </c>
      <c r="DX96">
        <v>94.66</v>
      </c>
      <c r="DY96" s="1">
        <v>35227</v>
      </c>
      <c r="DZ96">
        <v>94.36</v>
      </c>
      <c r="EA96" s="1">
        <v>35226</v>
      </c>
      <c r="EB96">
        <v>94.21</v>
      </c>
      <c r="EC96" s="1">
        <v>35227</v>
      </c>
      <c r="ED96">
        <v>94.15</v>
      </c>
      <c r="EE96" s="1">
        <v>35297</v>
      </c>
      <c r="EF96">
        <v>94.33</v>
      </c>
      <c r="EG96" s="1">
        <v>35445</v>
      </c>
      <c r="EH96">
        <v>94.53</v>
      </c>
      <c r="EI96" s="1">
        <v>35500</v>
      </c>
      <c r="EJ96">
        <v>94.5</v>
      </c>
      <c r="EK96" s="1">
        <v>35514</v>
      </c>
      <c r="EL96">
        <v>94.2</v>
      </c>
      <c r="EM96" s="1">
        <v>35628</v>
      </c>
      <c r="EN96">
        <v>94.37</v>
      </c>
      <c r="EO96" s="1">
        <v>35600</v>
      </c>
      <c r="EP96">
        <v>94.32</v>
      </c>
      <c r="EQ96" s="1">
        <v>35628</v>
      </c>
      <c r="ER96">
        <v>94.28</v>
      </c>
      <c r="ES96" s="1">
        <v>35712</v>
      </c>
      <c r="ET96">
        <v>94.35</v>
      </c>
      <c r="EU96" s="1">
        <v>35712</v>
      </c>
      <c r="EV96">
        <v>94.31</v>
      </c>
      <c r="EW96" s="1">
        <v>35850</v>
      </c>
      <c r="EX96">
        <v>94.52</v>
      </c>
      <c r="EY96" s="1">
        <v>35851</v>
      </c>
      <c r="EZ96">
        <v>94.53</v>
      </c>
      <c r="FA96" s="1">
        <v>35905</v>
      </c>
      <c r="FB96">
        <v>94.44</v>
      </c>
      <c r="FC96" s="1">
        <v>35984</v>
      </c>
      <c r="FD96">
        <v>94.5</v>
      </c>
      <c r="FE96" s="1">
        <v>35985</v>
      </c>
      <c r="FF96">
        <v>94.49</v>
      </c>
      <c r="FG96" s="1">
        <v>35985</v>
      </c>
      <c r="FH96">
        <v>94.51</v>
      </c>
      <c r="FI96" s="1">
        <v>35985</v>
      </c>
      <c r="FJ96">
        <v>94.44</v>
      </c>
      <c r="FK96" s="1">
        <v>35985</v>
      </c>
      <c r="FL96">
        <v>94.52</v>
      </c>
      <c r="FM96" s="1">
        <v>36076</v>
      </c>
      <c r="FN96">
        <v>95.51</v>
      </c>
      <c r="FO96" s="1">
        <v>36165</v>
      </c>
      <c r="FP96">
        <v>95.33</v>
      </c>
      <c r="FQ96" s="1">
        <v>36199</v>
      </c>
      <c r="FR96">
        <v>95.19</v>
      </c>
      <c r="FS96" s="1">
        <v>36292</v>
      </c>
      <c r="FT96">
        <v>95.15</v>
      </c>
      <c r="FU96" s="1">
        <v>36297</v>
      </c>
      <c r="FV96">
        <v>94.94</v>
      </c>
      <c r="FW96" s="1">
        <v>36292</v>
      </c>
      <c r="FX96">
        <v>95.1</v>
      </c>
      <c r="FY96" s="1">
        <v>36297</v>
      </c>
      <c r="FZ96">
        <v>94.87</v>
      </c>
      <c r="GA96" s="1">
        <v>36453</v>
      </c>
      <c r="GB96">
        <v>94.38</v>
      </c>
      <c r="GC96" s="1">
        <v>36550</v>
      </c>
      <c r="GD96">
        <v>94.144999999999996</v>
      </c>
      <c r="GE96" s="1">
        <v>36621</v>
      </c>
      <c r="GF96">
        <v>93.715000000000003</v>
      </c>
      <c r="GG96" s="1">
        <v>36621</v>
      </c>
      <c r="GH96">
        <v>93.864999999999995</v>
      </c>
      <c r="GI96" s="1">
        <v>36686</v>
      </c>
      <c r="GJ96">
        <v>93.31</v>
      </c>
      <c r="GK96" s="1">
        <v>36727</v>
      </c>
      <c r="GL96">
        <v>93.265000000000001</v>
      </c>
      <c r="GM96" s="1">
        <v>36727</v>
      </c>
      <c r="GN96">
        <v>93.35</v>
      </c>
      <c r="GO96" s="1">
        <v>36686</v>
      </c>
      <c r="GP96">
        <v>93.185000000000002</v>
      </c>
      <c r="GQ96" s="1">
        <v>36846</v>
      </c>
      <c r="GR96">
        <v>93.6</v>
      </c>
      <c r="GS96" s="1">
        <v>36777</v>
      </c>
      <c r="GT96">
        <v>93.5</v>
      </c>
      <c r="GU96" s="1">
        <v>36846</v>
      </c>
      <c r="GV96">
        <v>93.635000000000005</v>
      </c>
      <c r="GW96" s="1">
        <v>36997</v>
      </c>
      <c r="GX96">
        <v>95.55</v>
      </c>
      <c r="GY96" s="1">
        <v>37001</v>
      </c>
      <c r="GZ96">
        <v>95.83</v>
      </c>
      <c r="HA96" s="1">
        <v>37004</v>
      </c>
      <c r="HB96">
        <v>96.045000000000002</v>
      </c>
      <c r="HC96" s="1">
        <v>37064</v>
      </c>
      <c r="HD96">
        <v>96.51</v>
      </c>
      <c r="HE96" s="1">
        <v>37141</v>
      </c>
      <c r="HF96">
        <v>96.885000000000005</v>
      </c>
      <c r="HG96" s="1">
        <v>37193</v>
      </c>
      <c r="HH96">
        <v>97.995000000000005</v>
      </c>
      <c r="HI96" s="1">
        <v>37193</v>
      </c>
      <c r="HJ96">
        <v>98.055000000000007</v>
      </c>
      <c r="HK96" s="1">
        <v>37180</v>
      </c>
      <c r="HL96">
        <v>97.894999999999996</v>
      </c>
      <c r="HM96" s="1">
        <v>37180</v>
      </c>
      <c r="HN96">
        <v>97.86</v>
      </c>
      <c r="HO96" s="1">
        <v>37271</v>
      </c>
      <c r="HP96">
        <v>98.32</v>
      </c>
      <c r="HQ96" s="1">
        <v>37385</v>
      </c>
      <c r="HR96">
        <v>98.14</v>
      </c>
      <c r="HS96" s="1">
        <v>37386</v>
      </c>
      <c r="HT96">
        <v>98.075000000000003</v>
      </c>
      <c r="HU96" s="1">
        <v>37426</v>
      </c>
      <c r="HV96">
        <v>98.08</v>
      </c>
      <c r="HW96" s="1">
        <v>37427</v>
      </c>
      <c r="HX96">
        <v>97.915000000000006</v>
      </c>
      <c r="HY96" s="1">
        <v>37207</v>
      </c>
      <c r="HZ96">
        <v>93.424999999999997</v>
      </c>
      <c r="IA96" s="1">
        <v>37573</v>
      </c>
      <c r="IB96">
        <v>98.795000000000002</v>
      </c>
      <c r="IC96" s="1">
        <v>37554</v>
      </c>
      <c r="ID96">
        <v>98.5</v>
      </c>
      <c r="IE96" s="1">
        <v>37393</v>
      </c>
      <c r="IF96">
        <v>93.424999999999997</v>
      </c>
      <c r="IG96" s="1">
        <v>37692</v>
      </c>
      <c r="IH96">
        <v>98.96</v>
      </c>
      <c r="II96" s="1">
        <v>37424</v>
      </c>
      <c r="IJ96">
        <v>93.424999999999997</v>
      </c>
      <c r="IK96" s="1">
        <v>37480</v>
      </c>
      <c r="IL96">
        <v>93.424999999999997</v>
      </c>
      <c r="IM96" s="1">
        <v>37511</v>
      </c>
      <c r="IN96">
        <v>93.424999999999997</v>
      </c>
      <c r="IO96" s="1">
        <v>37543</v>
      </c>
      <c r="IP96">
        <v>93.424999999999997</v>
      </c>
      <c r="IQ96" s="1">
        <v>37889</v>
      </c>
      <c r="IR96">
        <v>98.96</v>
      </c>
      <c r="IS96" s="1">
        <v>37897</v>
      </c>
      <c r="IT96">
        <v>98.95</v>
      </c>
      <c r="IU96" s="1">
        <v>37936</v>
      </c>
      <c r="IV96">
        <v>98.594999999999999</v>
      </c>
      <c r="IW96" s="1">
        <v>37761</v>
      </c>
      <c r="IX96">
        <v>93.424999999999997</v>
      </c>
      <c r="IY96" s="1">
        <v>38063</v>
      </c>
      <c r="IZ96">
        <v>98.915000000000006</v>
      </c>
      <c r="JA96" s="1">
        <v>38133</v>
      </c>
      <c r="JB96">
        <v>98.135000000000005</v>
      </c>
      <c r="JC96" s="1">
        <v>38134</v>
      </c>
      <c r="JD96">
        <v>98.045000000000002</v>
      </c>
      <c r="JE96" s="1">
        <v>38145</v>
      </c>
      <c r="JF96">
        <v>97.534999999999997</v>
      </c>
      <c r="JG96" s="1">
        <v>38146</v>
      </c>
      <c r="JH96">
        <v>97.474999999999994</v>
      </c>
      <c r="JI96" s="1">
        <v>38146</v>
      </c>
      <c r="JJ96">
        <v>97.474999999999994</v>
      </c>
      <c r="JK96" s="1">
        <v>38146</v>
      </c>
      <c r="JL96">
        <v>97.474999999999994</v>
      </c>
      <c r="JM96" s="1">
        <v>38146</v>
      </c>
      <c r="JN96">
        <v>97.474999999999994</v>
      </c>
      <c r="JO96" s="1">
        <v>38146</v>
      </c>
      <c r="JP96">
        <v>97.474999999999994</v>
      </c>
      <c r="JQ96" s="1">
        <v>38146</v>
      </c>
      <c r="JR96">
        <v>97.474999999999994</v>
      </c>
      <c r="JS96" s="1">
        <v>38146</v>
      </c>
      <c r="JT96">
        <v>97.474999999999994</v>
      </c>
      <c r="JU96" s="1">
        <v>38182</v>
      </c>
      <c r="JV96">
        <v>96.96</v>
      </c>
      <c r="JW96" s="1">
        <v>38212</v>
      </c>
      <c r="JX96">
        <v>96.95</v>
      </c>
      <c r="JY96" s="1">
        <v>38464</v>
      </c>
      <c r="JZ96">
        <v>96.17</v>
      </c>
      <c r="KA96" s="1">
        <v>38306</v>
      </c>
      <c r="KB96">
        <v>96.89</v>
      </c>
      <c r="KC96" s="1">
        <v>38371</v>
      </c>
      <c r="KD96">
        <v>96.504999999999995</v>
      </c>
      <c r="KE96" s="1">
        <v>38457</v>
      </c>
      <c r="KF96">
        <v>96.33</v>
      </c>
      <c r="KG96" s="1">
        <v>38399</v>
      </c>
      <c r="KH96">
        <v>96.3</v>
      </c>
      <c r="KI96" s="1">
        <v>38489</v>
      </c>
      <c r="KJ96">
        <v>96.08</v>
      </c>
      <c r="KK96" s="1">
        <v>38579</v>
      </c>
      <c r="KL96">
        <v>95.64</v>
      </c>
      <c r="KM96" s="1">
        <v>38518</v>
      </c>
      <c r="KN96">
        <v>96.08</v>
      </c>
      <c r="KO96" s="1">
        <v>38608</v>
      </c>
      <c r="KP96">
        <v>95.625</v>
      </c>
      <c r="KQ96" s="1">
        <v>38672</v>
      </c>
      <c r="KR96">
        <v>95.12</v>
      </c>
      <c r="KS96" s="1">
        <v>38735</v>
      </c>
      <c r="KT96">
        <v>95.32</v>
      </c>
      <c r="KU96" s="1">
        <v>38825</v>
      </c>
      <c r="KV96">
        <v>94.93</v>
      </c>
      <c r="KW96" s="1">
        <v>38764</v>
      </c>
      <c r="KX96">
        <v>95.075000000000003</v>
      </c>
      <c r="KY96" s="1">
        <v>38854</v>
      </c>
      <c r="KZ96">
        <v>94.77</v>
      </c>
      <c r="LA96" s="1">
        <v>38929</v>
      </c>
      <c r="LB96">
        <v>94.73</v>
      </c>
      <c r="LC96" s="1">
        <v>38946</v>
      </c>
      <c r="LD96">
        <v>94.875</v>
      </c>
      <c r="LE96" s="1">
        <v>38974</v>
      </c>
      <c r="LF96">
        <v>94.974999999999994</v>
      </c>
      <c r="LG96" s="1">
        <v>39065</v>
      </c>
      <c r="LH96">
        <v>95.265000000000001</v>
      </c>
      <c r="LI96" s="1">
        <v>39036</v>
      </c>
      <c r="LJ96">
        <v>95.24</v>
      </c>
      <c r="LK96" s="1">
        <v>39127</v>
      </c>
      <c r="LL96">
        <v>95.084999999999994</v>
      </c>
      <c r="LM96" s="1">
        <v>39190</v>
      </c>
      <c r="LN96">
        <v>95.344999999999999</v>
      </c>
      <c r="LO96" s="1">
        <v>39217</v>
      </c>
      <c r="LP96">
        <v>95.155000000000001</v>
      </c>
      <c r="LQ96" s="1">
        <v>39248</v>
      </c>
      <c r="LR96">
        <v>94.75</v>
      </c>
      <c r="LS96" s="1">
        <v>39337</v>
      </c>
      <c r="LT96">
        <v>95.864999999999995</v>
      </c>
      <c r="LU96" s="1">
        <v>39400</v>
      </c>
      <c r="LV96">
        <v>96.25</v>
      </c>
      <c r="LW96" s="1">
        <v>39430</v>
      </c>
      <c r="LX96">
        <v>96.62</v>
      </c>
      <c r="LY96" s="1">
        <v>39555</v>
      </c>
      <c r="LZ96">
        <v>97.45</v>
      </c>
      <c r="MA96" s="1">
        <v>39492</v>
      </c>
      <c r="MB96">
        <v>98.025000000000006</v>
      </c>
      <c r="MC96" s="1">
        <v>39583</v>
      </c>
      <c r="MD96">
        <v>96.935000000000002</v>
      </c>
      <c r="ME96" s="1">
        <v>39644</v>
      </c>
      <c r="MF96">
        <v>97.25</v>
      </c>
      <c r="MG96" s="1">
        <v>39672</v>
      </c>
      <c r="MH96">
        <v>96.674999999999997</v>
      </c>
      <c r="MI96" s="1">
        <v>39703</v>
      </c>
      <c r="MJ96">
        <v>97.11</v>
      </c>
      <c r="MK96" s="1">
        <v>39763</v>
      </c>
      <c r="ML96">
        <v>97.954999999999998</v>
      </c>
      <c r="MM96" s="1">
        <v>39794</v>
      </c>
      <c r="MN96">
        <v>98.59</v>
      </c>
      <c r="MO96" s="1">
        <v>39857</v>
      </c>
      <c r="MP96">
        <v>98.54</v>
      </c>
      <c r="MQ96" s="1">
        <v>39919</v>
      </c>
      <c r="MR96">
        <v>98.685000000000002</v>
      </c>
      <c r="MS96" s="1">
        <v>39951</v>
      </c>
      <c r="MT96">
        <v>98.625</v>
      </c>
      <c r="MU96" s="1">
        <v>40009</v>
      </c>
      <c r="MV96">
        <v>98.13</v>
      </c>
      <c r="MW96" s="1">
        <v>40039</v>
      </c>
      <c r="MX96">
        <v>97.95</v>
      </c>
      <c r="MY96" s="1">
        <v>40070</v>
      </c>
      <c r="MZ96">
        <v>98.23</v>
      </c>
      <c r="NA96" s="1">
        <v>40128</v>
      </c>
      <c r="NB96">
        <v>98.36</v>
      </c>
      <c r="NC96" s="1">
        <v>40161</v>
      </c>
      <c r="ND96">
        <v>98.3</v>
      </c>
      <c r="NE96" s="1">
        <v>40225</v>
      </c>
      <c r="NF96">
        <v>98.49</v>
      </c>
      <c r="NG96" s="1">
        <v>40283</v>
      </c>
      <c r="NH96">
        <v>98.284999999999997</v>
      </c>
      <c r="NI96" s="1">
        <v>40315</v>
      </c>
      <c r="NJ96">
        <v>98.814999999999998</v>
      </c>
      <c r="NK96" s="1">
        <v>40371</v>
      </c>
      <c r="NL96">
        <v>99.04</v>
      </c>
      <c r="NM96" s="1">
        <v>40402</v>
      </c>
      <c r="NN96">
        <v>99.254999999999995</v>
      </c>
      <c r="NO96" s="1">
        <v>40435</v>
      </c>
      <c r="NP96">
        <v>99.334999999999994</v>
      </c>
      <c r="NQ96" s="1">
        <v>40493</v>
      </c>
      <c r="NR96">
        <v>99.41</v>
      </c>
      <c r="NS96" s="1">
        <v>40525</v>
      </c>
      <c r="NT96">
        <v>99.155000000000001</v>
      </c>
      <c r="NU96" s="1">
        <v>40588</v>
      </c>
      <c r="NV96">
        <v>98.605000000000004</v>
      </c>
      <c r="NW96" s="1">
        <v>40647</v>
      </c>
      <c r="NX96">
        <v>98.655000000000001</v>
      </c>
      <c r="NY96" s="1">
        <v>40680</v>
      </c>
      <c r="NZ96">
        <v>99.084999999999994</v>
      </c>
      <c r="OA96" s="1">
        <v>40736</v>
      </c>
      <c r="OB96">
        <v>99.35</v>
      </c>
      <c r="OC96" s="1">
        <v>40709</v>
      </c>
      <c r="OD96">
        <v>99.41</v>
      </c>
      <c r="OE96" s="1">
        <v>40736</v>
      </c>
      <c r="OF96">
        <v>99.295000000000002</v>
      </c>
      <c r="OG96" s="1">
        <v>40736</v>
      </c>
      <c r="OH96">
        <v>99.174999999999997</v>
      </c>
      <c r="OI96" s="1">
        <v>40736</v>
      </c>
      <c r="OJ96">
        <v>99</v>
      </c>
      <c r="OK96" s="1">
        <v>40736</v>
      </c>
      <c r="OL96">
        <v>98.924999999999997</v>
      </c>
      <c r="OM96" s="1">
        <v>40736</v>
      </c>
      <c r="ON96">
        <v>98.88</v>
      </c>
      <c r="OO96" s="1">
        <v>40736</v>
      </c>
      <c r="OP96">
        <v>98.685000000000002</v>
      </c>
      <c r="OQ96" s="1">
        <v>40736</v>
      </c>
      <c r="OR96">
        <v>98.63</v>
      </c>
      <c r="OS96" s="1">
        <v>40799</v>
      </c>
      <c r="OT96">
        <v>99.415000000000006</v>
      </c>
      <c r="OU96" s="1">
        <v>40770</v>
      </c>
      <c r="OV96">
        <v>99.4</v>
      </c>
      <c r="OW96" s="1">
        <v>40858</v>
      </c>
      <c r="OX96">
        <v>99.39</v>
      </c>
      <c r="OY96" s="1">
        <v>40889</v>
      </c>
      <c r="OZ96">
        <v>99.344999999999999</v>
      </c>
      <c r="PA96" s="1">
        <v>40954</v>
      </c>
      <c r="PB96">
        <v>99.465000000000003</v>
      </c>
      <c r="PC96" s="1">
        <v>41044</v>
      </c>
      <c r="PD96">
        <v>99.47</v>
      </c>
      <c r="PE96" s="1">
        <v>40984</v>
      </c>
      <c r="PF96">
        <v>99.12</v>
      </c>
      <c r="PG96" s="1">
        <v>41073</v>
      </c>
      <c r="PH96">
        <v>99.55</v>
      </c>
      <c r="PI96" s="1">
        <v>41134</v>
      </c>
      <c r="PJ96">
        <v>99.53</v>
      </c>
      <c r="PK96" s="1">
        <v>41164</v>
      </c>
      <c r="PL96">
        <v>99.59</v>
      </c>
      <c r="PM96" s="1">
        <v>41225</v>
      </c>
      <c r="PN96">
        <v>99.64</v>
      </c>
      <c r="PO96" s="1">
        <v>41255</v>
      </c>
      <c r="PP96">
        <v>99.67</v>
      </c>
      <c r="PQ96" s="1">
        <v>41318</v>
      </c>
      <c r="PR96">
        <v>99.36</v>
      </c>
      <c r="PS96" s="1">
        <v>41352</v>
      </c>
      <c r="PT96">
        <v>99.48</v>
      </c>
      <c r="PU96" s="1">
        <v>41410</v>
      </c>
      <c r="PV96">
        <v>99.46</v>
      </c>
      <c r="PW96" s="1">
        <v>41442</v>
      </c>
      <c r="PX96">
        <v>99.17</v>
      </c>
      <c r="PY96" s="1">
        <v>41498</v>
      </c>
      <c r="PZ96">
        <v>98.84</v>
      </c>
      <c r="QA96" s="1">
        <v>41528</v>
      </c>
      <c r="QB96">
        <v>98.35</v>
      </c>
      <c r="QC96" s="1">
        <v>41586</v>
      </c>
      <c r="QD96">
        <v>98.935000000000002</v>
      </c>
      <c r="QE96" s="1">
        <v>41619</v>
      </c>
      <c r="QF96">
        <v>98.864999999999995</v>
      </c>
      <c r="QG96" s="1">
        <v>41682</v>
      </c>
      <c r="QH96">
        <v>98.61</v>
      </c>
      <c r="QI96" s="1">
        <v>41716</v>
      </c>
      <c r="QJ96">
        <v>98.56</v>
      </c>
      <c r="QK96" s="1">
        <v>41774</v>
      </c>
      <c r="QL96">
        <v>98.314999999999998</v>
      </c>
      <c r="QM96" s="1">
        <v>41834</v>
      </c>
      <c r="QN96">
        <v>98.12</v>
      </c>
    </row>
    <row r="97" spans="1:456">
      <c r="A97" s="1">
        <v>32645</v>
      </c>
      <c r="B97">
        <v>90.7</v>
      </c>
      <c r="C97" s="1">
        <v>32764</v>
      </c>
      <c r="D97">
        <v>91.22</v>
      </c>
      <c r="E97" s="1">
        <v>32793</v>
      </c>
      <c r="F97">
        <v>91.3</v>
      </c>
      <c r="G97" s="1">
        <v>32882</v>
      </c>
      <c r="H97">
        <v>91.77</v>
      </c>
      <c r="I97" s="1">
        <v>32911</v>
      </c>
      <c r="J97">
        <v>91.78</v>
      </c>
      <c r="K97" s="1">
        <v>32896</v>
      </c>
      <c r="L97">
        <v>91.86</v>
      </c>
      <c r="M97" s="1">
        <v>33009</v>
      </c>
      <c r="N97">
        <v>91.76</v>
      </c>
      <c r="O97" s="1">
        <v>33010</v>
      </c>
      <c r="P97">
        <v>91.75</v>
      </c>
      <c r="Q97" s="1">
        <v>33079</v>
      </c>
      <c r="R97">
        <v>92.05</v>
      </c>
      <c r="S97" s="1">
        <v>33161</v>
      </c>
      <c r="T97">
        <v>91.89</v>
      </c>
      <c r="U97" s="1">
        <v>33165</v>
      </c>
      <c r="V97">
        <v>92.13</v>
      </c>
      <c r="W97" s="1">
        <v>33238</v>
      </c>
      <c r="X97">
        <v>92.99</v>
      </c>
      <c r="Y97" s="1">
        <v>33274</v>
      </c>
      <c r="Z97">
        <v>93.7</v>
      </c>
      <c r="AA97" s="1">
        <v>33310</v>
      </c>
      <c r="AB97">
        <v>93.8</v>
      </c>
      <c r="AC97" s="1">
        <v>33340</v>
      </c>
      <c r="AD97">
        <v>94.1</v>
      </c>
      <c r="AE97" s="1">
        <v>33340</v>
      </c>
      <c r="AF97">
        <v>94.17</v>
      </c>
      <c r="AG97" s="1">
        <v>33346</v>
      </c>
      <c r="AH97">
        <v>94.03</v>
      </c>
      <c r="AI97" s="1">
        <v>33408</v>
      </c>
      <c r="AJ97">
        <v>94.16</v>
      </c>
      <c r="AK97" s="1">
        <v>33408</v>
      </c>
      <c r="AL97">
        <v>94.1</v>
      </c>
      <c r="AM97" s="1">
        <v>33466</v>
      </c>
      <c r="AN97">
        <v>94.57</v>
      </c>
      <c r="AO97" s="1">
        <v>33494</v>
      </c>
      <c r="AP97">
        <v>94.72</v>
      </c>
      <c r="AQ97" s="1">
        <v>33417</v>
      </c>
      <c r="AR97">
        <v>93.6</v>
      </c>
      <c r="AS97" s="1">
        <v>33556</v>
      </c>
      <c r="AT97">
        <v>95.22</v>
      </c>
      <c r="AU97" s="1">
        <v>33585</v>
      </c>
      <c r="AV97">
        <v>95.75</v>
      </c>
      <c r="AW97" s="1">
        <v>33598</v>
      </c>
      <c r="AX97">
        <v>96.08</v>
      </c>
      <c r="AY97" s="1">
        <v>33637</v>
      </c>
      <c r="AZ97">
        <v>96.03</v>
      </c>
      <c r="BA97" s="1">
        <v>33634</v>
      </c>
      <c r="BB97">
        <v>95.98</v>
      </c>
      <c r="BC97" s="1">
        <v>33737</v>
      </c>
      <c r="BD97">
        <v>96.35</v>
      </c>
      <c r="BE97" s="1">
        <v>33742</v>
      </c>
      <c r="BF97">
        <v>96.27</v>
      </c>
      <c r="BG97" s="1">
        <v>33745</v>
      </c>
      <c r="BH97">
        <v>96.09</v>
      </c>
      <c r="BI97" s="1">
        <v>33758</v>
      </c>
      <c r="BJ97">
        <v>95.92</v>
      </c>
      <c r="BK97" s="1">
        <v>33801</v>
      </c>
      <c r="BL97">
        <v>96.59</v>
      </c>
      <c r="BM97" s="1">
        <v>33850</v>
      </c>
      <c r="BN97">
        <v>96.69</v>
      </c>
      <c r="BO97" s="1">
        <v>33877</v>
      </c>
      <c r="BP97">
        <v>97.16</v>
      </c>
      <c r="BQ97" s="1">
        <v>33952</v>
      </c>
      <c r="BR97">
        <v>96.71</v>
      </c>
      <c r="BS97" s="1">
        <v>34017</v>
      </c>
      <c r="BT97">
        <v>96.95</v>
      </c>
      <c r="BU97" s="1">
        <v>34071</v>
      </c>
      <c r="BV97">
        <v>96.95</v>
      </c>
      <c r="BW97" s="1">
        <v>34162</v>
      </c>
      <c r="BX97">
        <v>96.83</v>
      </c>
      <c r="BY97" s="1">
        <v>34004</v>
      </c>
      <c r="BZ97">
        <v>96.86</v>
      </c>
      <c r="CA97" s="1">
        <v>34169</v>
      </c>
      <c r="CB97">
        <v>96.81</v>
      </c>
      <c r="CC97" s="1">
        <v>34205</v>
      </c>
      <c r="CD97">
        <v>96.84</v>
      </c>
      <c r="CE97" s="1">
        <v>34253</v>
      </c>
      <c r="CF97">
        <v>96.88</v>
      </c>
      <c r="CG97" s="1">
        <v>34379</v>
      </c>
      <c r="CH97">
        <v>96.66</v>
      </c>
      <c r="CI97" s="1">
        <v>34471</v>
      </c>
      <c r="CJ97">
        <v>96</v>
      </c>
      <c r="CK97" s="1">
        <v>34471</v>
      </c>
      <c r="CL97">
        <v>95.69</v>
      </c>
      <c r="CM97" s="1">
        <v>34471</v>
      </c>
      <c r="CN97">
        <v>95.47</v>
      </c>
      <c r="CO97" s="1">
        <v>34474</v>
      </c>
      <c r="CP97">
        <v>95.42</v>
      </c>
      <c r="CQ97" s="1">
        <v>34554</v>
      </c>
      <c r="CR97">
        <v>94.8</v>
      </c>
      <c r="CS97" s="1">
        <v>34554</v>
      </c>
      <c r="CT97">
        <v>95.09</v>
      </c>
      <c r="CU97" s="1">
        <v>34681</v>
      </c>
      <c r="CV97">
        <v>93.51</v>
      </c>
      <c r="CW97" s="1">
        <v>34472</v>
      </c>
      <c r="CX97">
        <v>94.6</v>
      </c>
      <c r="CY97" s="1">
        <v>34681</v>
      </c>
      <c r="CZ97">
        <v>92.68</v>
      </c>
      <c r="DA97" s="1">
        <v>34681</v>
      </c>
      <c r="DB97">
        <v>93.31</v>
      </c>
      <c r="DC97" s="1">
        <v>34737</v>
      </c>
      <c r="DD97">
        <v>93.46</v>
      </c>
      <c r="DE97" s="1">
        <v>34816</v>
      </c>
      <c r="DF97">
        <v>93.82</v>
      </c>
      <c r="DG97" s="1">
        <v>34941</v>
      </c>
      <c r="DH97">
        <v>94.37</v>
      </c>
      <c r="DI97" s="1">
        <v>34943</v>
      </c>
      <c r="DJ97">
        <v>94.46</v>
      </c>
      <c r="DK97" s="1">
        <v>34982</v>
      </c>
      <c r="DL97">
        <v>94.34</v>
      </c>
      <c r="DM97" s="1">
        <v>35100</v>
      </c>
      <c r="DN97">
        <v>94.78</v>
      </c>
      <c r="DO97" s="1">
        <v>35298</v>
      </c>
      <c r="DP97">
        <v>94.37</v>
      </c>
      <c r="DQ97" s="1">
        <v>35068</v>
      </c>
      <c r="DR97">
        <v>94.61</v>
      </c>
      <c r="DS97" s="1">
        <v>35100</v>
      </c>
      <c r="DT97">
        <v>94.95</v>
      </c>
      <c r="DU97" s="1">
        <v>35100</v>
      </c>
      <c r="DV97">
        <v>95.16</v>
      </c>
      <c r="DW97" s="1">
        <v>35202</v>
      </c>
      <c r="DX97">
        <v>94.66</v>
      </c>
      <c r="DY97" s="1">
        <v>35228</v>
      </c>
      <c r="DZ97">
        <v>94.35</v>
      </c>
      <c r="EA97" s="1">
        <v>35227</v>
      </c>
      <c r="EB97">
        <v>94.24</v>
      </c>
      <c r="EC97" s="1">
        <v>35228</v>
      </c>
      <c r="ED97">
        <v>94.15</v>
      </c>
      <c r="EE97" s="1">
        <v>35298</v>
      </c>
      <c r="EF97">
        <v>94.32</v>
      </c>
      <c r="EG97" s="1">
        <v>35446</v>
      </c>
      <c r="EH97">
        <v>94.51</v>
      </c>
      <c r="EI97" s="1">
        <v>35501</v>
      </c>
      <c r="EJ97">
        <v>94.49</v>
      </c>
      <c r="EK97" s="1">
        <v>35515</v>
      </c>
      <c r="EL97">
        <v>94.16</v>
      </c>
      <c r="EM97" s="1">
        <v>35629</v>
      </c>
      <c r="EN97">
        <v>94.37</v>
      </c>
      <c r="EO97" s="1">
        <v>35601</v>
      </c>
      <c r="EP97">
        <v>94.32</v>
      </c>
      <c r="EQ97" s="1">
        <v>35629</v>
      </c>
      <c r="ER97">
        <v>94.27</v>
      </c>
      <c r="ES97" s="1">
        <v>35713</v>
      </c>
      <c r="ET97">
        <v>94.3</v>
      </c>
      <c r="EU97" s="1">
        <v>35713</v>
      </c>
      <c r="EV97">
        <v>94.25</v>
      </c>
      <c r="EW97" s="1">
        <v>35851</v>
      </c>
      <c r="EX97">
        <v>94.52</v>
      </c>
      <c r="EY97" s="1">
        <v>35852</v>
      </c>
      <c r="EZ97">
        <v>94.52</v>
      </c>
      <c r="FA97" s="1">
        <v>35906</v>
      </c>
      <c r="FB97">
        <v>94.43</v>
      </c>
      <c r="FC97" s="1">
        <v>35985</v>
      </c>
      <c r="FD97">
        <v>94.51</v>
      </c>
      <c r="FE97" s="1">
        <v>35986</v>
      </c>
      <c r="FF97">
        <v>94.49</v>
      </c>
      <c r="FG97" s="1">
        <v>35986</v>
      </c>
      <c r="FH97">
        <v>94.51</v>
      </c>
      <c r="FI97" s="1">
        <v>35986</v>
      </c>
      <c r="FJ97">
        <v>94.45</v>
      </c>
      <c r="FK97" s="1">
        <v>35986</v>
      </c>
      <c r="FL97">
        <v>94.53</v>
      </c>
      <c r="FM97" s="1">
        <v>36077</v>
      </c>
      <c r="FN97">
        <v>95.5</v>
      </c>
      <c r="FO97" s="1">
        <v>36166</v>
      </c>
      <c r="FP97">
        <v>95.32</v>
      </c>
      <c r="FQ97" s="1">
        <v>36200</v>
      </c>
      <c r="FR97">
        <v>95.2</v>
      </c>
      <c r="FS97" s="1">
        <v>36293</v>
      </c>
      <c r="FT97">
        <v>95.17</v>
      </c>
      <c r="FU97" s="1">
        <v>36298</v>
      </c>
      <c r="FV97">
        <v>94.88</v>
      </c>
      <c r="FW97" s="1">
        <v>36293</v>
      </c>
      <c r="FX97">
        <v>95.13</v>
      </c>
      <c r="FY97" s="1">
        <v>36298</v>
      </c>
      <c r="FZ97">
        <v>94.81</v>
      </c>
      <c r="GA97" s="1">
        <v>36454</v>
      </c>
      <c r="GB97">
        <v>94.38</v>
      </c>
      <c r="GC97" s="1">
        <v>36551</v>
      </c>
      <c r="GD97">
        <v>94.144999999999996</v>
      </c>
      <c r="GE97" s="1">
        <v>36622</v>
      </c>
      <c r="GF97">
        <v>93.704999999999998</v>
      </c>
      <c r="GG97" s="1">
        <v>36622</v>
      </c>
      <c r="GH97">
        <v>93.864999999999995</v>
      </c>
      <c r="GI97" s="1">
        <v>36689</v>
      </c>
      <c r="GJ97">
        <v>93.32</v>
      </c>
      <c r="GK97" s="1">
        <v>36728</v>
      </c>
      <c r="GL97">
        <v>93.275000000000006</v>
      </c>
      <c r="GM97" s="1">
        <v>36728</v>
      </c>
      <c r="GN97">
        <v>93.36</v>
      </c>
      <c r="GO97" s="1">
        <v>36689</v>
      </c>
      <c r="GP97">
        <v>93.204999999999998</v>
      </c>
      <c r="GQ97" s="1">
        <v>36847</v>
      </c>
      <c r="GR97">
        <v>93.594999999999999</v>
      </c>
      <c r="GS97" s="1">
        <v>36780</v>
      </c>
      <c r="GT97">
        <v>93.49</v>
      </c>
      <c r="GU97" s="1">
        <v>36847</v>
      </c>
      <c r="GV97">
        <v>93.63</v>
      </c>
      <c r="GW97" s="1">
        <v>36998</v>
      </c>
      <c r="GX97">
        <v>95.59</v>
      </c>
      <c r="GY97" s="1">
        <v>37004</v>
      </c>
      <c r="GZ97">
        <v>95.885000000000005</v>
      </c>
      <c r="HA97" s="1">
        <v>37005</v>
      </c>
      <c r="HB97">
        <v>96.045000000000002</v>
      </c>
      <c r="HC97" s="1">
        <v>37067</v>
      </c>
      <c r="HD97">
        <v>96.51</v>
      </c>
      <c r="HE97" s="1">
        <v>37144</v>
      </c>
      <c r="HF97">
        <v>96.89</v>
      </c>
      <c r="HG97" s="1">
        <v>37194</v>
      </c>
      <c r="HH97">
        <v>98.045000000000002</v>
      </c>
      <c r="HI97" s="1">
        <v>37194</v>
      </c>
      <c r="HJ97">
        <v>98.11</v>
      </c>
      <c r="HK97" s="1">
        <v>37181</v>
      </c>
      <c r="HL97">
        <v>97.915000000000006</v>
      </c>
      <c r="HM97" s="1">
        <v>37181</v>
      </c>
      <c r="HN97">
        <v>97.875</v>
      </c>
      <c r="HO97" s="1">
        <v>37272</v>
      </c>
      <c r="HP97">
        <v>98.27</v>
      </c>
      <c r="HQ97" s="1">
        <v>37386</v>
      </c>
      <c r="HR97">
        <v>98.155000000000001</v>
      </c>
      <c r="HS97" s="1">
        <v>37389</v>
      </c>
      <c r="HT97">
        <v>98.034999999999997</v>
      </c>
      <c r="HU97" s="1">
        <v>37427</v>
      </c>
      <c r="HV97">
        <v>98.034999999999997</v>
      </c>
      <c r="HW97" s="1">
        <v>37428</v>
      </c>
      <c r="HX97">
        <v>97.95</v>
      </c>
      <c r="HY97" s="1">
        <v>37208</v>
      </c>
      <c r="HZ97">
        <v>93.424999999999997</v>
      </c>
      <c r="IA97" s="1">
        <v>37574</v>
      </c>
      <c r="IB97">
        <v>98.77</v>
      </c>
      <c r="IC97" s="1">
        <v>37557</v>
      </c>
      <c r="ID97">
        <v>98.594999999999999</v>
      </c>
      <c r="IE97" s="1">
        <v>37396</v>
      </c>
      <c r="IF97">
        <v>93.424999999999997</v>
      </c>
      <c r="IG97" s="1">
        <v>37693</v>
      </c>
      <c r="IH97">
        <v>98.894999999999996</v>
      </c>
      <c r="II97" s="1">
        <v>37425</v>
      </c>
      <c r="IJ97">
        <v>93.424999999999997</v>
      </c>
      <c r="IK97" s="1">
        <v>37481</v>
      </c>
      <c r="IL97">
        <v>93.424999999999997</v>
      </c>
      <c r="IM97" s="1">
        <v>37512</v>
      </c>
      <c r="IN97">
        <v>93.424999999999997</v>
      </c>
      <c r="IO97" s="1">
        <v>37544</v>
      </c>
      <c r="IP97">
        <v>93.424999999999997</v>
      </c>
      <c r="IQ97" s="1">
        <v>37890</v>
      </c>
      <c r="IR97">
        <v>98.97</v>
      </c>
      <c r="IS97" s="1">
        <v>37900</v>
      </c>
      <c r="IT97">
        <v>98.97</v>
      </c>
      <c r="IU97" s="1">
        <v>37937</v>
      </c>
      <c r="IV97">
        <v>98.635000000000005</v>
      </c>
      <c r="IW97" s="1">
        <v>37762</v>
      </c>
      <c r="IX97">
        <v>93.424999999999997</v>
      </c>
      <c r="IY97" s="1">
        <v>38064</v>
      </c>
      <c r="IZ97">
        <v>98.915000000000006</v>
      </c>
      <c r="JA97" s="1">
        <v>38134</v>
      </c>
      <c r="JB97">
        <v>98.18</v>
      </c>
      <c r="JC97" s="1">
        <v>38135</v>
      </c>
      <c r="JD97">
        <v>97.954999999999998</v>
      </c>
      <c r="JE97" s="1">
        <v>38146</v>
      </c>
      <c r="JF97">
        <v>97.48</v>
      </c>
      <c r="JG97" s="1">
        <v>38147</v>
      </c>
      <c r="JH97">
        <v>97.25</v>
      </c>
      <c r="JI97" s="1">
        <v>38147</v>
      </c>
      <c r="JJ97">
        <v>97.48</v>
      </c>
      <c r="JK97" s="1">
        <v>38147</v>
      </c>
      <c r="JL97">
        <v>97.48</v>
      </c>
      <c r="JM97" s="1">
        <v>38147</v>
      </c>
      <c r="JN97">
        <v>97.48</v>
      </c>
      <c r="JO97" s="1">
        <v>38147</v>
      </c>
      <c r="JP97">
        <v>97.48</v>
      </c>
      <c r="JQ97" s="1">
        <v>38147</v>
      </c>
      <c r="JR97">
        <v>97.48</v>
      </c>
      <c r="JS97" s="1">
        <v>38147</v>
      </c>
      <c r="JT97">
        <v>97.48</v>
      </c>
      <c r="JU97" s="1">
        <v>38183</v>
      </c>
      <c r="JV97">
        <v>96.96</v>
      </c>
      <c r="JW97" s="1">
        <v>38215</v>
      </c>
      <c r="JX97">
        <v>96.95</v>
      </c>
      <c r="JY97" s="1">
        <v>38467</v>
      </c>
      <c r="JZ97">
        <v>96.17</v>
      </c>
      <c r="KA97" s="1">
        <v>38307</v>
      </c>
      <c r="KB97">
        <v>96.89</v>
      </c>
      <c r="KC97" s="1">
        <v>38372</v>
      </c>
      <c r="KD97">
        <v>96.454999999999998</v>
      </c>
      <c r="KE97" s="1">
        <v>38460</v>
      </c>
      <c r="KF97">
        <v>96.33</v>
      </c>
      <c r="KG97" s="1">
        <v>38400</v>
      </c>
      <c r="KH97">
        <v>96.3</v>
      </c>
      <c r="KI97" s="1">
        <v>38490</v>
      </c>
      <c r="KJ97">
        <v>96.08</v>
      </c>
      <c r="KK97" s="1">
        <v>38580</v>
      </c>
      <c r="KL97">
        <v>95.64</v>
      </c>
      <c r="KM97" s="1">
        <v>38519</v>
      </c>
      <c r="KN97">
        <v>96.08</v>
      </c>
      <c r="KO97" s="1">
        <v>38609</v>
      </c>
      <c r="KP97">
        <v>95.625</v>
      </c>
      <c r="KQ97" s="1">
        <v>38673</v>
      </c>
      <c r="KR97">
        <v>95.12</v>
      </c>
      <c r="KS97" s="1">
        <v>38736</v>
      </c>
      <c r="KT97">
        <v>95.3</v>
      </c>
      <c r="KU97" s="1">
        <v>38826</v>
      </c>
      <c r="KV97">
        <v>94.91</v>
      </c>
      <c r="KW97" s="1">
        <v>38765</v>
      </c>
      <c r="KX97">
        <v>95.094999999999999</v>
      </c>
      <c r="KY97" s="1">
        <v>38855</v>
      </c>
      <c r="KZ97">
        <v>94.784999999999997</v>
      </c>
      <c r="LA97" s="1">
        <v>38930</v>
      </c>
      <c r="LB97">
        <v>94.72</v>
      </c>
      <c r="LC97" s="1">
        <v>38947</v>
      </c>
      <c r="LD97">
        <v>94.89</v>
      </c>
      <c r="LE97" s="1">
        <v>38975</v>
      </c>
      <c r="LF97">
        <v>94.95</v>
      </c>
      <c r="LG97" s="1">
        <v>39066</v>
      </c>
      <c r="LH97">
        <v>95.28</v>
      </c>
      <c r="LI97" s="1">
        <v>39037</v>
      </c>
      <c r="LJ97">
        <v>95.22</v>
      </c>
      <c r="LK97" s="1">
        <v>39128</v>
      </c>
      <c r="LL97">
        <v>95.14</v>
      </c>
      <c r="LM97" s="1">
        <v>39191</v>
      </c>
      <c r="LN97">
        <v>95.344999999999999</v>
      </c>
      <c r="LO97" s="1">
        <v>39218</v>
      </c>
      <c r="LP97">
        <v>95.165000000000006</v>
      </c>
      <c r="LQ97" s="1">
        <v>39251</v>
      </c>
      <c r="LR97">
        <v>94.795000000000002</v>
      </c>
      <c r="LS97" s="1">
        <v>39338</v>
      </c>
      <c r="LT97">
        <v>95.79</v>
      </c>
      <c r="LU97" s="1">
        <v>39401</v>
      </c>
      <c r="LV97">
        <v>96.43</v>
      </c>
      <c r="LW97" s="1">
        <v>39433</v>
      </c>
      <c r="LX97">
        <v>96.625</v>
      </c>
      <c r="LY97" s="1">
        <v>39556</v>
      </c>
      <c r="LZ97">
        <v>97.35</v>
      </c>
      <c r="MA97" s="1">
        <v>39493</v>
      </c>
      <c r="MB97">
        <v>98.055000000000007</v>
      </c>
      <c r="MC97" s="1">
        <v>39584</v>
      </c>
      <c r="MD97">
        <v>96.935000000000002</v>
      </c>
      <c r="ME97" s="1">
        <v>39645</v>
      </c>
      <c r="MF97">
        <v>97.204999999999998</v>
      </c>
      <c r="MG97" s="1">
        <v>39673</v>
      </c>
      <c r="MH97">
        <v>96.665000000000006</v>
      </c>
      <c r="MI97" s="1">
        <v>39706</v>
      </c>
      <c r="MJ97">
        <v>97.53</v>
      </c>
      <c r="MK97" s="1">
        <v>39764</v>
      </c>
      <c r="ML97">
        <v>98.084999999999994</v>
      </c>
      <c r="MM97" s="1">
        <v>39797</v>
      </c>
      <c r="MN97">
        <v>98.67</v>
      </c>
      <c r="MO97" s="1">
        <v>39861</v>
      </c>
      <c r="MP97">
        <v>98.674999999999997</v>
      </c>
      <c r="MQ97" s="1">
        <v>39920</v>
      </c>
      <c r="MR97">
        <v>98.55</v>
      </c>
      <c r="MS97" s="1">
        <v>39952</v>
      </c>
      <c r="MT97">
        <v>98.6</v>
      </c>
      <c r="MU97" s="1">
        <v>40010</v>
      </c>
      <c r="MV97">
        <v>98.135000000000005</v>
      </c>
      <c r="MW97" s="1">
        <v>40042</v>
      </c>
      <c r="MX97">
        <v>98.025000000000006</v>
      </c>
      <c r="MY97" s="1">
        <v>40071</v>
      </c>
      <c r="MZ97">
        <v>98.19</v>
      </c>
      <c r="NA97" s="1">
        <v>40129</v>
      </c>
      <c r="NB97">
        <v>98.344999999999999</v>
      </c>
      <c r="NC97" s="1">
        <v>40162</v>
      </c>
      <c r="ND97">
        <v>98.245000000000005</v>
      </c>
      <c r="NE97" s="1">
        <v>40226</v>
      </c>
      <c r="NF97">
        <v>98.43</v>
      </c>
      <c r="NG97" s="1">
        <v>40284</v>
      </c>
      <c r="NH97">
        <v>98.375</v>
      </c>
      <c r="NI97" s="1">
        <v>40316</v>
      </c>
      <c r="NJ97">
        <v>98.86</v>
      </c>
      <c r="NK97" s="1">
        <v>40372</v>
      </c>
      <c r="NL97">
        <v>99.04</v>
      </c>
      <c r="NM97" s="1">
        <v>40403</v>
      </c>
      <c r="NN97">
        <v>99.27</v>
      </c>
      <c r="NO97" s="1">
        <v>40436</v>
      </c>
      <c r="NP97">
        <v>99.34</v>
      </c>
      <c r="NQ97" s="1">
        <v>40494</v>
      </c>
      <c r="NR97">
        <v>99.364999999999995</v>
      </c>
      <c r="NS97" s="1">
        <v>40526</v>
      </c>
      <c r="NT97">
        <v>99.084999999999994</v>
      </c>
      <c r="NU97" s="1">
        <v>40589</v>
      </c>
      <c r="NV97">
        <v>98.605000000000004</v>
      </c>
      <c r="NW97" s="1">
        <v>40648</v>
      </c>
      <c r="NX97">
        <v>98.78</v>
      </c>
      <c r="NY97" s="1">
        <v>40681</v>
      </c>
      <c r="NZ97">
        <v>99.04</v>
      </c>
      <c r="OA97" s="1">
        <v>40737</v>
      </c>
      <c r="OB97">
        <v>99.405000000000001</v>
      </c>
      <c r="OC97" s="1">
        <v>40710</v>
      </c>
      <c r="OD97">
        <v>99.424999999999997</v>
      </c>
      <c r="OE97" s="1">
        <v>40737</v>
      </c>
      <c r="OF97">
        <v>99.355000000000004</v>
      </c>
      <c r="OG97" s="1">
        <v>40737</v>
      </c>
      <c r="OH97">
        <v>99.245000000000005</v>
      </c>
      <c r="OI97" s="1">
        <v>40737</v>
      </c>
      <c r="OJ97">
        <v>99.07</v>
      </c>
      <c r="OK97" s="1">
        <v>40737</v>
      </c>
      <c r="OL97">
        <v>98.995000000000005</v>
      </c>
      <c r="OM97" s="1">
        <v>40737</v>
      </c>
      <c r="ON97">
        <v>98.95</v>
      </c>
      <c r="OO97" s="1">
        <v>40737</v>
      </c>
      <c r="OP97">
        <v>98.754999999999995</v>
      </c>
      <c r="OQ97" s="1">
        <v>40737</v>
      </c>
      <c r="OR97">
        <v>98.704999999999998</v>
      </c>
      <c r="OS97" s="1">
        <v>40800</v>
      </c>
      <c r="OT97">
        <v>99.424999999999997</v>
      </c>
      <c r="OU97" s="1">
        <v>40771</v>
      </c>
      <c r="OV97">
        <v>99.394999999999996</v>
      </c>
      <c r="OW97" s="1">
        <v>40861</v>
      </c>
      <c r="OX97">
        <v>99.375</v>
      </c>
      <c r="OY97" s="1">
        <v>40890</v>
      </c>
      <c r="OZ97">
        <v>99.344999999999999</v>
      </c>
      <c r="PA97" s="1">
        <v>40955</v>
      </c>
      <c r="PB97">
        <v>99.42</v>
      </c>
      <c r="PC97" s="1">
        <v>41045</v>
      </c>
      <c r="PD97">
        <v>99.484999999999999</v>
      </c>
      <c r="PE97" s="1">
        <v>40987</v>
      </c>
      <c r="PF97">
        <v>99.025000000000006</v>
      </c>
      <c r="PG97" s="1">
        <v>41074</v>
      </c>
      <c r="PH97">
        <v>99.534999999999997</v>
      </c>
      <c r="PI97" s="1">
        <v>41135</v>
      </c>
      <c r="PJ97">
        <v>99.51</v>
      </c>
      <c r="PK97" s="1">
        <v>41165</v>
      </c>
      <c r="PL97">
        <v>99.625</v>
      </c>
      <c r="PM97" s="1">
        <v>41226</v>
      </c>
      <c r="PN97">
        <v>99.65</v>
      </c>
      <c r="PO97" s="1">
        <v>41256</v>
      </c>
      <c r="PP97">
        <v>99.655000000000001</v>
      </c>
      <c r="PQ97" s="1">
        <v>41319</v>
      </c>
      <c r="PR97">
        <v>99.364999999999995</v>
      </c>
      <c r="PS97" s="1">
        <v>41353</v>
      </c>
      <c r="PT97">
        <v>99.47</v>
      </c>
      <c r="PU97" s="1">
        <v>41411</v>
      </c>
      <c r="PV97">
        <v>99.424999999999997</v>
      </c>
      <c r="PW97" s="1">
        <v>41443</v>
      </c>
      <c r="PX97">
        <v>99.17</v>
      </c>
      <c r="PY97" s="1">
        <v>41499</v>
      </c>
      <c r="PZ97">
        <v>98.734999999999999</v>
      </c>
      <c r="QA97" s="1">
        <v>41529</v>
      </c>
      <c r="QB97">
        <v>98.37</v>
      </c>
      <c r="QC97" s="1">
        <v>41589</v>
      </c>
      <c r="QD97">
        <v>98.935000000000002</v>
      </c>
      <c r="QE97" s="1">
        <v>41620</v>
      </c>
      <c r="QF97">
        <v>98.825000000000003</v>
      </c>
      <c r="QG97" s="1">
        <v>41683</v>
      </c>
      <c r="QH97">
        <v>98.64</v>
      </c>
      <c r="QI97" s="1">
        <v>41717</v>
      </c>
      <c r="QJ97">
        <v>98.344999999999999</v>
      </c>
      <c r="QK97" s="1">
        <v>41775</v>
      </c>
      <c r="QL97">
        <v>98.31</v>
      </c>
      <c r="QM97" s="1">
        <v>41835</v>
      </c>
      <c r="QN97">
        <v>98.064999999999998</v>
      </c>
    </row>
    <row r="98" spans="1:456">
      <c r="A98" s="1">
        <v>32646</v>
      </c>
      <c r="B98">
        <v>90.68</v>
      </c>
      <c r="C98" s="1">
        <v>32765</v>
      </c>
      <c r="D98">
        <v>91.24</v>
      </c>
      <c r="E98" s="1">
        <v>32794</v>
      </c>
      <c r="F98">
        <v>91.27</v>
      </c>
      <c r="G98" s="1">
        <v>32883</v>
      </c>
      <c r="H98">
        <v>91.77</v>
      </c>
      <c r="I98" s="1">
        <v>32912</v>
      </c>
      <c r="J98">
        <v>91.79</v>
      </c>
      <c r="K98" s="1">
        <v>32897</v>
      </c>
      <c r="L98">
        <v>91.86</v>
      </c>
      <c r="M98" s="1">
        <v>33010</v>
      </c>
      <c r="N98">
        <v>91.79</v>
      </c>
      <c r="O98" s="1">
        <v>33011</v>
      </c>
      <c r="P98">
        <v>91.76</v>
      </c>
      <c r="Q98" s="1">
        <v>33080</v>
      </c>
      <c r="R98">
        <v>92.04</v>
      </c>
      <c r="S98" s="1">
        <v>33162</v>
      </c>
      <c r="T98">
        <v>91.89</v>
      </c>
      <c r="U98" s="1">
        <v>33168</v>
      </c>
      <c r="V98">
        <v>92.14</v>
      </c>
      <c r="W98" s="1">
        <v>33240</v>
      </c>
      <c r="X98">
        <v>93.02</v>
      </c>
      <c r="Y98" s="1">
        <v>33275</v>
      </c>
      <c r="Z98">
        <v>93.73</v>
      </c>
      <c r="AA98" s="1">
        <v>33311</v>
      </c>
      <c r="AB98">
        <v>93.83</v>
      </c>
      <c r="AC98" s="1">
        <v>33343</v>
      </c>
      <c r="AD98">
        <v>94.05</v>
      </c>
      <c r="AE98" s="1">
        <v>33343</v>
      </c>
      <c r="AF98">
        <v>94.13</v>
      </c>
      <c r="AG98" s="1">
        <v>33347</v>
      </c>
      <c r="AH98">
        <v>94.03</v>
      </c>
      <c r="AI98" s="1">
        <v>33409</v>
      </c>
      <c r="AJ98">
        <v>94.18</v>
      </c>
      <c r="AK98" s="1">
        <v>33409</v>
      </c>
      <c r="AL98">
        <v>94.11</v>
      </c>
      <c r="AM98" s="1">
        <v>33469</v>
      </c>
      <c r="AN98">
        <v>94.63</v>
      </c>
      <c r="AO98" s="1">
        <v>33497</v>
      </c>
      <c r="AP98">
        <v>94.74</v>
      </c>
      <c r="AQ98" s="1">
        <v>33420</v>
      </c>
      <c r="AR98">
        <v>93.56</v>
      </c>
      <c r="AS98" s="1">
        <v>33557</v>
      </c>
      <c r="AT98">
        <v>95.25</v>
      </c>
      <c r="AU98" s="1">
        <v>33588</v>
      </c>
      <c r="AV98">
        <v>95.77</v>
      </c>
      <c r="AW98" s="1">
        <v>33599</v>
      </c>
      <c r="AX98">
        <v>96.08</v>
      </c>
      <c r="AY98" s="1">
        <v>33638</v>
      </c>
      <c r="AZ98">
        <v>96.06</v>
      </c>
      <c r="BA98" s="1">
        <v>33637</v>
      </c>
      <c r="BB98">
        <v>95.97</v>
      </c>
      <c r="BC98" s="1">
        <v>33738</v>
      </c>
      <c r="BD98">
        <v>96.32</v>
      </c>
      <c r="BE98" s="1">
        <v>33743</v>
      </c>
      <c r="BF98">
        <v>96.38</v>
      </c>
      <c r="BG98" s="1">
        <v>33746</v>
      </c>
      <c r="BH98">
        <v>96.12</v>
      </c>
      <c r="BI98" s="1">
        <v>33759</v>
      </c>
      <c r="BJ98">
        <v>95.93</v>
      </c>
      <c r="BK98" s="1">
        <v>33802</v>
      </c>
      <c r="BL98">
        <v>96.57</v>
      </c>
      <c r="BM98" s="1">
        <v>33851</v>
      </c>
      <c r="BN98">
        <v>96.92</v>
      </c>
      <c r="BO98" s="1">
        <v>33878</v>
      </c>
      <c r="BP98">
        <v>97.24</v>
      </c>
      <c r="BQ98" s="1">
        <v>33953</v>
      </c>
      <c r="BR98">
        <v>96.75</v>
      </c>
      <c r="BS98" s="1">
        <v>34018</v>
      </c>
      <c r="BT98">
        <v>97</v>
      </c>
      <c r="BU98" s="1">
        <v>34072</v>
      </c>
      <c r="BV98">
        <v>96.97</v>
      </c>
      <c r="BW98" s="1">
        <v>34163</v>
      </c>
      <c r="BX98">
        <v>96.83</v>
      </c>
      <c r="BY98" s="1">
        <v>34005</v>
      </c>
      <c r="BZ98">
        <v>96.89</v>
      </c>
      <c r="CA98" s="1">
        <v>34170</v>
      </c>
      <c r="CB98">
        <v>96.78</v>
      </c>
      <c r="CC98" s="1">
        <v>34206</v>
      </c>
      <c r="CD98">
        <v>96.84</v>
      </c>
      <c r="CE98" s="1">
        <v>34254</v>
      </c>
      <c r="CF98">
        <v>96.88</v>
      </c>
      <c r="CG98" s="1">
        <v>34380</v>
      </c>
      <c r="CH98">
        <v>96.66</v>
      </c>
      <c r="CI98" s="1">
        <v>34472</v>
      </c>
      <c r="CJ98">
        <v>95.99</v>
      </c>
      <c r="CK98" s="1">
        <v>34472</v>
      </c>
      <c r="CL98">
        <v>95.69</v>
      </c>
      <c r="CM98" s="1">
        <v>34472</v>
      </c>
      <c r="CN98">
        <v>95.5</v>
      </c>
      <c r="CO98" s="1">
        <v>34477</v>
      </c>
      <c r="CP98">
        <v>95.36</v>
      </c>
      <c r="CQ98" s="1">
        <v>34555</v>
      </c>
      <c r="CR98">
        <v>94.8</v>
      </c>
      <c r="CS98" s="1">
        <v>34555</v>
      </c>
      <c r="CT98">
        <v>95.07</v>
      </c>
      <c r="CU98" s="1">
        <v>34682</v>
      </c>
      <c r="CV98">
        <v>93.58</v>
      </c>
      <c r="CW98" s="1">
        <v>34473</v>
      </c>
      <c r="CX98">
        <v>94.8</v>
      </c>
      <c r="CY98" s="1">
        <v>34682</v>
      </c>
      <c r="CZ98">
        <v>92.82</v>
      </c>
      <c r="DA98" s="1">
        <v>34682</v>
      </c>
      <c r="DB98">
        <v>93.38</v>
      </c>
      <c r="DC98" s="1">
        <v>34738</v>
      </c>
      <c r="DD98">
        <v>93.48</v>
      </c>
      <c r="DE98" s="1">
        <v>34817</v>
      </c>
      <c r="DF98">
        <v>93.8</v>
      </c>
      <c r="DG98" s="1">
        <v>34942</v>
      </c>
      <c r="DH98">
        <v>94.38</v>
      </c>
      <c r="DI98" s="1">
        <v>34947</v>
      </c>
      <c r="DJ98">
        <v>94.45</v>
      </c>
      <c r="DK98" s="1">
        <v>34983</v>
      </c>
      <c r="DL98">
        <v>94.33</v>
      </c>
      <c r="DM98" s="1">
        <v>35101</v>
      </c>
      <c r="DN98">
        <v>94.78</v>
      </c>
      <c r="DO98" s="1">
        <v>35299</v>
      </c>
      <c r="DP98">
        <v>94.36</v>
      </c>
      <c r="DQ98" s="1">
        <v>35069</v>
      </c>
      <c r="DR98">
        <v>94.6</v>
      </c>
      <c r="DS98" s="1">
        <v>35101</v>
      </c>
      <c r="DT98">
        <v>94.95</v>
      </c>
      <c r="DU98" s="1">
        <v>35101</v>
      </c>
      <c r="DV98">
        <v>95.16</v>
      </c>
      <c r="DW98" s="1">
        <v>35205</v>
      </c>
      <c r="DX98">
        <v>94.68</v>
      </c>
      <c r="DY98" s="1">
        <v>35229</v>
      </c>
      <c r="DZ98">
        <v>94.36</v>
      </c>
      <c r="EA98" s="1">
        <v>35228</v>
      </c>
      <c r="EB98">
        <v>94.24</v>
      </c>
      <c r="EC98" s="1">
        <v>35229</v>
      </c>
      <c r="ED98">
        <v>94.16</v>
      </c>
      <c r="EE98" s="1">
        <v>35299</v>
      </c>
      <c r="EF98">
        <v>94.32</v>
      </c>
      <c r="EG98" s="1">
        <v>35447</v>
      </c>
      <c r="EH98">
        <v>94.52</v>
      </c>
      <c r="EI98" s="1">
        <v>35502</v>
      </c>
      <c r="EJ98">
        <v>94.45</v>
      </c>
      <c r="EK98" s="1">
        <v>35516</v>
      </c>
      <c r="EL98">
        <v>94.13</v>
      </c>
      <c r="EM98" s="1">
        <v>35632</v>
      </c>
      <c r="EN98">
        <v>94.37</v>
      </c>
      <c r="EO98" s="1">
        <v>35604</v>
      </c>
      <c r="EP98">
        <v>94.32</v>
      </c>
      <c r="EQ98" s="1">
        <v>35632</v>
      </c>
      <c r="ER98">
        <v>94.26</v>
      </c>
      <c r="ES98" s="1">
        <v>35717</v>
      </c>
      <c r="ET98">
        <v>94.31</v>
      </c>
      <c r="EU98" s="1">
        <v>35717</v>
      </c>
      <c r="EV98">
        <v>94.26</v>
      </c>
      <c r="EW98" s="1">
        <v>35852</v>
      </c>
      <c r="EX98">
        <v>94.51</v>
      </c>
      <c r="EY98" s="1">
        <v>35853</v>
      </c>
      <c r="EZ98">
        <v>94.51</v>
      </c>
      <c r="FA98" s="1">
        <v>35907</v>
      </c>
      <c r="FB98">
        <v>94.43</v>
      </c>
      <c r="FC98" s="1">
        <v>35986</v>
      </c>
      <c r="FD98">
        <v>94.51</v>
      </c>
      <c r="FE98" s="1">
        <v>35989</v>
      </c>
      <c r="FF98">
        <v>94.47</v>
      </c>
      <c r="FG98" s="1">
        <v>35989</v>
      </c>
      <c r="FH98">
        <v>94.5</v>
      </c>
      <c r="FI98" s="1">
        <v>35989</v>
      </c>
      <c r="FJ98">
        <v>94.43</v>
      </c>
      <c r="FK98" s="1">
        <v>35989</v>
      </c>
      <c r="FL98">
        <v>94.51</v>
      </c>
      <c r="FM98" s="1">
        <v>36081</v>
      </c>
      <c r="FN98">
        <v>95.5</v>
      </c>
      <c r="FO98" s="1">
        <v>36167</v>
      </c>
      <c r="FP98">
        <v>95.33</v>
      </c>
      <c r="FQ98" s="1">
        <v>36201</v>
      </c>
      <c r="FR98">
        <v>95.21</v>
      </c>
      <c r="FS98" s="1">
        <v>36294</v>
      </c>
      <c r="FT98">
        <v>95.11</v>
      </c>
      <c r="FU98" s="1">
        <v>36299</v>
      </c>
      <c r="FV98">
        <v>94.9</v>
      </c>
      <c r="FW98" s="1">
        <v>36294</v>
      </c>
      <c r="FX98">
        <v>95.05</v>
      </c>
      <c r="FY98" s="1">
        <v>36299</v>
      </c>
      <c r="FZ98">
        <v>94.83</v>
      </c>
      <c r="GA98" s="1">
        <v>36455</v>
      </c>
      <c r="GB98">
        <v>94.41</v>
      </c>
      <c r="GC98" s="1">
        <v>36552</v>
      </c>
      <c r="GD98">
        <v>94.144999999999996</v>
      </c>
      <c r="GE98" s="1">
        <v>36623</v>
      </c>
      <c r="GF98">
        <v>93.704999999999998</v>
      </c>
      <c r="GG98" s="1">
        <v>36623</v>
      </c>
      <c r="GH98">
        <v>93.86</v>
      </c>
      <c r="GI98" s="1">
        <v>36690</v>
      </c>
      <c r="GJ98">
        <v>93.35</v>
      </c>
      <c r="GK98" s="1">
        <v>36731</v>
      </c>
      <c r="GL98">
        <v>93.265000000000001</v>
      </c>
      <c r="GM98" s="1">
        <v>36731</v>
      </c>
      <c r="GN98">
        <v>93.35</v>
      </c>
      <c r="GO98" s="1">
        <v>36690</v>
      </c>
      <c r="GP98">
        <v>93.24</v>
      </c>
      <c r="GQ98" s="1">
        <v>36850</v>
      </c>
      <c r="GR98">
        <v>93.6</v>
      </c>
      <c r="GS98" s="1">
        <v>36781</v>
      </c>
      <c r="GT98">
        <v>93.49</v>
      </c>
      <c r="GU98" s="1">
        <v>36850</v>
      </c>
      <c r="GV98">
        <v>93.635000000000005</v>
      </c>
      <c r="GW98" s="1">
        <v>36999</v>
      </c>
      <c r="GX98">
        <v>95.905000000000001</v>
      </c>
      <c r="GY98" s="1">
        <v>37005</v>
      </c>
      <c r="GZ98">
        <v>95.885000000000005</v>
      </c>
      <c r="HA98" s="1">
        <v>37006</v>
      </c>
      <c r="HB98">
        <v>96.06</v>
      </c>
      <c r="HC98" s="1">
        <v>37068</v>
      </c>
      <c r="HD98">
        <v>96.48</v>
      </c>
      <c r="HE98" s="1">
        <v>37145</v>
      </c>
      <c r="HF98">
        <v>96.89</v>
      </c>
      <c r="HG98" s="1">
        <v>37195</v>
      </c>
      <c r="HH98">
        <v>98.034999999999997</v>
      </c>
      <c r="HI98" s="1">
        <v>37195</v>
      </c>
      <c r="HJ98">
        <v>98.094999999999999</v>
      </c>
      <c r="HK98" s="1">
        <v>37182</v>
      </c>
      <c r="HL98">
        <v>97.94</v>
      </c>
      <c r="HM98" s="1">
        <v>37182</v>
      </c>
      <c r="HN98">
        <v>97.905000000000001</v>
      </c>
      <c r="HO98" s="1">
        <v>37273</v>
      </c>
      <c r="HP98">
        <v>98.22</v>
      </c>
      <c r="HQ98" s="1">
        <v>37389</v>
      </c>
      <c r="HR98">
        <v>98.144999999999996</v>
      </c>
      <c r="HS98" s="1">
        <v>37390</v>
      </c>
      <c r="HT98">
        <v>97.984999999999999</v>
      </c>
      <c r="HU98" s="1">
        <v>37428</v>
      </c>
      <c r="HV98">
        <v>98.055000000000007</v>
      </c>
      <c r="HW98" s="1">
        <v>37431</v>
      </c>
      <c r="HX98">
        <v>97.96</v>
      </c>
      <c r="HY98" s="1">
        <v>37209</v>
      </c>
      <c r="HZ98">
        <v>93.424999999999997</v>
      </c>
      <c r="IA98" s="1">
        <v>37575</v>
      </c>
      <c r="IB98">
        <v>98.77</v>
      </c>
      <c r="IC98" s="1">
        <v>37558</v>
      </c>
      <c r="ID98">
        <v>98.694999999999993</v>
      </c>
      <c r="IE98" s="1">
        <v>37397</v>
      </c>
      <c r="IF98">
        <v>93.424999999999997</v>
      </c>
      <c r="IG98" s="1">
        <v>37694</v>
      </c>
      <c r="IH98">
        <v>98.92</v>
      </c>
      <c r="II98" s="1">
        <v>37426</v>
      </c>
      <c r="IJ98">
        <v>93.424999999999997</v>
      </c>
      <c r="IK98" s="1">
        <v>37482</v>
      </c>
      <c r="IL98">
        <v>93.424999999999997</v>
      </c>
      <c r="IM98" s="1">
        <v>37515</v>
      </c>
      <c r="IN98">
        <v>93.424999999999997</v>
      </c>
      <c r="IO98" s="1">
        <v>37545</v>
      </c>
      <c r="IP98">
        <v>93.424999999999997</v>
      </c>
      <c r="IQ98" s="1">
        <v>37893</v>
      </c>
      <c r="IR98">
        <v>98.97</v>
      </c>
      <c r="IS98" s="1">
        <v>37901</v>
      </c>
      <c r="IT98">
        <v>98.954999999999998</v>
      </c>
      <c r="IU98" s="1">
        <v>37938</v>
      </c>
      <c r="IV98">
        <v>98.715000000000003</v>
      </c>
      <c r="IW98" s="1">
        <v>37763</v>
      </c>
      <c r="IX98">
        <v>93.424999999999997</v>
      </c>
      <c r="IY98" s="1">
        <v>38065</v>
      </c>
      <c r="IZ98">
        <v>98.915000000000006</v>
      </c>
      <c r="JA98" s="1">
        <v>38135</v>
      </c>
      <c r="JB98">
        <v>98.11</v>
      </c>
      <c r="JC98" s="1">
        <v>38139</v>
      </c>
      <c r="JD98">
        <v>97.92</v>
      </c>
      <c r="JE98" s="1">
        <v>38147</v>
      </c>
      <c r="JF98">
        <v>97.42</v>
      </c>
      <c r="JG98" s="1">
        <v>38148</v>
      </c>
      <c r="JH98">
        <v>97.21</v>
      </c>
      <c r="JI98" s="1">
        <v>38148</v>
      </c>
      <c r="JJ98">
        <v>97.48</v>
      </c>
      <c r="JK98" s="1">
        <v>38148</v>
      </c>
      <c r="JL98">
        <v>97.48</v>
      </c>
      <c r="JM98" s="1">
        <v>38148</v>
      </c>
      <c r="JN98">
        <v>97.48</v>
      </c>
      <c r="JO98" s="1">
        <v>38148</v>
      </c>
      <c r="JP98">
        <v>97.48</v>
      </c>
      <c r="JQ98" s="1">
        <v>38148</v>
      </c>
      <c r="JR98">
        <v>97.48</v>
      </c>
      <c r="JS98" s="1">
        <v>38148</v>
      </c>
      <c r="JT98">
        <v>97.48</v>
      </c>
      <c r="JU98" s="1">
        <v>38184</v>
      </c>
      <c r="JV98">
        <v>96.96</v>
      </c>
      <c r="JW98" s="1">
        <v>38216</v>
      </c>
      <c r="JX98">
        <v>96.95</v>
      </c>
      <c r="JY98" s="1">
        <v>38468</v>
      </c>
      <c r="JZ98">
        <v>96.13</v>
      </c>
      <c r="KA98" s="1">
        <v>38308</v>
      </c>
      <c r="KB98">
        <v>96.89</v>
      </c>
      <c r="KC98" s="1">
        <v>38373</v>
      </c>
      <c r="KD98">
        <v>96.625</v>
      </c>
      <c r="KE98" s="1">
        <v>38461</v>
      </c>
      <c r="KF98">
        <v>96.33</v>
      </c>
      <c r="KG98" s="1">
        <v>38401</v>
      </c>
      <c r="KH98">
        <v>96.33</v>
      </c>
      <c r="KI98" s="1">
        <v>38491</v>
      </c>
      <c r="KJ98">
        <v>96.08</v>
      </c>
      <c r="KK98" s="1">
        <v>38581</v>
      </c>
      <c r="KL98">
        <v>95.635000000000005</v>
      </c>
      <c r="KM98" s="1">
        <v>38520</v>
      </c>
      <c r="KN98">
        <v>96.08</v>
      </c>
      <c r="KO98" s="1">
        <v>38610</v>
      </c>
      <c r="KP98">
        <v>95.625</v>
      </c>
      <c r="KQ98" s="1">
        <v>38674</v>
      </c>
      <c r="KR98">
        <v>95.245000000000005</v>
      </c>
      <c r="KS98" s="1">
        <v>38737</v>
      </c>
      <c r="KT98">
        <v>95.3</v>
      </c>
      <c r="KU98" s="1">
        <v>38827</v>
      </c>
      <c r="KV98">
        <v>94.89</v>
      </c>
      <c r="KW98" s="1">
        <v>38769</v>
      </c>
      <c r="KX98">
        <v>95.094999999999999</v>
      </c>
      <c r="KY98" s="1">
        <v>38856</v>
      </c>
      <c r="KZ98">
        <v>94.75</v>
      </c>
      <c r="LA98" s="1">
        <v>38931</v>
      </c>
      <c r="LB98">
        <v>94.72</v>
      </c>
      <c r="LC98" s="1">
        <v>38950</v>
      </c>
      <c r="LD98">
        <v>94.894999999999996</v>
      </c>
      <c r="LE98" s="1">
        <v>38978</v>
      </c>
      <c r="LF98">
        <v>94.935000000000002</v>
      </c>
      <c r="LG98" s="1">
        <v>39069</v>
      </c>
      <c r="LH98">
        <v>95.344999999999999</v>
      </c>
      <c r="LI98" s="1">
        <v>39038</v>
      </c>
      <c r="LJ98">
        <v>95.28</v>
      </c>
      <c r="LK98" s="1">
        <v>39129</v>
      </c>
      <c r="LL98">
        <v>95.14</v>
      </c>
      <c r="LM98" s="1">
        <v>39192</v>
      </c>
      <c r="LN98">
        <v>95.33</v>
      </c>
      <c r="LO98" s="1">
        <v>39219</v>
      </c>
      <c r="LP98">
        <v>95.11</v>
      </c>
      <c r="LQ98" s="1">
        <v>39252</v>
      </c>
      <c r="LR98">
        <v>94.855000000000004</v>
      </c>
      <c r="LS98" s="1">
        <v>39339</v>
      </c>
      <c r="LT98">
        <v>95.784999999999997</v>
      </c>
      <c r="LU98" s="1">
        <v>39402</v>
      </c>
      <c r="LV98">
        <v>96.465000000000003</v>
      </c>
      <c r="LW98" s="1">
        <v>39434</v>
      </c>
      <c r="LX98">
        <v>96.674999999999997</v>
      </c>
      <c r="LY98" s="1">
        <v>39559</v>
      </c>
      <c r="LZ98">
        <v>97.35</v>
      </c>
      <c r="MA98" s="1">
        <v>39497</v>
      </c>
      <c r="MB98">
        <v>97.754999999999995</v>
      </c>
      <c r="MC98" s="1">
        <v>39587</v>
      </c>
      <c r="MD98">
        <v>96.984999999999999</v>
      </c>
      <c r="ME98" s="1">
        <v>39646</v>
      </c>
      <c r="MF98">
        <v>96.98</v>
      </c>
      <c r="MG98" s="1">
        <v>39674</v>
      </c>
      <c r="MH98">
        <v>96.71</v>
      </c>
      <c r="MI98" s="1">
        <v>39707</v>
      </c>
      <c r="MJ98">
        <v>97.515000000000001</v>
      </c>
      <c r="MK98" s="1">
        <v>39765</v>
      </c>
      <c r="ML98">
        <v>98.08</v>
      </c>
      <c r="MM98" s="1">
        <v>39798</v>
      </c>
      <c r="MN98">
        <v>98.805000000000007</v>
      </c>
      <c r="MO98" s="1">
        <v>39862</v>
      </c>
      <c r="MP98">
        <v>98.644999999999996</v>
      </c>
      <c r="MQ98" s="1">
        <v>39923</v>
      </c>
      <c r="MR98">
        <v>98.59</v>
      </c>
      <c r="MS98" s="1">
        <v>39953</v>
      </c>
      <c r="MT98">
        <v>98.655000000000001</v>
      </c>
      <c r="MU98" s="1">
        <v>40011</v>
      </c>
      <c r="MV98">
        <v>98.015000000000001</v>
      </c>
      <c r="MW98" s="1">
        <v>40043</v>
      </c>
      <c r="MX98">
        <v>98.01</v>
      </c>
      <c r="MY98" s="1">
        <v>40072</v>
      </c>
      <c r="MZ98">
        <v>98.12</v>
      </c>
      <c r="NA98" s="1">
        <v>40130</v>
      </c>
      <c r="NB98">
        <v>98.334999999999994</v>
      </c>
      <c r="NC98" s="1">
        <v>40163</v>
      </c>
      <c r="ND98">
        <v>98.3</v>
      </c>
      <c r="NE98" s="1">
        <v>40227</v>
      </c>
      <c r="NF98">
        <v>98.405000000000001</v>
      </c>
      <c r="NG98" s="1">
        <v>40287</v>
      </c>
      <c r="NH98">
        <v>98.355000000000004</v>
      </c>
      <c r="NI98" s="1">
        <v>40317</v>
      </c>
      <c r="NJ98">
        <v>98.855000000000004</v>
      </c>
      <c r="NK98" s="1">
        <v>40373</v>
      </c>
      <c r="NL98">
        <v>99.094999999999999</v>
      </c>
      <c r="NM98" s="1">
        <v>40406</v>
      </c>
      <c r="NN98">
        <v>99.28</v>
      </c>
      <c r="NO98" s="1">
        <v>40437</v>
      </c>
      <c r="NP98">
        <v>99.35</v>
      </c>
      <c r="NQ98" s="1">
        <v>40497</v>
      </c>
      <c r="NR98">
        <v>99.325000000000003</v>
      </c>
      <c r="NS98" s="1">
        <v>40527</v>
      </c>
      <c r="NT98">
        <v>99.055000000000007</v>
      </c>
      <c r="NU98" s="1">
        <v>40590</v>
      </c>
      <c r="NV98">
        <v>98.6</v>
      </c>
      <c r="NW98" s="1">
        <v>40651</v>
      </c>
      <c r="NX98">
        <v>98.87</v>
      </c>
      <c r="NY98" s="1">
        <v>40682</v>
      </c>
      <c r="NZ98">
        <v>99.08</v>
      </c>
      <c r="OA98" s="1">
        <v>40738</v>
      </c>
      <c r="OB98">
        <v>99.424999999999997</v>
      </c>
      <c r="OC98" s="1">
        <v>40711</v>
      </c>
      <c r="OD98">
        <v>99.415000000000006</v>
      </c>
      <c r="OE98" s="1">
        <v>40738</v>
      </c>
      <c r="OF98">
        <v>99.375</v>
      </c>
      <c r="OG98" s="1">
        <v>40738</v>
      </c>
      <c r="OH98">
        <v>99.265000000000001</v>
      </c>
      <c r="OI98" s="1">
        <v>40738</v>
      </c>
      <c r="OJ98">
        <v>99.08</v>
      </c>
      <c r="OK98" s="1">
        <v>40738</v>
      </c>
      <c r="OL98">
        <v>99.004999999999995</v>
      </c>
      <c r="OM98" s="1">
        <v>40738</v>
      </c>
      <c r="ON98">
        <v>98.95</v>
      </c>
      <c r="OO98" s="1">
        <v>40738</v>
      </c>
      <c r="OP98">
        <v>98.745000000000005</v>
      </c>
      <c r="OQ98" s="1">
        <v>40738</v>
      </c>
      <c r="OR98">
        <v>98.685000000000002</v>
      </c>
      <c r="OS98" s="1">
        <v>40801</v>
      </c>
      <c r="OT98">
        <v>99.364999999999995</v>
      </c>
      <c r="OU98" s="1">
        <v>40772</v>
      </c>
      <c r="OV98">
        <v>99.41</v>
      </c>
      <c r="OW98" s="1">
        <v>40862</v>
      </c>
      <c r="OX98">
        <v>99.394999999999996</v>
      </c>
      <c r="OY98" s="1">
        <v>40891</v>
      </c>
      <c r="OZ98">
        <v>99.34</v>
      </c>
      <c r="PA98" s="1">
        <v>40956</v>
      </c>
      <c r="PB98">
        <v>99.41</v>
      </c>
      <c r="PC98" s="1">
        <v>41046</v>
      </c>
      <c r="PD98">
        <v>99.48</v>
      </c>
      <c r="PE98" s="1">
        <v>40988</v>
      </c>
      <c r="PF98">
        <v>98.995000000000005</v>
      </c>
      <c r="PG98" s="1">
        <v>41075</v>
      </c>
      <c r="PH98">
        <v>99.58</v>
      </c>
      <c r="PI98" s="1">
        <v>41136</v>
      </c>
      <c r="PJ98">
        <v>99.495000000000005</v>
      </c>
      <c r="PK98" s="1">
        <v>41166</v>
      </c>
      <c r="PL98">
        <v>99.58</v>
      </c>
      <c r="PM98" s="1">
        <v>41227</v>
      </c>
      <c r="PN98">
        <v>99.655000000000001</v>
      </c>
      <c r="PO98" s="1">
        <v>41257</v>
      </c>
      <c r="PP98">
        <v>99.655000000000001</v>
      </c>
      <c r="PQ98" s="1">
        <v>41320</v>
      </c>
      <c r="PR98">
        <v>99.364999999999995</v>
      </c>
      <c r="PS98" s="1">
        <v>41354</v>
      </c>
      <c r="PT98">
        <v>99.465000000000003</v>
      </c>
      <c r="PU98" s="1">
        <v>41414</v>
      </c>
      <c r="PV98">
        <v>99.41</v>
      </c>
      <c r="PW98" s="1">
        <v>41444</v>
      </c>
      <c r="PX98">
        <v>98.97</v>
      </c>
      <c r="PY98" s="1">
        <v>41500</v>
      </c>
      <c r="PZ98">
        <v>98.72</v>
      </c>
      <c r="QA98" s="1">
        <v>41530</v>
      </c>
      <c r="QB98">
        <v>98.355000000000004</v>
      </c>
      <c r="QC98" s="1">
        <v>41590</v>
      </c>
      <c r="QD98">
        <v>98.894999999999996</v>
      </c>
      <c r="QE98" s="1">
        <v>41621</v>
      </c>
      <c r="QF98">
        <v>98.82</v>
      </c>
      <c r="QG98" s="1">
        <v>41684</v>
      </c>
      <c r="QH98">
        <v>98.625</v>
      </c>
      <c r="QI98" s="1">
        <v>41718</v>
      </c>
      <c r="QJ98">
        <v>98.305000000000007</v>
      </c>
      <c r="QK98" s="1">
        <v>41778</v>
      </c>
      <c r="QL98">
        <v>98.364999999999995</v>
      </c>
      <c r="QM98" s="1">
        <v>41836</v>
      </c>
      <c r="QN98">
        <v>98.034999999999997</v>
      </c>
    </row>
    <row r="99" spans="1:456">
      <c r="A99" s="1">
        <v>32647</v>
      </c>
      <c r="B99">
        <v>90.73</v>
      </c>
      <c r="C99" s="1">
        <v>32766</v>
      </c>
      <c r="D99">
        <v>91.22</v>
      </c>
      <c r="E99" s="1">
        <v>32797</v>
      </c>
      <c r="F99">
        <v>91.43</v>
      </c>
      <c r="G99" s="1">
        <v>32884</v>
      </c>
      <c r="H99">
        <v>91.78</v>
      </c>
      <c r="I99" s="1">
        <v>32913</v>
      </c>
      <c r="J99">
        <v>91.79</v>
      </c>
      <c r="K99" s="1">
        <v>32898</v>
      </c>
      <c r="L99">
        <v>91.84</v>
      </c>
      <c r="M99" s="1">
        <v>33011</v>
      </c>
      <c r="N99">
        <v>91.8</v>
      </c>
      <c r="O99" s="1">
        <v>33014</v>
      </c>
      <c r="P99">
        <v>91.77</v>
      </c>
      <c r="Q99" s="1">
        <v>33081</v>
      </c>
      <c r="R99">
        <v>92.05</v>
      </c>
      <c r="S99" s="1">
        <v>33163</v>
      </c>
      <c r="T99">
        <v>91.9</v>
      </c>
      <c r="U99" s="1">
        <v>33169</v>
      </c>
      <c r="V99">
        <v>92.12</v>
      </c>
      <c r="W99" s="1">
        <v>33241</v>
      </c>
      <c r="X99">
        <v>92.97</v>
      </c>
      <c r="Y99" s="1">
        <v>33276</v>
      </c>
      <c r="Z99">
        <v>93.73</v>
      </c>
      <c r="AA99" s="1">
        <v>33312</v>
      </c>
      <c r="AB99">
        <v>93.83</v>
      </c>
      <c r="AC99" s="1">
        <v>33344</v>
      </c>
      <c r="AD99">
        <v>94.02</v>
      </c>
      <c r="AE99" s="1">
        <v>33344</v>
      </c>
      <c r="AF99">
        <v>94.1</v>
      </c>
      <c r="AG99" s="1">
        <v>33350</v>
      </c>
      <c r="AH99">
        <v>94.05</v>
      </c>
      <c r="AI99" s="1">
        <v>33410</v>
      </c>
      <c r="AJ99">
        <v>94.19</v>
      </c>
      <c r="AK99" s="1">
        <v>33410</v>
      </c>
      <c r="AL99">
        <v>94.13</v>
      </c>
      <c r="AM99" s="1">
        <v>33470</v>
      </c>
      <c r="AN99">
        <v>94.64</v>
      </c>
      <c r="AO99" s="1">
        <v>33498</v>
      </c>
      <c r="AP99">
        <v>94.72</v>
      </c>
      <c r="AQ99" s="1">
        <v>33421</v>
      </c>
      <c r="AR99">
        <v>93.55</v>
      </c>
      <c r="AS99" s="1">
        <v>33560</v>
      </c>
      <c r="AT99">
        <v>95.3</v>
      </c>
      <c r="AU99" s="1">
        <v>33589</v>
      </c>
      <c r="AV99">
        <v>95.83</v>
      </c>
      <c r="AW99" s="1">
        <v>33602</v>
      </c>
      <c r="AX99">
        <v>96.09</v>
      </c>
      <c r="AY99" s="1">
        <v>33639</v>
      </c>
      <c r="AZ99">
        <v>96.07</v>
      </c>
      <c r="BA99" s="1">
        <v>33638</v>
      </c>
      <c r="BB99">
        <v>96</v>
      </c>
      <c r="BC99" s="1">
        <v>33739</v>
      </c>
      <c r="BD99">
        <v>96.3</v>
      </c>
      <c r="BE99" s="1">
        <v>33744</v>
      </c>
      <c r="BF99">
        <v>96.31</v>
      </c>
      <c r="BG99" s="1">
        <v>33750</v>
      </c>
      <c r="BH99">
        <v>96.03</v>
      </c>
      <c r="BI99" s="1">
        <v>33760</v>
      </c>
      <c r="BJ99">
        <v>96</v>
      </c>
      <c r="BK99" s="1">
        <v>33805</v>
      </c>
      <c r="BL99">
        <v>96.58</v>
      </c>
      <c r="BM99" s="1">
        <v>33855</v>
      </c>
      <c r="BN99">
        <v>96.97</v>
      </c>
      <c r="BO99" s="1">
        <v>33879</v>
      </c>
      <c r="BP99">
        <v>97.22</v>
      </c>
      <c r="BQ99" s="1">
        <v>33954</v>
      </c>
      <c r="BR99">
        <v>96.79</v>
      </c>
      <c r="BS99" s="1">
        <v>34019</v>
      </c>
      <c r="BT99">
        <v>96.99</v>
      </c>
      <c r="BU99" s="1">
        <v>34073</v>
      </c>
      <c r="BV99">
        <v>96.97</v>
      </c>
      <c r="BW99" s="1">
        <v>34164</v>
      </c>
      <c r="BX99">
        <v>96.85</v>
      </c>
      <c r="BY99" s="1">
        <v>34008</v>
      </c>
      <c r="BZ99">
        <v>96.87</v>
      </c>
      <c r="CA99" s="1">
        <v>34171</v>
      </c>
      <c r="CB99">
        <v>96.72</v>
      </c>
      <c r="CC99" s="1">
        <v>34207</v>
      </c>
      <c r="CD99">
        <v>96.84</v>
      </c>
      <c r="CE99" s="1">
        <v>34255</v>
      </c>
      <c r="CF99">
        <v>96.87</v>
      </c>
      <c r="CG99" s="1">
        <v>34381</v>
      </c>
      <c r="CH99">
        <v>96.64</v>
      </c>
      <c r="CI99" s="1">
        <v>34473</v>
      </c>
      <c r="CJ99">
        <v>96</v>
      </c>
      <c r="CK99" s="1">
        <v>34473</v>
      </c>
      <c r="CL99">
        <v>95.7</v>
      </c>
      <c r="CM99" s="1">
        <v>34473</v>
      </c>
      <c r="CN99">
        <v>95.57</v>
      </c>
      <c r="CO99" s="1">
        <v>34478</v>
      </c>
      <c r="CP99">
        <v>95.35</v>
      </c>
      <c r="CQ99" s="1">
        <v>34556</v>
      </c>
      <c r="CR99">
        <v>95</v>
      </c>
      <c r="CS99" s="1">
        <v>34556</v>
      </c>
      <c r="CT99">
        <v>95.1</v>
      </c>
      <c r="CU99" s="1">
        <v>34683</v>
      </c>
      <c r="CV99">
        <v>93.66</v>
      </c>
      <c r="CW99" s="1">
        <v>34474</v>
      </c>
      <c r="CX99">
        <v>94.8</v>
      </c>
      <c r="CY99" s="1">
        <v>34683</v>
      </c>
      <c r="CZ99">
        <v>92.91</v>
      </c>
      <c r="DA99" s="1">
        <v>34683</v>
      </c>
      <c r="DB99">
        <v>93.47</v>
      </c>
      <c r="DC99" s="1">
        <v>34739</v>
      </c>
      <c r="DD99">
        <v>93.45</v>
      </c>
      <c r="DE99" s="1">
        <v>34820</v>
      </c>
      <c r="DF99">
        <v>93.8</v>
      </c>
      <c r="DG99" s="1">
        <v>34943</v>
      </c>
      <c r="DH99">
        <v>94.38</v>
      </c>
      <c r="DI99" s="1">
        <v>34948</v>
      </c>
      <c r="DJ99">
        <v>94.44</v>
      </c>
      <c r="DK99" s="1">
        <v>34984</v>
      </c>
      <c r="DL99">
        <v>94.33</v>
      </c>
      <c r="DM99" s="1">
        <v>35102</v>
      </c>
      <c r="DN99">
        <v>94.78</v>
      </c>
      <c r="DO99" s="1">
        <v>35300</v>
      </c>
      <c r="DP99">
        <v>94.31</v>
      </c>
      <c r="DQ99" s="1">
        <v>35072</v>
      </c>
      <c r="DR99">
        <v>94.6</v>
      </c>
      <c r="DS99" s="1">
        <v>35102</v>
      </c>
      <c r="DT99">
        <v>94.95</v>
      </c>
      <c r="DU99" s="1">
        <v>35102</v>
      </c>
      <c r="DV99">
        <v>95.16</v>
      </c>
      <c r="DW99" s="1">
        <v>35206</v>
      </c>
      <c r="DX99">
        <v>94.66</v>
      </c>
      <c r="DY99" s="1">
        <v>35230</v>
      </c>
      <c r="DZ99">
        <v>94.38</v>
      </c>
      <c r="EA99" s="1">
        <v>35229</v>
      </c>
      <c r="EB99">
        <v>94.25</v>
      </c>
      <c r="EC99" s="1">
        <v>35230</v>
      </c>
      <c r="ED99">
        <v>94.19</v>
      </c>
      <c r="EE99" s="1">
        <v>35300</v>
      </c>
      <c r="EF99">
        <v>94.26</v>
      </c>
      <c r="EG99" s="1">
        <v>35451</v>
      </c>
      <c r="EH99">
        <v>94.53</v>
      </c>
      <c r="EI99" s="1">
        <v>35503</v>
      </c>
      <c r="EJ99">
        <v>94.47</v>
      </c>
      <c r="EK99" s="1">
        <v>35520</v>
      </c>
      <c r="EL99">
        <v>94.14</v>
      </c>
      <c r="EM99" s="1">
        <v>35633</v>
      </c>
      <c r="EN99">
        <v>94.4</v>
      </c>
      <c r="EO99" s="1">
        <v>35605</v>
      </c>
      <c r="EP99">
        <v>94.33</v>
      </c>
      <c r="EQ99" s="1">
        <v>35633</v>
      </c>
      <c r="ER99">
        <v>94.31</v>
      </c>
      <c r="ES99" s="1">
        <v>35718</v>
      </c>
      <c r="ET99">
        <v>94.3</v>
      </c>
      <c r="EU99" s="1">
        <v>35718</v>
      </c>
      <c r="EV99">
        <v>94.25</v>
      </c>
      <c r="EW99" s="1">
        <v>35853</v>
      </c>
      <c r="EX99">
        <v>94.51</v>
      </c>
      <c r="EY99" s="1">
        <v>35856</v>
      </c>
      <c r="EZ99">
        <v>94.5</v>
      </c>
      <c r="FA99" s="1">
        <v>35908</v>
      </c>
      <c r="FB99">
        <v>94.43</v>
      </c>
      <c r="FC99" s="1">
        <v>35989</v>
      </c>
      <c r="FD99">
        <v>94.5</v>
      </c>
      <c r="FE99" s="1">
        <v>35990</v>
      </c>
      <c r="FF99">
        <v>94.47</v>
      </c>
      <c r="FG99" s="1">
        <v>35990</v>
      </c>
      <c r="FH99">
        <v>94.5</v>
      </c>
      <c r="FI99" s="1">
        <v>35990</v>
      </c>
      <c r="FJ99">
        <v>94.43</v>
      </c>
      <c r="FK99" s="1">
        <v>35990</v>
      </c>
      <c r="FL99">
        <v>94.51</v>
      </c>
      <c r="FM99" s="1">
        <v>36082</v>
      </c>
      <c r="FN99">
        <v>95.51</v>
      </c>
      <c r="FO99" s="1">
        <v>36168</v>
      </c>
      <c r="FP99">
        <v>95.28</v>
      </c>
      <c r="FQ99" s="1">
        <v>36202</v>
      </c>
      <c r="FR99">
        <v>95.2</v>
      </c>
      <c r="FS99" s="1">
        <v>36297</v>
      </c>
      <c r="FT99">
        <v>95.11</v>
      </c>
      <c r="FU99" s="1">
        <v>36300</v>
      </c>
      <c r="FV99">
        <v>94.9</v>
      </c>
      <c r="FW99" s="1">
        <v>36297</v>
      </c>
      <c r="FX99">
        <v>95.05</v>
      </c>
      <c r="FY99" s="1">
        <v>36300</v>
      </c>
      <c r="FZ99">
        <v>94.83</v>
      </c>
      <c r="GA99" s="1">
        <v>36458</v>
      </c>
      <c r="GB99">
        <v>94.39</v>
      </c>
      <c r="GC99" s="1">
        <v>36553</v>
      </c>
      <c r="GD99">
        <v>94.11</v>
      </c>
      <c r="GE99" s="1">
        <v>36626</v>
      </c>
      <c r="GF99">
        <v>93.71</v>
      </c>
      <c r="GG99" s="1">
        <v>36626</v>
      </c>
      <c r="GH99">
        <v>93.86</v>
      </c>
      <c r="GI99" s="1">
        <v>36691</v>
      </c>
      <c r="GJ99">
        <v>93.38</v>
      </c>
      <c r="GK99" s="1">
        <v>36732</v>
      </c>
      <c r="GL99">
        <v>93.265000000000001</v>
      </c>
      <c r="GM99" s="1">
        <v>36732</v>
      </c>
      <c r="GN99">
        <v>93.35</v>
      </c>
      <c r="GO99" s="1">
        <v>36691</v>
      </c>
      <c r="GP99">
        <v>93.265000000000001</v>
      </c>
      <c r="GQ99" s="1">
        <v>36851</v>
      </c>
      <c r="GR99">
        <v>93.6</v>
      </c>
      <c r="GS99" s="1">
        <v>36782</v>
      </c>
      <c r="GT99">
        <v>93.52</v>
      </c>
      <c r="GU99" s="1">
        <v>36851</v>
      </c>
      <c r="GV99">
        <v>93.635000000000005</v>
      </c>
      <c r="GW99" s="1">
        <v>37000</v>
      </c>
      <c r="GX99">
        <v>95.905000000000001</v>
      </c>
      <c r="GY99" s="1">
        <v>37006</v>
      </c>
      <c r="GZ99">
        <v>95.864999999999995</v>
      </c>
      <c r="HA99" s="1">
        <v>37007</v>
      </c>
      <c r="HB99">
        <v>96.064999999999998</v>
      </c>
      <c r="HC99" s="1">
        <v>37069</v>
      </c>
      <c r="HD99">
        <v>96.394999999999996</v>
      </c>
      <c r="HE99" s="1">
        <v>37146</v>
      </c>
      <c r="HF99">
        <v>96.954999999999998</v>
      </c>
      <c r="HG99" s="1">
        <v>37196</v>
      </c>
      <c r="HH99">
        <v>98.034999999999997</v>
      </c>
      <c r="HI99" s="1">
        <v>37196</v>
      </c>
      <c r="HJ99">
        <v>98.094999999999999</v>
      </c>
      <c r="HK99" s="1">
        <v>37183</v>
      </c>
      <c r="HL99">
        <v>97.92</v>
      </c>
      <c r="HM99" s="1">
        <v>37183</v>
      </c>
      <c r="HN99">
        <v>97.885000000000005</v>
      </c>
      <c r="HO99" s="1">
        <v>37274</v>
      </c>
      <c r="HP99">
        <v>98.234999999999999</v>
      </c>
      <c r="HQ99" s="1">
        <v>37390</v>
      </c>
      <c r="HR99">
        <v>98.11</v>
      </c>
      <c r="HS99" s="1">
        <v>37391</v>
      </c>
      <c r="HT99">
        <v>98</v>
      </c>
      <c r="HU99" s="1">
        <v>37431</v>
      </c>
      <c r="HV99">
        <v>98.06</v>
      </c>
      <c r="HW99" s="1">
        <v>37432</v>
      </c>
      <c r="HX99">
        <v>97.974999999999994</v>
      </c>
      <c r="HY99" s="1">
        <v>37210</v>
      </c>
      <c r="HZ99">
        <v>93.424999999999997</v>
      </c>
      <c r="IA99" s="1">
        <v>37578</v>
      </c>
      <c r="IB99">
        <v>98.77</v>
      </c>
      <c r="IC99" s="1">
        <v>37559</v>
      </c>
      <c r="ID99">
        <v>98.694999999999993</v>
      </c>
      <c r="IE99" s="1">
        <v>37398</v>
      </c>
      <c r="IF99">
        <v>93.424999999999997</v>
      </c>
      <c r="IG99" s="1">
        <v>37697</v>
      </c>
      <c r="IH99">
        <v>98.93</v>
      </c>
      <c r="II99" s="1">
        <v>37427</v>
      </c>
      <c r="IJ99">
        <v>93.424999999999997</v>
      </c>
      <c r="IK99" s="1">
        <v>37483</v>
      </c>
      <c r="IL99">
        <v>93.424999999999997</v>
      </c>
      <c r="IM99" s="1">
        <v>37516</v>
      </c>
      <c r="IN99">
        <v>93.424999999999997</v>
      </c>
      <c r="IO99" s="1">
        <v>37546</v>
      </c>
      <c r="IP99">
        <v>93.424999999999997</v>
      </c>
      <c r="IQ99" s="1">
        <v>37894</v>
      </c>
      <c r="IR99">
        <v>99.01</v>
      </c>
      <c r="IS99" s="1">
        <v>37902</v>
      </c>
      <c r="IT99">
        <v>98.954999999999998</v>
      </c>
      <c r="IU99" s="1">
        <v>37939</v>
      </c>
      <c r="IV99">
        <v>98.75</v>
      </c>
      <c r="IW99" s="1">
        <v>37764</v>
      </c>
      <c r="IX99">
        <v>93.424999999999997</v>
      </c>
      <c r="IY99" s="1">
        <v>38068</v>
      </c>
      <c r="IZ99">
        <v>98.92</v>
      </c>
      <c r="JA99" s="1">
        <v>38139</v>
      </c>
      <c r="JB99">
        <v>98.084999999999994</v>
      </c>
      <c r="JC99" s="1">
        <v>38140</v>
      </c>
      <c r="JD99">
        <v>97.875</v>
      </c>
      <c r="JE99" s="1">
        <v>38148</v>
      </c>
      <c r="JF99">
        <v>97.394999999999996</v>
      </c>
      <c r="JG99" s="1">
        <v>38149</v>
      </c>
      <c r="JH99">
        <v>97.21</v>
      </c>
      <c r="JI99" s="1">
        <v>38149</v>
      </c>
      <c r="JJ99">
        <v>97.48</v>
      </c>
      <c r="JK99" s="1">
        <v>38149</v>
      </c>
      <c r="JL99">
        <v>97.48</v>
      </c>
      <c r="JM99" s="1">
        <v>38149</v>
      </c>
      <c r="JN99">
        <v>97.48</v>
      </c>
      <c r="JO99" s="1">
        <v>38149</v>
      </c>
      <c r="JP99">
        <v>97.48</v>
      </c>
      <c r="JQ99" s="1">
        <v>38149</v>
      </c>
      <c r="JR99">
        <v>97.48</v>
      </c>
      <c r="JS99" s="1">
        <v>38149</v>
      </c>
      <c r="JT99">
        <v>97.48</v>
      </c>
      <c r="JU99" s="1">
        <v>38187</v>
      </c>
      <c r="JV99">
        <v>96.96</v>
      </c>
      <c r="JW99" s="1">
        <v>38217</v>
      </c>
      <c r="JX99">
        <v>96.965000000000003</v>
      </c>
      <c r="JY99" s="1">
        <v>38469</v>
      </c>
      <c r="JZ99">
        <v>96.13</v>
      </c>
      <c r="KA99" s="1">
        <v>38309</v>
      </c>
      <c r="KB99">
        <v>96.89</v>
      </c>
      <c r="KC99" s="1">
        <v>38376</v>
      </c>
      <c r="KD99">
        <v>96.534999999999997</v>
      </c>
      <c r="KE99" s="1">
        <v>38462</v>
      </c>
      <c r="KF99">
        <v>96.22</v>
      </c>
      <c r="KG99" s="1">
        <v>38405</v>
      </c>
      <c r="KH99">
        <v>96.28</v>
      </c>
      <c r="KI99" s="1">
        <v>38492</v>
      </c>
      <c r="KJ99">
        <v>96.08</v>
      </c>
      <c r="KK99" s="1">
        <v>38582</v>
      </c>
      <c r="KL99">
        <v>95.63</v>
      </c>
      <c r="KM99" s="1">
        <v>38523</v>
      </c>
      <c r="KN99">
        <v>96.08</v>
      </c>
      <c r="KO99" s="1">
        <v>38611</v>
      </c>
      <c r="KP99">
        <v>95.614999999999995</v>
      </c>
      <c r="KQ99" s="1">
        <v>38677</v>
      </c>
      <c r="KR99">
        <v>95.245000000000005</v>
      </c>
      <c r="KS99" s="1">
        <v>38740</v>
      </c>
      <c r="KT99">
        <v>95.3</v>
      </c>
      <c r="KU99" s="1">
        <v>38828</v>
      </c>
      <c r="KV99">
        <v>94.974999999999994</v>
      </c>
      <c r="KW99" s="1">
        <v>38770</v>
      </c>
      <c r="KX99">
        <v>95.094999999999999</v>
      </c>
      <c r="KY99" s="1">
        <v>38860</v>
      </c>
      <c r="KZ99">
        <v>94.77</v>
      </c>
      <c r="LA99" s="1">
        <v>38932</v>
      </c>
      <c r="LB99">
        <v>94.694999999999993</v>
      </c>
      <c r="LC99" s="1">
        <v>38951</v>
      </c>
      <c r="LD99">
        <v>94.89</v>
      </c>
      <c r="LE99" s="1">
        <v>38979</v>
      </c>
      <c r="LF99">
        <v>94.98</v>
      </c>
      <c r="LG99" s="1">
        <v>39070</v>
      </c>
      <c r="LH99">
        <v>95.344999999999999</v>
      </c>
      <c r="LI99" s="1">
        <v>39041</v>
      </c>
      <c r="LJ99">
        <v>95.29</v>
      </c>
      <c r="LK99" s="1">
        <v>39133</v>
      </c>
      <c r="LL99">
        <v>95.155000000000001</v>
      </c>
      <c r="LM99" s="1">
        <v>39195</v>
      </c>
      <c r="LN99">
        <v>95.344999999999999</v>
      </c>
      <c r="LO99" s="1">
        <v>39220</v>
      </c>
      <c r="LP99">
        <v>95.055000000000007</v>
      </c>
      <c r="LQ99" s="1">
        <v>39253</v>
      </c>
      <c r="LR99">
        <v>94.83</v>
      </c>
      <c r="LS99" s="1">
        <v>39342</v>
      </c>
      <c r="LT99">
        <v>95.79</v>
      </c>
      <c r="LU99" s="1">
        <v>39405</v>
      </c>
      <c r="LV99">
        <v>96.52</v>
      </c>
      <c r="LW99" s="1">
        <v>39435</v>
      </c>
      <c r="LX99">
        <v>96.74</v>
      </c>
      <c r="LY99" s="1">
        <v>39560</v>
      </c>
      <c r="LZ99">
        <v>97.305000000000007</v>
      </c>
      <c r="MA99" s="1">
        <v>39498</v>
      </c>
      <c r="MB99">
        <v>97.41</v>
      </c>
      <c r="MC99" s="1">
        <v>39588</v>
      </c>
      <c r="MD99">
        <v>97.084999999999994</v>
      </c>
      <c r="ME99" s="1">
        <v>39647</v>
      </c>
      <c r="MF99">
        <v>96.885000000000005</v>
      </c>
      <c r="MG99" s="1">
        <v>39675</v>
      </c>
      <c r="MH99">
        <v>96.77</v>
      </c>
      <c r="MI99" s="1">
        <v>39708</v>
      </c>
      <c r="MJ99">
        <v>97.79</v>
      </c>
      <c r="MK99" s="1">
        <v>39766</v>
      </c>
      <c r="ML99">
        <v>98.055000000000007</v>
      </c>
      <c r="MM99" s="1">
        <v>39799</v>
      </c>
      <c r="MN99">
        <v>98.765000000000001</v>
      </c>
      <c r="MO99" s="1">
        <v>39863</v>
      </c>
      <c r="MP99">
        <v>98.605000000000004</v>
      </c>
      <c r="MQ99" s="1">
        <v>39924</v>
      </c>
      <c r="MR99">
        <v>98.6</v>
      </c>
      <c r="MS99" s="1">
        <v>39954</v>
      </c>
      <c r="MT99">
        <v>98.644999999999996</v>
      </c>
      <c r="MU99" s="1">
        <v>40014</v>
      </c>
      <c r="MV99">
        <v>98.05</v>
      </c>
      <c r="MW99" s="1">
        <v>40044</v>
      </c>
      <c r="MX99">
        <v>98.04</v>
      </c>
      <c r="MY99" s="1">
        <v>40073</v>
      </c>
      <c r="MZ99">
        <v>98.155000000000001</v>
      </c>
      <c r="NA99" s="1">
        <v>40133</v>
      </c>
      <c r="NB99">
        <v>98.46</v>
      </c>
      <c r="NC99" s="1">
        <v>40164</v>
      </c>
      <c r="ND99">
        <v>98.435000000000002</v>
      </c>
      <c r="NE99" s="1">
        <v>40228</v>
      </c>
      <c r="NF99">
        <v>98.334999999999994</v>
      </c>
      <c r="NG99" s="1">
        <v>40288</v>
      </c>
      <c r="NH99">
        <v>98.305000000000007</v>
      </c>
      <c r="NI99" s="1">
        <v>40318</v>
      </c>
      <c r="NJ99">
        <v>98.915000000000006</v>
      </c>
      <c r="NK99" s="1">
        <v>40374</v>
      </c>
      <c r="NL99">
        <v>99.135000000000005</v>
      </c>
      <c r="NM99" s="1">
        <v>40407</v>
      </c>
      <c r="NN99">
        <v>99.29</v>
      </c>
      <c r="NO99" s="1">
        <v>40438</v>
      </c>
      <c r="NP99">
        <v>99.344999999999999</v>
      </c>
      <c r="NQ99" s="1">
        <v>40498</v>
      </c>
      <c r="NR99">
        <v>99.355000000000004</v>
      </c>
      <c r="NS99" s="1">
        <v>40528</v>
      </c>
      <c r="NT99">
        <v>99.04</v>
      </c>
      <c r="NU99" s="1">
        <v>40591</v>
      </c>
      <c r="NV99">
        <v>98.69</v>
      </c>
      <c r="NW99" s="1">
        <v>40652</v>
      </c>
      <c r="NX99">
        <v>98.875</v>
      </c>
      <c r="NY99" s="1">
        <v>40683</v>
      </c>
      <c r="NZ99">
        <v>99.1</v>
      </c>
      <c r="OA99" s="1">
        <v>40739</v>
      </c>
      <c r="OB99">
        <v>99.45</v>
      </c>
      <c r="OC99" s="1">
        <v>40714</v>
      </c>
      <c r="OD99">
        <v>99.42</v>
      </c>
      <c r="OE99" s="1">
        <v>40739</v>
      </c>
      <c r="OF99">
        <v>99.405000000000001</v>
      </c>
      <c r="OG99" s="1">
        <v>40739</v>
      </c>
      <c r="OH99">
        <v>99.295000000000002</v>
      </c>
      <c r="OI99" s="1">
        <v>40739</v>
      </c>
      <c r="OJ99">
        <v>99.11</v>
      </c>
      <c r="OK99" s="1">
        <v>40739</v>
      </c>
      <c r="OL99">
        <v>99.034999999999997</v>
      </c>
      <c r="OM99" s="1">
        <v>40739</v>
      </c>
      <c r="ON99">
        <v>98.98</v>
      </c>
      <c r="OO99" s="1">
        <v>40739</v>
      </c>
      <c r="OP99">
        <v>98.775000000000006</v>
      </c>
      <c r="OQ99" s="1">
        <v>40739</v>
      </c>
      <c r="OR99">
        <v>98.715000000000003</v>
      </c>
      <c r="OS99" s="1">
        <v>40802</v>
      </c>
      <c r="OT99">
        <v>99.364999999999995</v>
      </c>
      <c r="OU99" s="1">
        <v>40773</v>
      </c>
      <c r="OV99">
        <v>99.43</v>
      </c>
      <c r="OW99" s="1">
        <v>40863</v>
      </c>
      <c r="OX99">
        <v>99.42</v>
      </c>
      <c r="OY99" s="1">
        <v>40892</v>
      </c>
      <c r="OZ99">
        <v>99.34</v>
      </c>
      <c r="PA99" s="1">
        <v>40960</v>
      </c>
      <c r="PB99">
        <v>99.38</v>
      </c>
      <c r="PC99" s="1">
        <v>41047</v>
      </c>
      <c r="PD99">
        <v>99.474999999999994</v>
      </c>
      <c r="PE99" s="1">
        <v>40989</v>
      </c>
      <c r="PF99">
        <v>99.055000000000007</v>
      </c>
      <c r="PG99" s="1">
        <v>41078</v>
      </c>
      <c r="PH99">
        <v>99.6</v>
      </c>
      <c r="PI99" s="1">
        <v>41137</v>
      </c>
      <c r="PJ99">
        <v>99.49</v>
      </c>
      <c r="PK99" s="1">
        <v>41169</v>
      </c>
      <c r="PL99">
        <v>99.58</v>
      </c>
      <c r="PM99" s="1">
        <v>41228</v>
      </c>
      <c r="PN99">
        <v>99.655000000000001</v>
      </c>
      <c r="PO99" s="1">
        <v>41260</v>
      </c>
      <c r="PP99">
        <v>99.57</v>
      </c>
      <c r="PQ99" s="1">
        <v>41324</v>
      </c>
      <c r="PR99">
        <v>99.364999999999995</v>
      </c>
      <c r="PS99" s="1">
        <v>41355</v>
      </c>
      <c r="PT99">
        <v>99.46</v>
      </c>
      <c r="PU99" s="1">
        <v>41415</v>
      </c>
      <c r="PV99">
        <v>99.41</v>
      </c>
      <c r="PW99" s="1">
        <v>41445</v>
      </c>
      <c r="PX99">
        <v>98.88</v>
      </c>
      <c r="PY99" s="1">
        <v>41501</v>
      </c>
      <c r="PZ99">
        <v>98.66</v>
      </c>
      <c r="QA99" s="1">
        <v>41533</v>
      </c>
      <c r="QB99">
        <v>98.46</v>
      </c>
      <c r="QC99" s="1">
        <v>41591</v>
      </c>
      <c r="QD99">
        <v>98.954999999999998</v>
      </c>
      <c r="QE99" s="1">
        <v>41624</v>
      </c>
      <c r="QF99">
        <v>98.8</v>
      </c>
      <c r="QG99" s="1">
        <v>41688</v>
      </c>
      <c r="QH99">
        <v>98.69</v>
      </c>
      <c r="QI99" s="1">
        <v>41719</v>
      </c>
      <c r="QJ99">
        <v>98.284999999999997</v>
      </c>
      <c r="QK99" s="1">
        <v>41779</v>
      </c>
      <c r="QL99">
        <v>98.424999999999997</v>
      </c>
      <c r="QM99" s="1">
        <v>41837</v>
      </c>
      <c r="QN99">
        <v>98.075000000000003</v>
      </c>
    </row>
    <row r="100" spans="1:456">
      <c r="A100" s="1">
        <v>32650</v>
      </c>
      <c r="B100">
        <v>90.88</v>
      </c>
      <c r="C100" s="1">
        <v>32769</v>
      </c>
      <c r="D100">
        <v>91.2</v>
      </c>
      <c r="E100" s="1">
        <v>32798</v>
      </c>
      <c r="F100">
        <v>91.46</v>
      </c>
      <c r="G100" s="1">
        <v>32885</v>
      </c>
      <c r="H100">
        <v>91.78</v>
      </c>
      <c r="I100" s="1">
        <v>32916</v>
      </c>
      <c r="J100">
        <v>91.79</v>
      </c>
      <c r="K100" s="1">
        <v>32899</v>
      </c>
      <c r="L100">
        <v>91.85</v>
      </c>
      <c r="M100" s="1">
        <v>33014</v>
      </c>
      <c r="N100">
        <v>91.8</v>
      </c>
      <c r="O100" s="1">
        <v>33015</v>
      </c>
      <c r="P100">
        <v>91.76</v>
      </c>
      <c r="Q100" s="1">
        <v>33084</v>
      </c>
      <c r="R100">
        <v>92.05</v>
      </c>
      <c r="S100" s="1">
        <v>33164</v>
      </c>
      <c r="T100">
        <v>91.91</v>
      </c>
      <c r="U100" s="1">
        <v>33170</v>
      </c>
      <c r="V100">
        <v>92.13</v>
      </c>
      <c r="W100" s="1">
        <v>33242</v>
      </c>
      <c r="X100">
        <v>92.98</v>
      </c>
      <c r="Y100" s="1">
        <v>33277</v>
      </c>
      <c r="Z100">
        <v>93.7</v>
      </c>
      <c r="AA100" s="1">
        <v>33315</v>
      </c>
      <c r="AB100">
        <v>93.83</v>
      </c>
      <c r="AC100" s="1">
        <v>33345</v>
      </c>
      <c r="AD100">
        <v>94.05</v>
      </c>
      <c r="AE100" s="1">
        <v>33345</v>
      </c>
      <c r="AF100">
        <v>94.11</v>
      </c>
      <c r="AG100" s="1">
        <v>33351</v>
      </c>
      <c r="AH100">
        <v>94.07</v>
      </c>
      <c r="AI100" s="1">
        <v>33413</v>
      </c>
      <c r="AJ100">
        <v>94.18</v>
      </c>
      <c r="AK100" s="1">
        <v>33413</v>
      </c>
      <c r="AL100">
        <v>94.12</v>
      </c>
      <c r="AM100" s="1">
        <v>33471</v>
      </c>
      <c r="AN100">
        <v>94.6</v>
      </c>
      <c r="AO100" s="1">
        <v>33499</v>
      </c>
      <c r="AP100">
        <v>94.72</v>
      </c>
      <c r="AQ100" s="1">
        <v>33422</v>
      </c>
      <c r="AR100">
        <v>93.56</v>
      </c>
      <c r="AS100" s="1">
        <v>33561</v>
      </c>
      <c r="AT100">
        <v>95.33</v>
      </c>
      <c r="AU100" s="1">
        <v>33590</v>
      </c>
      <c r="AV100">
        <v>95.75</v>
      </c>
      <c r="AW100" s="1">
        <v>33603</v>
      </c>
      <c r="AX100">
        <v>96.12</v>
      </c>
      <c r="AY100" s="1">
        <v>33640</v>
      </c>
      <c r="AZ100">
        <v>96.07</v>
      </c>
      <c r="BA100" s="1">
        <v>33639</v>
      </c>
      <c r="BB100">
        <v>96.02</v>
      </c>
      <c r="BC100" s="1">
        <v>33742</v>
      </c>
      <c r="BD100">
        <v>96.3</v>
      </c>
      <c r="BE100" s="1">
        <v>33745</v>
      </c>
      <c r="BF100">
        <v>96.21</v>
      </c>
      <c r="BG100" s="1">
        <v>33751</v>
      </c>
      <c r="BH100">
        <v>96.05</v>
      </c>
      <c r="BI100" s="1">
        <v>33763</v>
      </c>
      <c r="BJ100">
        <v>95.99</v>
      </c>
      <c r="BK100" s="1">
        <v>33806</v>
      </c>
      <c r="BL100">
        <v>96.56</v>
      </c>
      <c r="BM100" s="1">
        <v>33856</v>
      </c>
      <c r="BN100">
        <v>96.96</v>
      </c>
      <c r="BO100" s="1">
        <v>33882</v>
      </c>
      <c r="BP100">
        <v>97.23</v>
      </c>
      <c r="BQ100" s="1">
        <v>33955</v>
      </c>
      <c r="BR100">
        <v>96.77</v>
      </c>
      <c r="BS100" s="1">
        <v>34022</v>
      </c>
      <c r="BT100">
        <v>96.99</v>
      </c>
      <c r="BU100" s="1">
        <v>34074</v>
      </c>
      <c r="BV100">
        <v>96.97</v>
      </c>
      <c r="BW100" s="1">
        <v>34165</v>
      </c>
      <c r="BX100">
        <v>96.85</v>
      </c>
      <c r="BY100" s="1">
        <v>34009</v>
      </c>
      <c r="BZ100">
        <v>96.85</v>
      </c>
      <c r="CA100" s="1">
        <v>34172</v>
      </c>
      <c r="CB100">
        <v>96.69</v>
      </c>
      <c r="CC100" s="1">
        <v>34208</v>
      </c>
      <c r="CD100">
        <v>96.83</v>
      </c>
      <c r="CE100" s="1">
        <v>34256</v>
      </c>
      <c r="CF100">
        <v>96.89</v>
      </c>
      <c r="CG100" s="1">
        <v>34382</v>
      </c>
      <c r="CH100">
        <v>96.64</v>
      </c>
      <c r="CI100" s="1">
        <v>34474</v>
      </c>
      <c r="CJ100">
        <v>95.99</v>
      </c>
      <c r="CK100" s="1">
        <v>34474</v>
      </c>
      <c r="CL100">
        <v>95.69</v>
      </c>
      <c r="CM100" s="1">
        <v>34474</v>
      </c>
      <c r="CN100">
        <v>95.55</v>
      </c>
      <c r="CO100" s="1">
        <v>34479</v>
      </c>
      <c r="CP100">
        <v>95.36</v>
      </c>
      <c r="CQ100" s="1">
        <v>34557</v>
      </c>
      <c r="CR100">
        <v>94.8</v>
      </c>
      <c r="CS100" s="1">
        <v>34557</v>
      </c>
      <c r="CT100">
        <v>95.07</v>
      </c>
      <c r="CU100" s="1">
        <v>34684</v>
      </c>
      <c r="CV100">
        <v>93.67</v>
      </c>
      <c r="CW100" s="1">
        <v>34477</v>
      </c>
      <c r="CX100">
        <v>94.6</v>
      </c>
      <c r="CY100" s="1">
        <v>34684</v>
      </c>
      <c r="CZ100">
        <v>92.9</v>
      </c>
      <c r="DA100" s="1">
        <v>34684</v>
      </c>
      <c r="DB100">
        <v>93.47</v>
      </c>
      <c r="DC100" s="1">
        <v>34740</v>
      </c>
      <c r="DD100">
        <v>93.43</v>
      </c>
      <c r="DE100" s="1">
        <v>34821</v>
      </c>
      <c r="DF100">
        <v>93.82</v>
      </c>
      <c r="DG100" s="1">
        <v>34947</v>
      </c>
      <c r="DH100">
        <v>94.36</v>
      </c>
      <c r="DI100" s="1">
        <v>34949</v>
      </c>
      <c r="DJ100">
        <v>94.41</v>
      </c>
      <c r="DK100" s="1">
        <v>34985</v>
      </c>
      <c r="DL100">
        <v>94.33</v>
      </c>
      <c r="DM100" s="1">
        <v>35103</v>
      </c>
      <c r="DN100">
        <v>94.78</v>
      </c>
      <c r="DO100" s="1">
        <v>35303</v>
      </c>
      <c r="DP100">
        <v>94.23</v>
      </c>
      <c r="DQ100" s="1">
        <v>35073</v>
      </c>
      <c r="DR100">
        <v>94.6</v>
      </c>
      <c r="DS100" s="1">
        <v>35103</v>
      </c>
      <c r="DT100">
        <v>94.96</v>
      </c>
      <c r="DU100" s="1">
        <v>35103</v>
      </c>
      <c r="DV100">
        <v>95.18</v>
      </c>
      <c r="DW100" s="1">
        <v>35207</v>
      </c>
      <c r="DX100">
        <v>94.65</v>
      </c>
      <c r="DY100" s="1">
        <v>35233</v>
      </c>
      <c r="DZ100">
        <v>94.41</v>
      </c>
      <c r="EA100" s="1">
        <v>35230</v>
      </c>
      <c r="EB100">
        <v>94.27</v>
      </c>
      <c r="EC100" s="1">
        <v>35233</v>
      </c>
      <c r="ED100">
        <v>94.23</v>
      </c>
      <c r="EE100" s="1">
        <v>35303</v>
      </c>
      <c r="EF100">
        <v>94.17</v>
      </c>
      <c r="EG100" s="1">
        <v>35452</v>
      </c>
      <c r="EH100">
        <v>94.53</v>
      </c>
      <c r="EI100" s="1">
        <v>35506</v>
      </c>
      <c r="EJ100">
        <v>94.44</v>
      </c>
      <c r="EK100" s="1">
        <v>35521</v>
      </c>
      <c r="EL100">
        <v>94.15</v>
      </c>
      <c r="EM100" s="1">
        <v>35634</v>
      </c>
      <c r="EN100">
        <v>94.41</v>
      </c>
      <c r="EO100" s="1">
        <v>35606</v>
      </c>
      <c r="EP100">
        <v>94.32</v>
      </c>
      <c r="EQ100" s="1">
        <v>35634</v>
      </c>
      <c r="ER100">
        <v>94.35</v>
      </c>
      <c r="ES100" s="1">
        <v>35719</v>
      </c>
      <c r="ET100">
        <v>94.3</v>
      </c>
      <c r="EU100" s="1">
        <v>35719</v>
      </c>
      <c r="EV100">
        <v>94.25</v>
      </c>
      <c r="EW100" s="1">
        <v>35856</v>
      </c>
      <c r="EX100">
        <v>94.5</v>
      </c>
      <c r="EY100" s="1">
        <v>35857</v>
      </c>
      <c r="EZ100">
        <v>94.49</v>
      </c>
      <c r="FA100" s="1">
        <v>35909</v>
      </c>
      <c r="FB100">
        <v>94.43</v>
      </c>
      <c r="FC100" s="1">
        <v>35990</v>
      </c>
      <c r="FD100">
        <v>94.5</v>
      </c>
      <c r="FE100" s="1">
        <v>35991</v>
      </c>
      <c r="FF100">
        <v>94.47</v>
      </c>
      <c r="FG100" s="1">
        <v>35991</v>
      </c>
      <c r="FH100">
        <v>94.5</v>
      </c>
      <c r="FI100" s="1">
        <v>35991</v>
      </c>
      <c r="FJ100">
        <v>94.43</v>
      </c>
      <c r="FK100" s="1">
        <v>35991</v>
      </c>
      <c r="FL100">
        <v>94.51</v>
      </c>
      <c r="FM100" s="1">
        <v>36083</v>
      </c>
      <c r="FN100">
        <v>95.46</v>
      </c>
      <c r="FO100" s="1">
        <v>36171</v>
      </c>
      <c r="FP100">
        <v>95.25</v>
      </c>
      <c r="FQ100" s="1">
        <v>36203</v>
      </c>
      <c r="FR100">
        <v>95.18</v>
      </c>
      <c r="FS100" s="1">
        <v>36298</v>
      </c>
      <c r="FT100">
        <v>95.07</v>
      </c>
      <c r="FU100" s="1">
        <v>36301</v>
      </c>
      <c r="FV100">
        <v>94.92</v>
      </c>
      <c r="FW100" s="1">
        <v>36298</v>
      </c>
      <c r="FX100">
        <v>94.98</v>
      </c>
      <c r="FY100" s="1">
        <v>36301</v>
      </c>
      <c r="FZ100">
        <v>94.85</v>
      </c>
      <c r="GA100" s="1">
        <v>36459</v>
      </c>
      <c r="GB100">
        <v>94.375</v>
      </c>
      <c r="GC100" s="1">
        <v>36556</v>
      </c>
      <c r="GD100">
        <v>94.09</v>
      </c>
      <c r="GE100" s="1">
        <v>36627</v>
      </c>
      <c r="GF100">
        <v>93.71</v>
      </c>
      <c r="GG100" s="1">
        <v>36627</v>
      </c>
      <c r="GH100">
        <v>93.86</v>
      </c>
      <c r="GI100" s="1">
        <v>36692</v>
      </c>
      <c r="GJ100">
        <v>93.38</v>
      </c>
      <c r="GK100" s="1">
        <v>36733</v>
      </c>
      <c r="GL100">
        <v>93.265000000000001</v>
      </c>
      <c r="GM100" s="1">
        <v>36733</v>
      </c>
      <c r="GN100">
        <v>93.36</v>
      </c>
      <c r="GO100" s="1">
        <v>36692</v>
      </c>
      <c r="GP100">
        <v>93.265000000000001</v>
      </c>
      <c r="GQ100" s="1">
        <v>36852</v>
      </c>
      <c r="GR100">
        <v>93.605000000000004</v>
      </c>
      <c r="GS100" s="1">
        <v>36783</v>
      </c>
      <c r="GT100">
        <v>93.525000000000006</v>
      </c>
      <c r="GU100" s="1">
        <v>36852</v>
      </c>
      <c r="GV100">
        <v>93.65</v>
      </c>
      <c r="GW100" s="1">
        <v>37001</v>
      </c>
      <c r="GX100">
        <v>95.97</v>
      </c>
      <c r="GY100" s="1">
        <v>37007</v>
      </c>
      <c r="GZ100">
        <v>95.89</v>
      </c>
      <c r="HA100" s="1">
        <v>37008</v>
      </c>
      <c r="HB100">
        <v>95.995000000000005</v>
      </c>
      <c r="HC100" s="1">
        <v>37070</v>
      </c>
      <c r="HD100">
        <v>96.325000000000003</v>
      </c>
      <c r="HE100" s="1">
        <v>37147</v>
      </c>
      <c r="HF100">
        <v>97.2</v>
      </c>
      <c r="HG100" s="1">
        <v>37197</v>
      </c>
      <c r="HH100">
        <v>98.08</v>
      </c>
      <c r="HI100" s="1">
        <v>37197</v>
      </c>
      <c r="HJ100">
        <v>98.16</v>
      </c>
      <c r="HK100" s="1">
        <v>37186</v>
      </c>
      <c r="HL100">
        <v>97.91</v>
      </c>
      <c r="HM100" s="1">
        <v>37186</v>
      </c>
      <c r="HN100">
        <v>97.87</v>
      </c>
      <c r="HO100" s="1">
        <v>37278</v>
      </c>
      <c r="HP100">
        <v>98.174999999999997</v>
      </c>
      <c r="HQ100" s="1">
        <v>37391</v>
      </c>
      <c r="HR100">
        <v>98.11</v>
      </c>
      <c r="HS100" s="1">
        <v>37392</v>
      </c>
      <c r="HT100">
        <v>98.04</v>
      </c>
      <c r="HU100" s="1">
        <v>37432</v>
      </c>
      <c r="HV100">
        <v>98.075000000000003</v>
      </c>
      <c r="HW100" s="1">
        <v>37433</v>
      </c>
      <c r="HX100">
        <v>98.105000000000004</v>
      </c>
      <c r="HY100" s="1">
        <v>37211</v>
      </c>
      <c r="HZ100">
        <v>93.424999999999997</v>
      </c>
      <c r="IA100" s="1">
        <v>37579</v>
      </c>
      <c r="IB100">
        <v>98.77</v>
      </c>
      <c r="IC100" s="1">
        <v>37560</v>
      </c>
      <c r="ID100">
        <v>98.724999999999994</v>
      </c>
      <c r="IE100" s="1">
        <v>37399</v>
      </c>
      <c r="IF100">
        <v>93.424999999999997</v>
      </c>
      <c r="IG100" s="1">
        <v>37698</v>
      </c>
      <c r="IH100">
        <v>98.915000000000006</v>
      </c>
      <c r="II100" s="1">
        <v>37428</v>
      </c>
      <c r="IJ100">
        <v>93.424999999999997</v>
      </c>
      <c r="IK100" s="1">
        <v>37484</v>
      </c>
      <c r="IL100">
        <v>93.424999999999997</v>
      </c>
      <c r="IM100" s="1">
        <v>37517</v>
      </c>
      <c r="IN100">
        <v>93.424999999999997</v>
      </c>
      <c r="IO100" s="1">
        <v>37547</v>
      </c>
      <c r="IP100">
        <v>93.424999999999997</v>
      </c>
      <c r="IQ100" s="1">
        <v>37895</v>
      </c>
      <c r="IR100">
        <v>99.04</v>
      </c>
      <c r="IS100" s="1">
        <v>37903</v>
      </c>
      <c r="IT100">
        <v>98.94</v>
      </c>
      <c r="IU100" s="1">
        <v>37942</v>
      </c>
      <c r="IV100">
        <v>98.784999999999997</v>
      </c>
      <c r="IW100" s="1">
        <v>37768</v>
      </c>
      <c r="IX100">
        <v>93.424999999999997</v>
      </c>
      <c r="IY100" s="1">
        <v>38069</v>
      </c>
      <c r="IZ100">
        <v>98.92</v>
      </c>
      <c r="JA100" s="1">
        <v>38140</v>
      </c>
      <c r="JB100">
        <v>98.055000000000007</v>
      </c>
      <c r="JC100" s="1">
        <v>38141</v>
      </c>
      <c r="JD100">
        <v>97.87</v>
      </c>
      <c r="JE100" s="1">
        <v>38149</v>
      </c>
      <c r="JF100">
        <v>97.394999999999996</v>
      </c>
      <c r="JG100" s="1">
        <v>38152</v>
      </c>
      <c r="JH100">
        <v>97.05</v>
      </c>
      <c r="JI100" s="1">
        <v>38152</v>
      </c>
      <c r="JJ100">
        <v>96.894999999999996</v>
      </c>
      <c r="JK100" s="1">
        <v>38152</v>
      </c>
      <c r="JL100">
        <v>96.894999999999996</v>
      </c>
      <c r="JM100" s="1">
        <v>38152</v>
      </c>
      <c r="JN100">
        <v>96.894999999999996</v>
      </c>
      <c r="JO100" s="1">
        <v>38152</v>
      </c>
      <c r="JP100">
        <v>96.894999999999996</v>
      </c>
      <c r="JQ100" s="1">
        <v>38152</v>
      </c>
      <c r="JR100">
        <v>96.894999999999996</v>
      </c>
      <c r="JS100" s="1">
        <v>38152</v>
      </c>
      <c r="JT100">
        <v>96.894999999999996</v>
      </c>
      <c r="JU100" s="1">
        <v>38188</v>
      </c>
      <c r="JV100">
        <v>96.96</v>
      </c>
      <c r="JW100" s="1">
        <v>38218</v>
      </c>
      <c r="JX100">
        <v>96.965000000000003</v>
      </c>
      <c r="JY100" s="1">
        <v>38470</v>
      </c>
      <c r="JZ100">
        <v>96.13</v>
      </c>
      <c r="KA100" s="1">
        <v>38310</v>
      </c>
      <c r="KB100">
        <v>96.89</v>
      </c>
      <c r="KC100" s="1">
        <v>38377</v>
      </c>
      <c r="KD100">
        <v>96.534999999999997</v>
      </c>
      <c r="KE100" s="1">
        <v>38463</v>
      </c>
      <c r="KF100">
        <v>96.17</v>
      </c>
      <c r="KG100" s="1">
        <v>38406</v>
      </c>
      <c r="KH100">
        <v>96.28</v>
      </c>
      <c r="KI100" s="1">
        <v>38495</v>
      </c>
      <c r="KJ100">
        <v>96.08</v>
      </c>
      <c r="KK100" s="1">
        <v>38583</v>
      </c>
      <c r="KL100">
        <v>95.63</v>
      </c>
      <c r="KM100" s="1">
        <v>38524</v>
      </c>
      <c r="KN100">
        <v>96.08</v>
      </c>
      <c r="KO100" s="1">
        <v>38614</v>
      </c>
      <c r="KP100">
        <v>95.614999999999995</v>
      </c>
      <c r="KQ100" s="1">
        <v>38678</v>
      </c>
      <c r="KR100">
        <v>95.245000000000005</v>
      </c>
      <c r="KS100" s="1">
        <v>38741</v>
      </c>
      <c r="KT100">
        <v>95.3</v>
      </c>
      <c r="KU100" s="1">
        <v>38831</v>
      </c>
      <c r="KV100">
        <v>94.885000000000005</v>
      </c>
      <c r="KW100" s="1">
        <v>38771</v>
      </c>
      <c r="KX100">
        <v>95.05</v>
      </c>
      <c r="KY100" s="1">
        <v>38861</v>
      </c>
      <c r="KZ100">
        <v>94.795000000000002</v>
      </c>
      <c r="LA100" s="1">
        <v>38933</v>
      </c>
      <c r="LB100">
        <v>94.77</v>
      </c>
      <c r="LC100" s="1">
        <v>38952</v>
      </c>
      <c r="LD100">
        <v>94.9</v>
      </c>
      <c r="LE100" s="1">
        <v>38980</v>
      </c>
      <c r="LF100">
        <v>94.944999999999993</v>
      </c>
      <c r="LG100" s="1">
        <v>39071</v>
      </c>
      <c r="LH100">
        <v>95.334999999999994</v>
      </c>
      <c r="LI100" s="1">
        <v>39042</v>
      </c>
      <c r="LJ100">
        <v>95.29</v>
      </c>
      <c r="LK100" s="1">
        <v>39134</v>
      </c>
      <c r="LL100">
        <v>95.12</v>
      </c>
      <c r="LM100" s="1">
        <v>39196</v>
      </c>
      <c r="LN100">
        <v>95.37</v>
      </c>
      <c r="LO100" s="1">
        <v>39223</v>
      </c>
      <c r="LP100">
        <v>95.064999999999998</v>
      </c>
      <c r="LQ100" s="1">
        <v>39254</v>
      </c>
      <c r="LR100">
        <v>94.834999999999994</v>
      </c>
      <c r="LS100" s="1">
        <v>39343</v>
      </c>
      <c r="LT100">
        <v>95.98</v>
      </c>
      <c r="LU100" s="1">
        <v>39406</v>
      </c>
      <c r="LV100">
        <v>96.525000000000006</v>
      </c>
      <c r="LW100" s="1">
        <v>39436</v>
      </c>
      <c r="LX100">
        <v>96.834999999999994</v>
      </c>
      <c r="LY100" s="1">
        <v>39561</v>
      </c>
      <c r="LZ100">
        <v>97.305000000000007</v>
      </c>
      <c r="MA100" s="1">
        <v>39499</v>
      </c>
      <c r="MB100">
        <v>97.57</v>
      </c>
      <c r="MC100" s="1">
        <v>39589</v>
      </c>
      <c r="MD100">
        <v>96.99</v>
      </c>
      <c r="ME100" s="1">
        <v>39650</v>
      </c>
      <c r="MF100">
        <v>96.915000000000006</v>
      </c>
      <c r="MG100" s="1">
        <v>39678</v>
      </c>
      <c r="MH100">
        <v>96.8</v>
      </c>
      <c r="MI100" s="1">
        <v>39709</v>
      </c>
      <c r="MJ100">
        <v>97.8</v>
      </c>
      <c r="MK100" s="1">
        <v>39769</v>
      </c>
      <c r="ML100">
        <v>98.04</v>
      </c>
      <c r="MM100" s="1">
        <v>39800</v>
      </c>
      <c r="MN100">
        <v>98.775000000000006</v>
      </c>
      <c r="MO100" s="1">
        <v>39864</v>
      </c>
      <c r="MP100">
        <v>98.62</v>
      </c>
      <c r="MQ100" s="1">
        <v>39925</v>
      </c>
      <c r="MR100">
        <v>98.59</v>
      </c>
      <c r="MS100" s="1">
        <v>39955</v>
      </c>
      <c r="MT100">
        <v>98.625</v>
      </c>
      <c r="MU100" s="1">
        <v>40015</v>
      </c>
      <c r="MV100">
        <v>98.204999999999998</v>
      </c>
      <c r="MW100" s="1">
        <v>40045</v>
      </c>
      <c r="MX100">
        <v>98.045000000000002</v>
      </c>
      <c r="MY100" s="1">
        <v>40074</v>
      </c>
      <c r="MZ100">
        <v>98.075000000000003</v>
      </c>
      <c r="NA100" s="1">
        <v>40134</v>
      </c>
      <c r="NB100">
        <v>98.484999999999999</v>
      </c>
      <c r="NC100" s="1">
        <v>40165</v>
      </c>
      <c r="ND100">
        <v>98.4</v>
      </c>
      <c r="NE100" s="1">
        <v>40231</v>
      </c>
      <c r="NF100">
        <v>98.4</v>
      </c>
      <c r="NG100" s="1">
        <v>40289</v>
      </c>
      <c r="NH100">
        <v>98.34</v>
      </c>
      <c r="NI100" s="1">
        <v>40319</v>
      </c>
      <c r="NJ100">
        <v>98.915000000000006</v>
      </c>
      <c r="NK100" s="1">
        <v>40375</v>
      </c>
      <c r="NL100">
        <v>99.15</v>
      </c>
      <c r="NM100" s="1">
        <v>40408</v>
      </c>
      <c r="NN100">
        <v>99.305000000000007</v>
      </c>
      <c r="NO100" s="1">
        <v>40441</v>
      </c>
      <c r="NP100">
        <v>99.364999999999995</v>
      </c>
      <c r="NQ100" s="1">
        <v>40499</v>
      </c>
      <c r="NR100">
        <v>99.38</v>
      </c>
      <c r="NS100" s="1">
        <v>40529</v>
      </c>
      <c r="NT100">
        <v>99.105000000000004</v>
      </c>
      <c r="NU100" s="1">
        <v>40592</v>
      </c>
      <c r="NV100">
        <v>98.745000000000005</v>
      </c>
      <c r="NW100" s="1">
        <v>40653</v>
      </c>
      <c r="NX100">
        <v>98.844999999999999</v>
      </c>
      <c r="NY100" s="1">
        <v>40686</v>
      </c>
      <c r="NZ100">
        <v>99.094999999999999</v>
      </c>
      <c r="OA100" s="1">
        <v>40742</v>
      </c>
      <c r="OB100">
        <v>99.474999999999994</v>
      </c>
      <c r="OC100" s="1">
        <v>40715</v>
      </c>
      <c r="OD100">
        <v>99.4</v>
      </c>
      <c r="OE100" s="1">
        <v>40742</v>
      </c>
      <c r="OF100">
        <v>99.43</v>
      </c>
      <c r="OG100" s="1">
        <v>40742</v>
      </c>
      <c r="OH100">
        <v>99.32</v>
      </c>
      <c r="OI100" s="1">
        <v>40742</v>
      </c>
      <c r="OJ100">
        <v>99.135000000000005</v>
      </c>
      <c r="OK100" s="1">
        <v>40742</v>
      </c>
      <c r="OL100">
        <v>99.06</v>
      </c>
      <c r="OM100" s="1">
        <v>40742</v>
      </c>
      <c r="ON100">
        <v>99.004999999999995</v>
      </c>
      <c r="OO100" s="1">
        <v>40742</v>
      </c>
      <c r="OP100">
        <v>98.81</v>
      </c>
      <c r="OQ100" s="1">
        <v>40742</v>
      </c>
      <c r="OR100">
        <v>98.75</v>
      </c>
      <c r="OS100" s="1">
        <v>40805</v>
      </c>
      <c r="OT100">
        <v>99.424999999999997</v>
      </c>
      <c r="OU100" s="1">
        <v>40774</v>
      </c>
      <c r="OV100">
        <v>99.415000000000006</v>
      </c>
      <c r="OW100" s="1">
        <v>40864</v>
      </c>
      <c r="OX100">
        <v>99.43</v>
      </c>
      <c r="OY100" s="1">
        <v>40893</v>
      </c>
      <c r="OZ100">
        <v>99.34</v>
      </c>
      <c r="PA100" s="1">
        <v>40961</v>
      </c>
      <c r="PB100">
        <v>99.41</v>
      </c>
      <c r="PC100" s="1">
        <v>41050</v>
      </c>
      <c r="PD100">
        <v>99.484999999999999</v>
      </c>
      <c r="PE100" s="1">
        <v>40990</v>
      </c>
      <c r="PF100">
        <v>99.084999999999994</v>
      </c>
      <c r="PG100" s="1">
        <v>41079</v>
      </c>
      <c r="PH100">
        <v>99.584999999999994</v>
      </c>
      <c r="PI100" s="1">
        <v>41138</v>
      </c>
      <c r="PJ100">
        <v>99.49</v>
      </c>
      <c r="PK100" s="1">
        <v>41170</v>
      </c>
      <c r="PL100">
        <v>99.6</v>
      </c>
      <c r="PM100" s="1">
        <v>41229</v>
      </c>
      <c r="PN100">
        <v>99.66</v>
      </c>
      <c r="PO100" s="1">
        <v>41261</v>
      </c>
      <c r="PP100">
        <v>99.53</v>
      </c>
      <c r="PQ100" s="1">
        <v>41325</v>
      </c>
      <c r="PR100">
        <v>99.364999999999995</v>
      </c>
      <c r="PS100" s="1">
        <v>41358</v>
      </c>
      <c r="PT100">
        <v>99.46</v>
      </c>
      <c r="PU100" s="1">
        <v>41416</v>
      </c>
      <c r="PV100">
        <v>99.37</v>
      </c>
      <c r="PW100" s="1">
        <v>41446</v>
      </c>
      <c r="PX100">
        <v>98.795000000000002</v>
      </c>
      <c r="PY100" s="1">
        <v>41502</v>
      </c>
      <c r="PZ100">
        <v>98.614999999999995</v>
      </c>
      <c r="QA100" s="1">
        <v>41534</v>
      </c>
      <c r="QB100">
        <v>98.515000000000001</v>
      </c>
      <c r="QC100" s="1">
        <v>41592</v>
      </c>
      <c r="QD100">
        <v>99.04</v>
      </c>
      <c r="QE100" s="1">
        <v>41625</v>
      </c>
      <c r="QF100">
        <v>98.85</v>
      </c>
      <c r="QG100" s="1">
        <v>41689</v>
      </c>
      <c r="QH100">
        <v>98.665000000000006</v>
      </c>
      <c r="QI100" s="1">
        <v>41722</v>
      </c>
      <c r="QJ100">
        <v>98.234999999999999</v>
      </c>
      <c r="QK100" s="1">
        <v>41780</v>
      </c>
      <c r="QL100">
        <v>98.42</v>
      </c>
      <c r="QM100" s="1">
        <v>41838</v>
      </c>
      <c r="QN100">
        <v>98.055000000000007</v>
      </c>
    </row>
    <row r="101" spans="1:456">
      <c r="A101" s="1">
        <v>32651</v>
      </c>
      <c r="B101">
        <v>90.9</v>
      </c>
      <c r="C101" s="1">
        <v>32770</v>
      </c>
      <c r="D101">
        <v>91.21</v>
      </c>
      <c r="E101" s="1">
        <v>32799</v>
      </c>
      <c r="F101">
        <v>91.42</v>
      </c>
      <c r="G101" s="1">
        <v>32888</v>
      </c>
      <c r="H101">
        <v>91.78</v>
      </c>
      <c r="I101" s="1">
        <v>32917</v>
      </c>
      <c r="J101">
        <v>91.8</v>
      </c>
      <c r="K101" s="1">
        <v>32902</v>
      </c>
      <c r="L101">
        <v>91.83</v>
      </c>
      <c r="M101" s="1">
        <v>33015</v>
      </c>
      <c r="N101">
        <v>91.8</v>
      </c>
      <c r="O101" s="1">
        <v>33016</v>
      </c>
      <c r="P101">
        <v>91.76</v>
      </c>
      <c r="Q101" s="1">
        <v>33085</v>
      </c>
      <c r="R101">
        <v>92.07</v>
      </c>
      <c r="S101" s="1">
        <v>33165</v>
      </c>
      <c r="T101">
        <v>91.92</v>
      </c>
      <c r="U101" s="1">
        <v>33171</v>
      </c>
      <c r="V101">
        <v>92.17</v>
      </c>
      <c r="W101" s="1">
        <v>33245</v>
      </c>
      <c r="X101">
        <v>93.03</v>
      </c>
      <c r="Y101" s="1">
        <v>33280</v>
      </c>
      <c r="Z101">
        <v>93.72</v>
      </c>
      <c r="AA101" s="1">
        <v>33316</v>
      </c>
      <c r="AB101">
        <v>93.81</v>
      </c>
      <c r="AC101" s="1">
        <v>33346</v>
      </c>
      <c r="AD101">
        <v>94.04</v>
      </c>
      <c r="AE101" s="1">
        <v>33346</v>
      </c>
      <c r="AF101">
        <v>94.03</v>
      </c>
      <c r="AG101" s="1">
        <v>33352</v>
      </c>
      <c r="AH101">
        <v>94.08</v>
      </c>
      <c r="AI101" s="1">
        <v>33414</v>
      </c>
      <c r="AJ101">
        <v>94.15</v>
      </c>
      <c r="AK101" s="1">
        <v>33414</v>
      </c>
      <c r="AL101">
        <v>94.08</v>
      </c>
      <c r="AM101" s="1">
        <v>33472</v>
      </c>
      <c r="AN101">
        <v>94.58</v>
      </c>
      <c r="AO101" s="1">
        <v>33500</v>
      </c>
      <c r="AP101">
        <v>94.7</v>
      </c>
      <c r="AQ101" s="1">
        <v>33424</v>
      </c>
      <c r="AR101">
        <v>93.55</v>
      </c>
      <c r="AS101" s="1">
        <v>33562</v>
      </c>
      <c r="AT101">
        <v>95.31</v>
      </c>
      <c r="AU101" s="1">
        <v>33591</v>
      </c>
      <c r="AV101">
        <v>95.8</v>
      </c>
      <c r="AW101" s="1">
        <v>33605</v>
      </c>
      <c r="AX101">
        <v>96.09</v>
      </c>
      <c r="AY101" s="1">
        <v>33641</v>
      </c>
      <c r="AZ101">
        <v>96.16</v>
      </c>
      <c r="BA101" s="1">
        <v>33640</v>
      </c>
      <c r="BB101">
        <v>96.02</v>
      </c>
      <c r="BC101" s="1">
        <v>33743</v>
      </c>
      <c r="BD101">
        <v>96.38</v>
      </c>
      <c r="BE101" s="1">
        <v>33746</v>
      </c>
      <c r="BF101">
        <v>96.23</v>
      </c>
      <c r="BG101" s="1">
        <v>33752</v>
      </c>
      <c r="BH101">
        <v>96.05</v>
      </c>
      <c r="BI101" s="1">
        <v>33764</v>
      </c>
      <c r="BJ101">
        <v>95.99</v>
      </c>
      <c r="BK101" s="1">
        <v>33807</v>
      </c>
      <c r="BL101">
        <v>96.57</v>
      </c>
      <c r="BM101" s="1">
        <v>33857</v>
      </c>
      <c r="BN101">
        <v>96.96</v>
      </c>
      <c r="BO101" s="1">
        <v>33883</v>
      </c>
      <c r="BP101">
        <v>97.19</v>
      </c>
      <c r="BQ101" s="1">
        <v>33956</v>
      </c>
      <c r="BR101">
        <v>96.8</v>
      </c>
      <c r="BS101" s="1">
        <v>34023</v>
      </c>
      <c r="BT101">
        <v>97</v>
      </c>
      <c r="BU101" s="1">
        <v>34075</v>
      </c>
      <c r="BV101">
        <v>96.98</v>
      </c>
      <c r="BW101" s="1">
        <v>34166</v>
      </c>
      <c r="BX101">
        <v>96.87</v>
      </c>
      <c r="BY101" s="1">
        <v>34010</v>
      </c>
      <c r="BZ101">
        <v>96.85</v>
      </c>
      <c r="CA101" s="1">
        <v>34173</v>
      </c>
      <c r="CB101">
        <v>96.69</v>
      </c>
      <c r="CC101" s="1">
        <v>34211</v>
      </c>
      <c r="CD101">
        <v>96.83</v>
      </c>
      <c r="CE101" s="1">
        <v>34257</v>
      </c>
      <c r="CF101">
        <v>96.89</v>
      </c>
      <c r="CG101" s="1">
        <v>34383</v>
      </c>
      <c r="CH101">
        <v>96.6</v>
      </c>
      <c r="CI101" s="1">
        <v>34477</v>
      </c>
      <c r="CJ101">
        <v>95.98</v>
      </c>
      <c r="CK101" s="1">
        <v>34477</v>
      </c>
      <c r="CL101">
        <v>95.67</v>
      </c>
      <c r="CM101" s="1">
        <v>34477</v>
      </c>
      <c r="CN101">
        <v>95.5</v>
      </c>
      <c r="CO101" s="1">
        <v>34480</v>
      </c>
      <c r="CP101">
        <v>95.39</v>
      </c>
      <c r="CQ101" s="1">
        <v>34558</v>
      </c>
      <c r="CR101">
        <v>95</v>
      </c>
      <c r="CS101" s="1">
        <v>34558</v>
      </c>
      <c r="CT101">
        <v>95.1</v>
      </c>
      <c r="CU101" s="1">
        <v>34687</v>
      </c>
      <c r="CV101">
        <v>93.71</v>
      </c>
      <c r="CW101" s="1">
        <v>34478</v>
      </c>
      <c r="CX101">
        <v>94.6</v>
      </c>
      <c r="CY101" s="1">
        <v>34687</v>
      </c>
      <c r="CZ101">
        <v>92.95</v>
      </c>
      <c r="DA101" s="1">
        <v>34687</v>
      </c>
      <c r="DB101">
        <v>93.52</v>
      </c>
      <c r="DC101" s="1">
        <v>34743</v>
      </c>
      <c r="DD101">
        <v>93.41</v>
      </c>
      <c r="DE101" s="1">
        <v>34822</v>
      </c>
      <c r="DF101">
        <v>93.89</v>
      </c>
      <c r="DG101" s="1">
        <v>34948</v>
      </c>
      <c r="DH101">
        <v>94.36</v>
      </c>
      <c r="DI101" s="1">
        <v>34950</v>
      </c>
      <c r="DJ101">
        <v>94.41</v>
      </c>
      <c r="DK101" s="1">
        <v>34988</v>
      </c>
      <c r="DL101">
        <v>94.33</v>
      </c>
      <c r="DM101" s="1">
        <v>35104</v>
      </c>
      <c r="DN101">
        <v>94.78</v>
      </c>
      <c r="DO101" s="1">
        <v>35304</v>
      </c>
      <c r="DP101">
        <v>94.24</v>
      </c>
      <c r="DQ101" s="1">
        <v>35074</v>
      </c>
      <c r="DR101">
        <v>94.57</v>
      </c>
      <c r="DS101" s="1">
        <v>35104</v>
      </c>
      <c r="DT101">
        <v>94.97</v>
      </c>
      <c r="DU101" s="1">
        <v>35104</v>
      </c>
      <c r="DV101">
        <v>95.18</v>
      </c>
      <c r="DW101" s="1">
        <v>35208</v>
      </c>
      <c r="DX101">
        <v>94.65</v>
      </c>
      <c r="DY101" s="1">
        <v>35234</v>
      </c>
      <c r="DZ101">
        <v>94.39</v>
      </c>
      <c r="EA101" s="1">
        <v>35233</v>
      </c>
      <c r="EB101">
        <v>94.3</v>
      </c>
      <c r="EC101" s="1">
        <v>35234</v>
      </c>
      <c r="ED101">
        <v>94.2</v>
      </c>
      <c r="EE101" s="1">
        <v>35304</v>
      </c>
      <c r="EF101">
        <v>94.18</v>
      </c>
      <c r="EG101" s="1">
        <v>35453</v>
      </c>
      <c r="EH101">
        <v>94.53</v>
      </c>
      <c r="EI101" s="1">
        <v>35507</v>
      </c>
      <c r="EJ101">
        <v>94.44</v>
      </c>
      <c r="EK101" s="1">
        <v>35522</v>
      </c>
      <c r="EL101">
        <v>94.17</v>
      </c>
      <c r="EM101" s="1">
        <v>35635</v>
      </c>
      <c r="EN101">
        <v>94.41</v>
      </c>
      <c r="EO101" s="1">
        <v>35607</v>
      </c>
      <c r="EP101">
        <v>94.32</v>
      </c>
      <c r="EQ101" s="1">
        <v>35635</v>
      </c>
      <c r="ER101">
        <v>94.35</v>
      </c>
      <c r="ES101" s="1">
        <v>35720</v>
      </c>
      <c r="ET101">
        <v>94.26</v>
      </c>
      <c r="EU101" s="1">
        <v>35720</v>
      </c>
      <c r="EV101">
        <v>94.21</v>
      </c>
      <c r="EW101" s="1">
        <v>35857</v>
      </c>
      <c r="EX101">
        <v>94.5</v>
      </c>
      <c r="EY101" s="1">
        <v>35858</v>
      </c>
      <c r="EZ101">
        <v>94.5</v>
      </c>
      <c r="FA101" s="1">
        <v>35912</v>
      </c>
      <c r="FB101">
        <v>94.36</v>
      </c>
      <c r="FC101" s="1">
        <v>35991</v>
      </c>
      <c r="FD101">
        <v>94.5</v>
      </c>
      <c r="FE101" s="1">
        <v>35992</v>
      </c>
      <c r="FF101">
        <v>94.46</v>
      </c>
      <c r="FG101" s="1">
        <v>35992</v>
      </c>
      <c r="FH101">
        <v>94.49</v>
      </c>
      <c r="FI101" s="1">
        <v>35992</v>
      </c>
      <c r="FJ101">
        <v>94.42</v>
      </c>
      <c r="FK101" s="1">
        <v>35992</v>
      </c>
      <c r="FL101">
        <v>94.5</v>
      </c>
      <c r="FM101" s="1">
        <v>36084</v>
      </c>
      <c r="FN101">
        <v>95.77</v>
      </c>
      <c r="FO101" s="1">
        <v>36172</v>
      </c>
      <c r="FP101">
        <v>95.28</v>
      </c>
      <c r="FQ101" s="1">
        <v>36207</v>
      </c>
      <c r="FR101">
        <v>95.2</v>
      </c>
      <c r="FS101" s="1">
        <v>36299</v>
      </c>
      <c r="FT101">
        <v>95.08</v>
      </c>
      <c r="FU101" s="1">
        <v>36304</v>
      </c>
      <c r="FV101">
        <v>94.92</v>
      </c>
      <c r="FW101" s="1">
        <v>36299</v>
      </c>
      <c r="FX101">
        <v>94.99</v>
      </c>
      <c r="FY101" s="1">
        <v>36304</v>
      </c>
      <c r="FZ101">
        <v>94.85</v>
      </c>
      <c r="GA101" s="1">
        <v>36460</v>
      </c>
      <c r="GB101">
        <v>94.39</v>
      </c>
      <c r="GC101" s="1">
        <v>36557</v>
      </c>
      <c r="GD101">
        <v>94.09</v>
      </c>
      <c r="GE101" s="1">
        <v>36628</v>
      </c>
      <c r="GF101">
        <v>93.71</v>
      </c>
      <c r="GG101" s="1">
        <v>36628</v>
      </c>
      <c r="GH101">
        <v>93.86</v>
      </c>
      <c r="GI101" s="1">
        <v>36693</v>
      </c>
      <c r="GJ101">
        <v>93.405000000000001</v>
      </c>
      <c r="GK101" s="1">
        <v>36734</v>
      </c>
      <c r="GL101">
        <v>93.27</v>
      </c>
      <c r="GM101" s="1">
        <v>36734</v>
      </c>
      <c r="GN101">
        <v>93.364999999999995</v>
      </c>
      <c r="GO101" s="1">
        <v>36693</v>
      </c>
      <c r="GP101">
        <v>93.305000000000007</v>
      </c>
      <c r="GQ101" s="1">
        <v>36854</v>
      </c>
      <c r="GR101">
        <v>93.605000000000004</v>
      </c>
      <c r="GS101" s="1">
        <v>36784</v>
      </c>
      <c r="GT101">
        <v>93.545000000000002</v>
      </c>
      <c r="GU101" s="1">
        <v>36854</v>
      </c>
      <c r="GV101">
        <v>93.65</v>
      </c>
      <c r="GW101" s="1">
        <v>37004</v>
      </c>
      <c r="GX101">
        <v>96.03</v>
      </c>
      <c r="GY101" s="1">
        <v>37008</v>
      </c>
      <c r="GZ101">
        <v>95.834999999999994</v>
      </c>
      <c r="HA101" s="1">
        <v>37011</v>
      </c>
      <c r="HB101">
        <v>95.97</v>
      </c>
      <c r="HC101" s="1">
        <v>37071</v>
      </c>
      <c r="HD101">
        <v>96.33</v>
      </c>
      <c r="HE101" s="1">
        <v>37148</v>
      </c>
      <c r="HF101">
        <v>97.28</v>
      </c>
      <c r="HG101" s="1">
        <v>37200</v>
      </c>
      <c r="HH101">
        <v>98.084999999999994</v>
      </c>
      <c r="HI101" s="1">
        <v>37200</v>
      </c>
      <c r="HJ101">
        <v>98.155000000000001</v>
      </c>
      <c r="HK101" s="1">
        <v>37187</v>
      </c>
      <c r="HL101">
        <v>97.93</v>
      </c>
      <c r="HM101" s="1">
        <v>37187</v>
      </c>
      <c r="HN101">
        <v>97.89</v>
      </c>
      <c r="HO101" s="1">
        <v>37279</v>
      </c>
      <c r="HP101">
        <v>98.155000000000001</v>
      </c>
      <c r="HQ101" s="1">
        <v>37392</v>
      </c>
      <c r="HR101">
        <v>98.135000000000005</v>
      </c>
      <c r="HS101" s="1">
        <v>37393</v>
      </c>
      <c r="HT101">
        <v>97.99</v>
      </c>
      <c r="HU101" s="1">
        <v>37433</v>
      </c>
      <c r="HV101">
        <v>98.194999999999993</v>
      </c>
      <c r="HW101" s="1">
        <v>37434</v>
      </c>
      <c r="HX101">
        <v>98.045000000000002</v>
      </c>
      <c r="HY101" s="1">
        <v>37214</v>
      </c>
      <c r="HZ101">
        <v>93.424999999999997</v>
      </c>
      <c r="IA101" s="1">
        <v>37580</v>
      </c>
      <c r="IB101">
        <v>98.76</v>
      </c>
      <c r="IC101" s="1">
        <v>37561</v>
      </c>
      <c r="ID101">
        <v>98.704999999999998</v>
      </c>
      <c r="IE101" s="1">
        <v>37400</v>
      </c>
      <c r="IF101">
        <v>93.424999999999997</v>
      </c>
      <c r="IG101" s="1">
        <v>37699</v>
      </c>
      <c r="IH101">
        <v>98.89</v>
      </c>
      <c r="II101" s="1">
        <v>37431</v>
      </c>
      <c r="IJ101">
        <v>93.424999999999997</v>
      </c>
      <c r="IK101" s="1">
        <v>37487</v>
      </c>
      <c r="IL101">
        <v>93.424999999999997</v>
      </c>
      <c r="IM101" s="1">
        <v>37518</v>
      </c>
      <c r="IN101">
        <v>93.424999999999997</v>
      </c>
      <c r="IO101" s="1">
        <v>37550</v>
      </c>
      <c r="IP101">
        <v>93.424999999999997</v>
      </c>
      <c r="IQ101" s="1">
        <v>37896</v>
      </c>
      <c r="IR101">
        <v>99.025000000000006</v>
      </c>
      <c r="IS101" s="1">
        <v>37904</v>
      </c>
      <c r="IT101">
        <v>98.944999999999993</v>
      </c>
      <c r="IU101" s="1">
        <v>37943</v>
      </c>
      <c r="IV101">
        <v>98.775000000000006</v>
      </c>
      <c r="IW101" s="1">
        <v>37769</v>
      </c>
      <c r="IX101">
        <v>93.424999999999997</v>
      </c>
      <c r="IY101" s="1">
        <v>38070</v>
      </c>
      <c r="IZ101">
        <v>98.92</v>
      </c>
      <c r="JA101" s="1">
        <v>38141</v>
      </c>
      <c r="JB101">
        <v>98.04</v>
      </c>
      <c r="JC101" s="1">
        <v>38142</v>
      </c>
      <c r="JD101">
        <v>97.805000000000007</v>
      </c>
      <c r="JE101" s="1">
        <v>38152</v>
      </c>
      <c r="JF101">
        <v>97.245000000000005</v>
      </c>
      <c r="JG101" s="1">
        <v>38153</v>
      </c>
      <c r="JH101">
        <v>97.2</v>
      </c>
      <c r="JI101" s="1">
        <v>38153</v>
      </c>
      <c r="JJ101">
        <v>96.95</v>
      </c>
      <c r="JK101" s="1">
        <v>38153</v>
      </c>
      <c r="JL101">
        <v>96.95</v>
      </c>
      <c r="JM101" s="1">
        <v>38153</v>
      </c>
      <c r="JN101">
        <v>96.95</v>
      </c>
      <c r="JO101" s="1">
        <v>38153</v>
      </c>
      <c r="JP101">
        <v>96.95</v>
      </c>
      <c r="JQ101" s="1">
        <v>38153</v>
      </c>
      <c r="JR101">
        <v>96.95</v>
      </c>
      <c r="JS101" s="1">
        <v>38153</v>
      </c>
      <c r="JT101">
        <v>96.95</v>
      </c>
      <c r="JU101" s="1">
        <v>38189</v>
      </c>
      <c r="JV101">
        <v>96.96</v>
      </c>
      <c r="JW101" s="1">
        <v>38219</v>
      </c>
      <c r="JX101">
        <v>96.965000000000003</v>
      </c>
      <c r="JY101" s="1">
        <v>38471</v>
      </c>
      <c r="JZ101">
        <v>96.13</v>
      </c>
      <c r="KA101" s="1">
        <v>38313</v>
      </c>
      <c r="KB101">
        <v>96.89</v>
      </c>
      <c r="KC101" s="1">
        <v>38378</v>
      </c>
      <c r="KD101">
        <v>96.53</v>
      </c>
      <c r="KE101" s="1">
        <v>38464</v>
      </c>
      <c r="KF101">
        <v>96.17</v>
      </c>
      <c r="KG101" s="1">
        <v>38407</v>
      </c>
      <c r="KH101">
        <v>96.275000000000006</v>
      </c>
      <c r="KI101" s="1">
        <v>38496</v>
      </c>
      <c r="KJ101">
        <v>96.08</v>
      </c>
      <c r="KK101" s="1">
        <v>38586</v>
      </c>
      <c r="KL101">
        <v>95.63</v>
      </c>
      <c r="KM101" s="1">
        <v>38525</v>
      </c>
      <c r="KN101">
        <v>96.08</v>
      </c>
      <c r="KO101" s="1">
        <v>38615</v>
      </c>
      <c r="KP101">
        <v>95.61</v>
      </c>
      <c r="KQ101" s="1">
        <v>38679</v>
      </c>
      <c r="KR101">
        <v>95.334999999999994</v>
      </c>
      <c r="KS101" s="1">
        <v>38742</v>
      </c>
      <c r="KT101">
        <v>95.25</v>
      </c>
      <c r="KU101" s="1">
        <v>38832</v>
      </c>
      <c r="KV101">
        <v>94.82</v>
      </c>
      <c r="KW101" s="1">
        <v>38772</v>
      </c>
      <c r="KX101">
        <v>95.05</v>
      </c>
      <c r="KY101" s="1">
        <v>38862</v>
      </c>
      <c r="KZ101">
        <v>94.78</v>
      </c>
      <c r="LA101" s="1">
        <v>38936</v>
      </c>
      <c r="LB101">
        <v>94.74</v>
      </c>
      <c r="LC101" s="1">
        <v>38953</v>
      </c>
      <c r="LD101">
        <v>94.91</v>
      </c>
      <c r="LE101" s="1">
        <v>38981</v>
      </c>
      <c r="LF101">
        <v>95.135000000000005</v>
      </c>
      <c r="LG101" s="1">
        <v>39072</v>
      </c>
      <c r="LH101">
        <v>95.41</v>
      </c>
      <c r="LI101" s="1">
        <v>39043</v>
      </c>
      <c r="LJ101">
        <v>95.3</v>
      </c>
      <c r="LK101" s="1">
        <v>39135</v>
      </c>
      <c r="LL101">
        <v>95.064999999999998</v>
      </c>
      <c r="LM101" s="1">
        <v>39197</v>
      </c>
      <c r="LN101">
        <v>95.344999999999999</v>
      </c>
      <c r="LO101" s="1">
        <v>39224</v>
      </c>
      <c r="LP101">
        <v>95.04</v>
      </c>
      <c r="LQ101" s="1">
        <v>39255</v>
      </c>
      <c r="LR101">
        <v>94.88</v>
      </c>
      <c r="LS101" s="1">
        <v>39344</v>
      </c>
      <c r="LT101">
        <v>95.88</v>
      </c>
      <c r="LU101" s="1">
        <v>39407</v>
      </c>
      <c r="LV101">
        <v>96.62</v>
      </c>
      <c r="LW101" s="1">
        <v>39437</v>
      </c>
      <c r="LX101">
        <v>96.745000000000005</v>
      </c>
      <c r="LY101" s="1">
        <v>39562</v>
      </c>
      <c r="LZ101">
        <v>97.094999999999999</v>
      </c>
      <c r="MA101" s="1">
        <v>39500</v>
      </c>
      <c r="MB101">
        <v>97.545000000000002</v>
      </c>
      <c r="MC101" s="1">
        <v>39590</v>
      </c>
      <c r="MD101">
        <v>96.825000000000003</v>
      </c>
      <c r="ME101" s="1">
        <v>39651</v>
      </c>
      <c r="MF101">
        <v>96.855000000000004</v>
      </c>
      <c r="MG101" s="1">
        <v>39679</v>
      </c>
      <c r="MH101">
        <v>96.83</v>
      </c>
      <c r="MI101" s="1">
        <v>39710</v>
      </c>
      <c r="MJ101">
        <v>97.21</v>
      </c>
      <c r="MK101" s="1">
        <v>39770</v>
      </c>
      <c r="ML101">
        <v>98.155000000000001</v>
      </c>
      <c r="MM101" s="1">
        <v>39801</v>
      </c>
      <c r="MN101">
        <v>98.78</v>
      </c>
      <c r="MO101" s="1">
        <v>39867</v>
      </c>
      <c r="MP101">
        <v>98.614999999999995</v>
      </c>
      <c r="MQ101" s="1">
        <v>39926</v>
      </c>
      <c r="MR101">
        <v>98.61</v>
      </c>
      <c r="MS101" s="1">
        <v>39959</v>
      </c>
      <c r="MT101">
        <v>98.56</v>
      </c>
      <c r="MU101" s="1">
        <v>40016</v>
      </c>
      <c r="MV101">
        <v>98.19</v>
      </c>
      <c r="MW101" s="1">
        <v>40046</v>
      </c>
      <c r="MX101">
        <v>97.89</v>
      </c>
      <c r="MY101" s="1">
        <v>40077</v>
      </c>
      <c r="MZ101">
        <v>98.06</v>
      </c>
      <c r="NA101" s="1">
        <v>40135</v>
      </c>
      <c r="NB101">
        <v>98.495000000000005</v>
      </c>
      <c r="NC101" s="1">
        <v>40168</v>
      </c>
      <c r="ND101">
        <v>98.275000000000006</v>
      </c>
      <c r="NE101" s="1">
        <v>40232</v>
      </c>
      <c r="NF101">
        <v>98.47</v>
      </c>
      <c r="NG101" s="1">
        <v>40290</v>
      </c>
      <c r="NH101">
        <v>98.33</v>
      </c>
      <c r="NI101" s="1">
        <v>40322</v>
      </c>
      <c r="NJ101">
        <v>98.894999999999996</v>
      </c>
      <c r="NK101" s="1">
        <v>40378</v>
      </c>
      <c r="NL101">
        <v>99.17</v>
      </c>
      <c r="NM101" s="1">
        <v>40409</v>
      </c>
      <c r="NN101">
        <v>99.33</v>
      </c>
      <c r="NO101" s="1">
        <v>40442</v>
      </c>
      <c r="NP101">
        <v>99.43</v>
      </c>
      <c r="NQ101" s="1">
        <v>40500</v>
      </c>
      <c r="NR101">
        <v>99.385000000000005</v>
      </c>
      <c r="NS101" s="1">
        <v>40532</v>
      </c>
      <c r="NT101">
        <v>99.14</v>
      </c>
      <c r="NU101" s="1">
        <v>40596</v>
      </c>
      <c r="NV101">
        <v>98.805000000000007</v>
      </c>
      <c r="NW101" s="1">
        <v>40654</v>
      </c>
      <c r="NX101">
        <v>98.85</v>
      </c>
      <c r="NY101" s="1">
        <v>40687</v>
      </c>
      <c r="NZ101">
        <v>99.114999999999995</v>
      </c>
      <c r="OA101" s="1">
        <v>40743</v>
      </c>
      <c r="OB101">
        <v>99.46</v>
      </c>
      <c r="OC101" s="1">
        <v>40716</v>
      </c>
      <c r="OD101">
        <v>99.415000000000006</v>
      </c>
      <c r="OE101" s="1">
        <v>40743</v>
      </c>
      <c r="OF101">
        <v>99.415000000000006</v>
      </c>
      <c r="OG101" s="1">
        <v>40743</v>
      </c>
      <c r="OH101">
        <v>99.305000000000007</v>
      </c>
      <c r="OI101" s="1">
        <v>40743</v>
      </c>
      <c r="OJ101">
        <v>99.13</v>
      </c>
      <c r="OK101" s="1">
        <v>40743</v>
      </c>
      <c r="OL101">
        <v>99.055000000000007</v>
      </c>
      <c r="OM101" s="1">
        <v>40743</v>
      </c>
      <c r="ON101">
        <v>99.01</v>
      </c>
      <c r="OO101" s="1">
        <v>40743</v>
      </c>
      <c r="OP101">
        <v>98.814999999999998</v>
      </c>
      <c r="OQ101" s="1">
        <v>40743</v>
      </c>
      <c r="OR101">
        <v>98.765000000000001</v>
      </c>
      <c r="OS101" s="1">
        <v>40806</v>
      </c>
      <c r="OT101">
        <v>99.43</v>
      </c>
      <c r="OU101" s="1">
        <v>40777</v>
      </c>
      <c r="OV101">
        <v>99.41</v>
      </c>
      <c r="OW101" s="1">
        <v>40865</v>
      </c>
      <c r="OX101">
        <v>99.42</v>
      </c>
      <c r="OY101" s="1">
        <v>40896</v>
      </c>
      <c r="OZ101">
        <v>99.47</v>
      </c>
      <c r="PA101" s="1">
        <v>40962</v>
      </c>
      <c r="PB101">
        <v>99.41</v>
      </c>
      <c r="PC101" s="1">
        <v>41051</v>
      </c>
      <c r="PD101">
        <v>99.495000000000005</v>
      </c>
      <c r="PE101" s="1">
        <v>40991</v>
      </c>
      <c r="PF101">
        <v>99.125</v>
      </c>
      <c r="PG101" s="1">
        <v>41080</v>
      </c>
      <c r="PH101">
        <v>99.545000000000002</v>
      </c>
      <c r="PI101" s="1">
        <v>41141</v>
      </c>
      <c r="PJ101">
        <v>99.49</v>
      </c>
      <c r="PK101" s="1">
        <v>41171</v>
      </c>
      <c r="PL101">
        <v>99.605000000000004</v>
      </c>
      <c r="PM101" s="1">
        <v>41232</v>
      </c>
      <c r="PN101">
        <v>99.66</v>
      </c>
      <c r="PO101" s="1">
        <v>41262</v>
      </c>
      <c r="PP101">
        <v>99.53</v>
      </c>
      <c r="PQ101" s="1">
        <v>41326</v>
      </c>
      <c r="PR101">
        <v>99.41</v>
      </c>
      <c r="PS101" s="1">
        <v>41359</v>
      </c>
      <c r="PT101">
        <v>99.46</v>
      </c>
      <c r="PU101" s="1">
        <v>41417</v>
      </c>
      <c r="PV101">
        <v>99.364999999999995</v>
      </c>
      <c r="PW101" s="1">
        <v>41449</v>
      </c>
      <c r="PX101">
        <v>98.81</v>
      </c>
      <c r="PY101" s="1">
        <v>41505</v>
      </c>
      <c r="PZ101">
        <v>98.54</v>
      </c>
      <c r="QA101" s="1">
        <v>41535</v>
      </c>
      <c r="QB101">
        <v>98.71</v>
      </c>
      <c r="QC101" s="1">
        <v>41593</v>
      </c>
      <c r="QD101">
        <v>99.045000000000002</v>
      </c>
      <c r="QE101" s="1">
        <v>41626</v>
      </c>
      <c r="QF101">
        <v>98.875</v>
      </c>
      <c r="QG101" s="1">
        <v>41690</v>
      </c>
      <c r="QH101">
        <v>98.644999999999996</v>
      </c>
      <c r="QI101" s="1">
        <v>41723</v>
      </c>
      <c r="QJ101">
        <v>98.25</v>
      </c>
      <c r="QK101" s="1">
        <v>41781</v>
      </c>
      <c r="QL101">
        <v>98.4</v>
      </c>
      <c r="QM101" s="1">
        <v>41841</v>
      </c>
      <c r="QN101">
        <v>98.025000000000006</v>
      </c>
    </row>
    <row r="102" spans="1:456">
      <c r="A102" s="1">
        <v>32652</v>
      </c>
      <c r="B102">
        <v>90.86</v>
      </c>
      <c r="C102" s="1">
        <v>32771</v>
      </c>
      <c r="D102">
        <v>91.18</v>
      </c>
      <c r="E102" s="1">
        <v>32800</v>
      </c>
      <c r="F102">
        <v>91.42</v>
      </c>
      <c r="G102" s="1">
        <v>32889</v>
      </c>
      <c r="H102">
        <v>91.76</v>
      </c>
      <c r="I102" s="1">
        <v>32918</v>
      </c>
      <c r="J102">
        <v>91.81</v>
      </c>
      <c r="K102" s="1">
        <v>32903</v>
      </c>
      <c r="L102">
        <v>91.82</v>
      </c>
      <c r="M102" s="1">
        <v>33016</v>
      </c>
      <c r="N102">
        <v>91.8</v>
      </c>
      <c r="O102" s="1">
        <v>33017</v>
      </c>
      <c r="P102">
        <v>91.76</v>
      </c>
      <c r="Q102" s="1">
        <v>33086</v>
      </c>
      <c r="R102">
        <v>92.08</v>
      </c>
      <c r="S102" s="1">
        <v>33168</v>
      </c>
      <c r="T102">
        <v>91.91</v>
      </c>
      <c r="U102" s="1">
        <v>33172</v>
      </c>
      <c r="V102">
        <v>92.17</v>
      </c>
      <c r="W102" s="1">
        <v>33246</v>
      </c>
      <c r="X102">
        <v>93.16</v>
      </c>
      <c r="Y102" s="1">
        <v>33281</v>
      </c>
      <c r="Z102">
        <v>93.73</v>
      </c>
      <c r="AA102" s="1">
        <v>33317</v>
      </c>
      <c r="AB102">
        <v>93.81</v>
      </c>
      <c r="AC102" s="1">
        <v>33347</v>
      </c>
      <c r="AD102">
        <v>94.05</v>
      </c>
      <c r="AE102" s="1">
        <v>33347</v>
      </c>
      <c r="AF102">
        <v>94.03</v>
      </c>
      <c r="AG102" s="1">
        <v>33353</v>
      </c>
      <c r="AH102">
        <v>94.09</v>
      </c>
      <c r="AI102" s="1">
        <v>33415</v>
      </c>
      <c r="AJ102">
        <v>94.15</v>
      </c>
      <c r="AK102" s="1">
        <v>33415</v>
      </c>
      <c r="AL102">
        <v>94.09</v>
      </c>
      <c r="AM102" s="1">
        <v>33473</v>
      </c>
      <c r="AN102">
        <v>94.52</v>
      </c>
      <c r="AO102" s="1">
        <v>33501</v>
      </c>
      <c r="AP102">
        <v>94.75</v>
      </c>
      <c r="AQ102" s="1">
        <v>33427</v>
      </c>
      <c r="AR102">
        <v>93.57</v>
      </c>
      <c r="AS102" s="1">
        <v>33563</v>
      </c>
      <c r="AT102">
        <v>95.36</v>
      </c>
      <c r="AU102" s="1">
        <v>33592</v>
      </c>
      <c r="AV102">
        <v>96.07</v>
      </c>
      <c r="AW102" s="1">
        <v>33606</v>
      </c>
      <c r="AX102">
        <v>96.08</v>
      </c>
      <c r="AY102" s="1">
        <v>33644</v>
      </c>
      <c r="AZ102">
        <v>96.17</v>
      </c>
      <c r="BA102" s="1">
        <v>33641</v>
      </c>
      <c r="BB102">
        <v>96.15</v>
      </c>
      <c r="BC102" s="1">
        <v>33744</v>
      </c>
      <c r="BD102">
        <v>96.32</v>
      </c>
      <c r="BE102" s="1">
        <v>33750</v>
      </c>
      <c r="BF102">
        <v>96.18</v>
      </c>
      <c r="BG102" s="1">
        <v>33753</v>
      </c>
      <c r="BH102">
        <v>96.07</v>
      </c>
      <c r="BI102" s="1">
        <v>33765</v>
      </c>
      <c r="BJ102">
        <v>95.97</v>
      </c>
      <c r="BK102" s="1">
        <v>33808</v>
      </c>
      <c r="BL102">
        <v>96.58</v>
      </c>
      <c r="BM102" s="1">
        <v>33858</v>
      </c>
      <c r="BN102">
        <v>96.96</v>
      </c>
      <c r="BO102" s="1">
        <v>33884</v>
      </c>
      <c r="BP102">
        <v>97.11</v>
      </c>
      <c r="BQ102" s="1">
        <v>33959</v>
      </c>
      <c r="BR102">
        <v>96.79</v>
      </c>
      <c r="BS102" s="1">
        <v>34024</v>
      </c>
      <c r="BT102">
        <v>96.99</v>
      </c>
      <c r="BU102" s="1">
        <v>34078</v>
      </c>
      <c r="BV102">
        <v>96.97</v>
      </c>
      <c r="BW102" s="1">
        <v>34169</v>
      </c>
      <c r="BX102">
        <v>96.87</v>
      </c>
      <c r="BY102" s="1">
        <v>34011</v>
      </c>
      <c r="BZ102">
        <v>96.87</v>
      </c>
      <c r="CA102" s="1">
        <v>34176</v>
      </c>
      <c r="CB102">
        <v>96.71</v>
      </c>
      <c r="CC102" s="1">
        <v>34212</v>
      </c>
      <c r="CD102">
        <v>96.82</v>
      </c>
      <c r="CE102" s="1">
        <v>34260</v>
      </c>
      <c r="CF102">
        <v>96.87</v>
      </c>
      <c r="CG102" s="1">
        <v>34387</v>
      </c>
      <c r="CH102">
        <v>96.61</v>
      </c>
      <c r="CI102" s="1">
        <v>34478</v>
      </c>
      <c r="CJ102">
        <v>95.98</v>
      </c>
      <c r="CK102" s="1">
        <v>34478</v>
      </c>
      <c r="CL102">
        <v>95.68</v>
      </c>
      <c r="CM102" s="1">
        <v>34478</v>
      </c>
      <c r="CN102">
        <v>95.51</v>
      </c>
      <c r="CO102" s="1">
        <v>34481</v>
      </c>
      <c r="CP102">
        <v>95.35</v>
      </c>
      <c r="CQ102" s="1">
        <v>34561</v>
      </c>
      <c r="CR102">
        <v>95</v>
      </c>
      <c r="CS102" s="1">
        <v>34561</v>
      </c>
      <c r="CT102">
        <v>95.1</v>
      </c>
      <c r="CU102" s="1">
        <v>34688</v>
      </c>
      <c r="CV102">
        <v>93.75</v>
      </c>
      <c r="CW102" s="1">
        <v>34479</v>
      </c>
      <c r="CX102">
        <v>94.6</v>
      </c>
      <c r="CY102" s="1">
        <v>34688</v>
      </c>
      <c r="CZ102">
        <v>93</v>
      </c>
      <c r="DA102" s="1">
        <v>34688</v>
      </c>
      <c r="DB102">
        <v>93.55</v>
      </c>
      <c r="DC102" s="1">
        <v>34744</v>
      </c>
      <c r="DD102">
        <v>93.44</v>
      </c>
      <c r="DE102" s="1">
        <v>34823</v>
      </c>
      <c r="DF102">
        <v>93.93</v>
      </c>
      <c r="DG102" s="1">
        <v>34949</v>
      </c>
      <c r="DH102">
        <v>94.33</v>
      </c>
      <c r="DI102" s="1">
        <v>34953</v>
      </c>
      <c r="DJ102">
        <v>94.4</v>
      </c>
      <c r="DK102" s="1">
        <v>34989</v>
      </c>
      <c r="DL102">
        <v>94.33</v>
      </c>
      <c r="DM102" s="1">
        <v>35107</v>
      </c>
      <c r="DN102">
        <v>94.78</v>
      </c>
      <c r="DO102" s="1">
        <v>35305</v>
      </c>
      <c r="DP102">
        <v>94.24</v>
      </c>
      <c r="DQ102" s="1">
        <v>35075</v>
      </c>
      <c r="DR102">
        <v>94.59</v>
      </c>
      <c r="DS102" s="1">
        <v>35107</v>
      </c>
      <c r="DT102">
        <v>94.97</v>
      </c>
      <c r="DU102" s="1">
        <v>35107</v>
      </c>
      <c r="DV102">
        <v>95.2</v>
      </c>
      <c r="DW102" s="1">
        <v>35209</v>
      </c>
      <c r="DX102">
        <v>94.65</v>
      </c>
      <c r="DY102" s="1">
        <v>35235</v>
      </c>
      <c r="DZ102">
        <v>94.37</v>
      </c>
      <c r="EA102" s="1">
        <v>35234</v>
      </c>
      <c r="EB102">
        <v>94.29</v>
      </c>
      <c r="EC102" s="1">
        <v>35235</v>
      </c>
      <c r="ED102">
        <v>94.18</v>
      </c>
      <c r="EE102" s="1">
        <v>35305</v>
      </c>
      <c r="EF102">
        <v>94.18</v>
      </c>
      <c r="EG102" s="1">
        <v>35454</v>
      </c>
      <c r="EH102">
        <v>94.52</v>
      </c>
      <c r="EI102" s="1">
        <v>35508</v>
      </c>
      <c r="EJ102">
        <v>94.42</v>
      </c>
      <c r="EK102" s="1">
        <v>35523</v>
      </c>
      <c r="EL102">
        <v>94.18</v>
      </c>
      <c r="EM102" s="1">
        <v>35636</v>
      </c>
      <c r="EN102">
        <v>94.41</v>
      </c>
      <c r="EO102" s="1">
        <v>35608</v>
      </c>
      <c r="EP102">
        <v>94.34</v>
      </c>
      <c r="EQ102" s="1">
        <v>35636</v>
      </c>
      <c r="ER102">
        <v>94.35</v>
      </c>
      <c r="ES102" s="1">
        <v>35723</v>
      </c>
      <c r="ET102">
        <v>94.25</v>
      </c>
      <c r="EU102" s="1">
        <v>35723</v>
      </c>
      <c r="EV102">
        <v>94.21</v>
      </c>
      <c r="EW102" s="1">
        <v>35858</v>
      </c>
      <c r="EX102">
        <v>94.5</v>
      </c>
      <c r="EY102" s="1">
        <v>35859</v>
      </c>
      <c r="EZ102">
        <v>94.5</v>
      </c>
      <c r="FA102" s="1">
        <v>35913</v>
      </c>
      <c r="FB102">
        <v>94.37</v>
      </c>
      <c r="FC102" s="1">
        <v>35992</v>
      </c>
      <c r="FD102">
        <v>94.5</v>
      </c>
      <c r="FE102" s="1">
        <v>35993</v>
      </c>
      <c r="FF102">
        <v>94.46</v>
      </c>
      <c r="FG102" s="1">
        <v>35993</v>
      </c>
      <c r="FH102">
        <v>94.49</v>
      </c>
      <c r="FI102" s="1">
        <v>35993</v>
      </c>
      <c r="FJ102">
        <v>94.42</v>
      </c>
      <c r="FK102" s="1">
        <v>35993</v>
      </c>
      <c r="FL102">
        <v>94.5</v>
      </c>
      <c r="FM102" s="1">
        <v>36087</v>
      </c>
      <c r="FN102">
        <v>95.78</v>
      </c>
      <c r="FO102" s="1">
        <v>36173</v>
      </c>
      <c r="FP102">
        <v>95.32</v>
      </c>
      <c r="FQ102" s="1">
        <v>36208</v>
      </c>
      <c r="FR102">
        <v>95.21</v>
      </c>
      <c r="FS102" s="1">
        <v>36300</v>
      </c>
      <c r="FT102">
        <v>95.07</v>
      </c>
      <c r="FU102" s="1">
        <v>36305</v>
      </c>
      <c r="FV102">
        <v>94.92</v>
      </c>
      <c r="FW102" s="1">
        <v>36300</v>
      </c>
      <c r="FX102">
        <v>94.99</v>
      </c>
      <c r="FY102" s="1">
        <v>36305</v>
      </c>
      <c r="FZ102">
        <v>94.85</v>
      </c>
      <c r="GA102" s="1">
        <v>36461</v>
      </c>
      <c r="GB102">
        <v>94.44</v>
      </c>
      <c r="GC102" s="1">
        <v>36558</v>
      </c>
      <c r="GD102">
        <v>94.125</v>
      </c>
      <c r="GE102" s="1">
        <v>36629</v>
      </c>
      <c r="GF102">
        <v>93.72</v>
      </c>
      <c r="GG102" s="1">
        <v>36629</v>
      </c>
      <c r="GH102">
        <v>93.864999999999995</v>
      </c>
      <c r="GI102" s="1">
        <v>36696</v>
      </c>
      <c r="GJ102">
        <v>93.405000000000001</v>
      </c>
      <c r="GK102" s="1">
        <v>36735</v>
      </c>
      <c r="GL102">
        <v>93.23</v>
      </c>
      <c r="GM102" s="1">
        <v>36735</v>
      </c>
      <c r="GN102">
        <v>93.34</v>
      </c>
      <c r="GO102" s="1">
        <v>36696</v>
      </c>
      <c r="GP102">
        <v>93.3</v>
      </c>
      <c r="GQ102" s="1">
        <v>36857</v>
      </c>
      <c r="GR102">
        <v>93.594999999999999</v>
      </c>
      <c r="GS102" s="1">
        <v>36787</v>
      </c>
      <c r="GT102">
        <v>93.575000000000003</v>
      </c>
      <c r="GU102" s="1">
        <v>36857</v>
      </c>
      <c r="GV102">
        <v>93.64</v>
      </c>
      <c r="GW102" s="1">
        <v>37005</v>
      </c>
      <c r="GX102">
        <v>96.034999999999997</v>
      </c>
      <c r="GY102" s="1">
        <v>37011</v>
      </c>
      <c r="GZ102">
        <v>95.825000000000003</v>
      </c>
      <c r="HA102" s="1">
        <v>37012</v>
      </c>
      <c r="HB102">
        <v>96.02</v>
      </c>
      <c r="HC102" s="1">
        <v>37074</v>
      </c>
      <c r="HD102">
        <v>96.344999999999999</v>
      </c>
      <c r="HE102" s="1">
        <v>37151</v>
      </c>
      <c r="HF102">
        <v>97.42</v>
      </c>
      <c r="HG102" s="1">
        <v>37201</v>
      </c>
      <c r="HH102">
        <v>98.194999999999993</v>
      </c>
      <c r="HI102" s="1">
        <v>37201</v>
      </c>
      <c r="HJ102">
        <v>98.28</v>
      </c>
      <c r="HK102" s="1">
        <v>37188</v>
      </c>
      <c r="HL102">
        <v>97.965000000000003</v>
      </c>
      <c r="HM102" s="1">
        <v>37188</v>
      </c>
      <c r="HN102">
        <v>97.924999999999997</v>
      </c>
      <c r="HO102" s="1">
        <v>37280</v>
      </c>
      <c r="HP102">
        <v>98.084999999999994</v>
      </c>
      <c r="HQ102" s="1">
        <v>37393</v>
      </c>
      <c r="HR102">
        <v>98.11</v>
      </c>
      <c r="HS102" s="1">
        <v>37396</v>
      </c>
      <c r="HT102">
        <v>98.03</v>
      </c>
      <c r="HU102" s="1">
        <v>37434</v>
      </c>
      <c r="HV102">
        <v>98.125</v>
      </c>
      <c r="HW102" s="1">
        <v>37435</v>
      </c>
      <c r="HX102">
        <v>98.05</v>
      </c>
      <c r="HY102" s="1">
        <v>37215</v>
      </c>
      <c r="HZ102">
        <v>93.424999999999997</v>
      </c>
      <c r="IA102" s="1">
        <v>37581</v>
      </c>
      <c r="IB102">
        <v>98.75</v>
      </c>
      <c r="IC102" s="1">
        <v>37564</v>
      </c>
      <c r="ID102">
        <v>98.69</v>
      </c>
      <c r="IE102" s="1">
        <v>37404</v>
      </c>
      <c r="IF102">
        <v>93.424999999999997</v>
      </c>
      <c r="IG102" s="1">
        <v>37700</v>
      </c>
      <c r="IH102">
        <v>98.88</v>
      </c>
      <c r="II102" s="1">
        <v>37432</v>
      </c>
      <c r="IJ102">
        <v>93.424999999999997</v>
      </c>
      <c r="IK102" s="1">
        <v>37488</v>
      </c>
      <c r="IL102">
        <v>93.424999999999997</v>
      </c>
      <c r="IM102" s="1">
        <v>37519</v>
      </c>
      <c r="IN102">
        <v>93.424999999999997</v>
      </c>
      <c r="IO102" s="1">
        <v>37551</v>
      </c>
      <c r="IP102">
        <v>93.424999999999997</v>
      </c>
      <c r="IQ102" s="1">
        <v>37897</v>
      </c>
      <c r="IR102">
        <v>98.98</v>
      </c>
      <c r="IS102" s="1">
        <v>37907</v>
      </c>
      <c r="IT102">
        <v>98.944999999999993</v>
      </c>
      <c r="IU102" s="1">
        <v>37944</v>
      </c>
      <c r="IV102">
        <v>98.74</v>
      </c>
      <c r="IW102" s="1">
        <v>37770</v>
      </c>
      <c r="IX102">
        <v>93.424999999999997</v>
      </c>
      <c r="IY102" s="1">
        <v>38071</v>
      </c>
      <c r="IZ102">
        <v>98.92</v>
      </c>
      <c r="JA102" s="1">
        <v>38142</v>
      </c>
      <c r="JB102">
        <v>97.974999999999994</v>
      </c>
      <c r="JC102" s="1">
        <v>38145</v>
      </c>
      <c r="JD102">
        <v>97.825000000000003</v>
      </c>
      <c r="JE102" s="1">
        <v>38153</v>
      </c>
      <c r="JF102">
        <v>97.385000000000005</v>
      </c>
      <c r="JG102" s="1">
        <v>38154</v>
      </c>
      <c r="JH102">
        <v>97.18</v>
      </c>
      <c r="JI102" s="1">
        <v>38154</v>
      </c>
      <c r="JJ102">
        <v>96.95</v>
      </c>
      <c r="JK102" s="1">
        <v>38154</v>
      </c>
      <c r="JL102">
        <v>96.95</v>
      </c>
      <c r="JM102" s="1">
        <v>38154</v>
      </c>
      <c r="JN102">
        <v>96.95</v>
      </c>
      <c r="JO102" s="1">
        <v>38154</v>
      </c>
      <c r="JP102">
        <v>96.95</v>
      </c>
      <c r="JQ102" s="1">
        <v>38154</v>
      </c>
      <c r="JR102">
        <v>96.95</v>
      </c>
      <c r="JS102" s="1">
        <v>38154</v>
      </c>
      <c r="JT102">
        <v>96.95</v>
      </c>
      <c r="JU102" s="1">
        <v>38190</v>
      </c>
      <c r="JV102">
        <v>96.96</v>
      </c>
      <c r="JW102" s="1">
        <v>38222</v>
      </c>
      <c r="JX102">
        <v>96.965000000000003</v>
      </c>
      <c r="JY102" s="1">
        <v>38474</v>
      </c>
      <c r="JZ102">
        <v>96.13</v>
      </c>
      <c r="KA102" s="1">
        <v>38314</v>
      </c>
      <c r="KB102">
        <v>96.89</v>
      </c>
      <c r="KC102" s="1">
        <v>38379</v>
      </c>
      <c r="KD102">
        <v>96.53</v>
      </c>
      <c r="KE102" s="1">
        <v>38467</v>
      </c>
      <c r="KF102">
        <v>96.17</v>
      </c>
      <c r="KG102" s="1">
        <v>38408</v>
      </c>
      <c r="KH102">
        <v>96.29</v>
      </c>
      <c r="KI102" s="1">
        <v>38497</v>
      </c>
      <c r="KJ102">
        <v>96.08</v>
      </c>
      <c r="KK102" s="1">
        <v>38587</v>
      </c>
      <c r="KL102">
        <v>95.625</v>
      </c>
      <c r="KM102" s="1">
        <v>38526</v>
      </c>
      <c r="KN102">
        <v>96.08</v>
      </c>
      <c r="KO102" s="1">
        <v>38616</v>
      </c>
      <c r="KP102">
        <v>95.61</v>
      </c>
      <c r="KQ102" s="1">
        <v>38680</v>
      </c>
      <c r="KR102">
        <v>95.334999999999994</v>
      </c>
      <c r="KS102" s="1">
        <v>38743</v>
      </c>
      <c r="KT102">
        <v>95.24</v>
      </c>
      <c r="KU102" s="1">
        <v>38833</v>
      </c>
      <c r="KV102">
        <v>94.78</v>
      </c>
      <c r="KW102" s="1">
        <v>38775</v>
      </c>
      <c r="KX102">
        <v>95.05</v>
      </c>
      <c r="KY102" s="1">
        <v>38863</v>
      </c>
      <c r="KZ102">
        <v>94.8</v>
      </c>
      <c r="LA102" s="1">
        <v>38937</v>
      </c>
      <c r="LB102">
        <v>94.77</v>
      </c>
      <c r="LC102" s="1">
        <v>38954</v>
      </c>
      <c r="LD102">
        <v>94.92</v>
      </c>
      <c r="LE102" s="1">
        <v>38982</v>
      </c>
      <c r="LF102">
        <v>95.165000000000006</v>
      </c>
      <c r="LG102" s="1">
        <v>39073</v>
      </c>
      <c r="LH102">
        <v>95.325000000000003</v>
      </c>
      <c r="LI102" s="1">
        <v>39045</v>
      </c>
      <c r="LJ102">
        <v>95.314999999999998</v>
      </c>
      <c r="LK102" s="1">
        <v>39136</v>
      </c>
      <c r="LL102">
        <v>95.105000000000004</v>
      </c>
      <c r="LM102" s="1">
        <v>39198</v>
      </c>
      <c r="LN102">
        <v>95.3</v>
      </c>
      <c r="LO102" s="1">
        <v>39225</v>
      </c>
      <c r="LP102">
        <v>95.025000000000006</v>
      </c>
      <c r="LQ102" s="1">
        <v>39258</v>
      </c>
      <c r="LR102">
        <v>94.924999999999997</v>
      </c>
      <c r="LS102" s="1">
        <v>39345</v>
      </c>
      <c r="LT102">
        <v>95.724999999999994</v>
      </c>
      <c r="LU102" s="1">
        <v>39409</v>
      </c>
      <c r="LV102">
        <v>96.62</v>
      </c>
      <c r="LW102" s="1">
        <v>39440</v>
      </c>
      <c r="LX102">
        <v>96.724999999999994</v>
      </c>
      <c r="LY102" s="1">
        <v>39563</v>
      </c>
      <c r="LZ102">
        <v>97.07</v>
      </c>
      <c r="MA102" s="1">
        <v>39503</v>
      </c>
      <c r="MB102">
        <v>97.46</v>
      </c>
      <c r="MC102" s="1">
        <v>39591</v>
      </c>
      <c r="MD102">
        <v>96.875</v>
      </c>
      <c r="ME102" s="1">
        <v>39652</v>
      </c>
      <c r="MF102">
        <v>96.75</v>
      </c>
      <c r="MG102" s="1">
        <v>39680</v>
      </c>
      <c r="MH102">
        <v>96.88</v>
      </c>
      <c r="MI102" s="1">
        <v>39713</v>
      </c>
      <c r="MJ102">
        <v>97.13</v>
      </c>
      <c r="MK102" s="1">
        <v>39771</v>
      </c>
      <c r="ML102">
        <v>98.29</v>
      </c>
      <c r="MM102" s="1">
        <v>39804</v>
      </c>
      <c r="MN102">
        <v>98.665000000000006</v>
      </c>
      <c r="MO102" s="1">
        <v>39868</v>
      </c>
      <c r="MP102">
        <v>98.63</v>
      </c>
      <c r="MQ102" s="1">
        <v>39927</v>
      </c>
      <c r="MR102">
        <v>98.61</v>
      </c>
      <c r="MS102" s="1">
        <v>39960</v>
      </c>
      <c r="MT102">
        <v>98.56</v>
      </c>
      <c r="MU102" s="1">
        <v>40017</v>
      </c>
      <c r="MV102">
        <v>98.015000000000001</v>
      </c>
      <c r="MW102" s="1">
        <v>40049</v>
      </c>
      <c r="MX102">
        <v>97.99</v>
      </c>
      <c r="MY102" s="1">
        <v>40078</v>
      </c>
      <c r="MZ102">
        <v>98.084999999999994</v>
      </c>
      <c r="NA102" s="1">
        <v>40136</v>
      </c>
      <c r="NB102">
        <v>98.52</v>
      </c>
      <c r="NC102" s="1">
        <v>40169</v>
      </c>
      <c r="ND102">
        <v>98.18</v>
      </c>
      <c r="NE102" s="1">
        <v>40233</v>
      </c>
      <c r="NF102">
        <v>98.5</v>
      </c>
      <c r="NG102" s="1">
        <v>40291</v>
      </c>
      <c r="NH102">
        <v>98.254999999999995</v>
      </c>
      <c r="NI102" s="1">
        <v>40323</v>
      </c>
      <c r="NJ102">
        <v>98.855000000000004</v>
      </c>
      <c r="NK102" s="1">
        <v>40379</v>
      </c>
      <c r="NL102">
        <v>99.185000000000002</v>
      </c>
      <c r="NM102" s="1">
        <v>40410</v>
      </c>
      <c r="NN102">
        <v>99.334999999999994</v>
      </c>
      <c r="NO102" s="1">
        <v>40443</v>
      </c>
      <c r="NP102">
        <v>99.43</v>
      </c>
      <c r="NQ102" s="1">
        <v>40501</v>
      </c>
      <c r="NR102">
        <v>99.38</v>
      </c>
      <c r="NS102" s="1">
        <v>40533</v>
      </c>
      <c r="NT102">
        <v>99.144999999999996</v>
      </c>
      <c r="NU102" s="1">
        <v>40597</v>
      </c>
      <c r="NV102">
        <v>98.82</v>
      </c>
      <c r="NW102" s="1">
        <v>40658</v>
      </c>
      <c r="NX102">
        <v>98.9</v>
      </c>
      <c r="NY102" s="1">
        <v>40688</v>
      </c>
      <c r="NZ102">
        <v>99.14</v>
      </c>
      <c r="OA102" s="1">
        <v>40744</v>
      </c>
      <c r="OB102">
        <v>99.424999999999997</v>
      </c>
      <c r="OC102" s="1">
        <v>40717</v>
      </c>
      <c r="OD102">
        <v>99.47</v>
      </c>
      <c r="OE102" s="1">
        <v>40744</v>
      </c>
      <c r="OF102">
        <v>99.375</v>
      </c>
      <c r="OG102" s="1">
        <v>40744</v>
      </c>
      <c r="OH102">
        <v>99.265000000000001</v>
      </c>
      <c r="OI102" s="1">
        <v>40744</v>
      </c>
      <c r="OJ102">
        <v>99.09</v>
      </c>
      <c r="OK102" s="1">
        <v>40744</v>
      </c>
      <c r="OL102">
        <v>99.015000000000001</v>
      </c>
      <c r="OM102" s="1">
        <v>40744</v>
      </c>
      <c r="ON102">
        <v>98.97</v>
      </c>
      <c r="OO102" s="1">
        <v>40744</v>
      </c>
      <c r="OP102">
        <v>98.775000000000006</v>
      </c>
      <c r="OQ102" s="1">
        <v>40744</v>
      </c>
      <c r="OR102">
        <v>98.72</v>
      </c>
      <c r="OS102" s="1">
        <v>40807</v>
      </c>
      <c r="OT102">
        <v>99.444999999999993</v>
      </c>
      <c r="OU102" s="1">
        <v>40778</v>
      </c>
      <c r="OV102">
        <v>99.394999999999996</v>
      </c>
      <c r="OW102" s="1">
        <v>40868</v>
      </c>
      <c r="OX102">
        <v>99.4</v>
      </c>
      <c r="OY102" s="1">
        <v>40897</v>
      </c>
      <c r="OZ102">
        <v>99.43</v>
      </c>
      <c r="PA102" s="1">
        <v>40963</v>
      </c>
      <c r="PB102">
        <v>99.405000000000001</v>
      </c>
      <c r="PC102" s="1">
        <v>41052</v>
      </c>
      <c r="PD102">
        <v>99.5</v>
      </c>
      <c r="PE102" s="1">
        <v>40994</v>
      </c>
      <c r="PF102">
        <v>99.15</v>
      </c>
      <c r="PG102" s="1">
        <v>41081</v>
      </c>
      <c r="PH102">
        <v>99.54</v>
      </c>
      <c r="PI102" s="1">
        <v>41142</v>
      </c>
      <c r="PJ102">
        <v>99.484999999999999</v>
      </c>
      <c r="PK102" s="1">
        <v>41172</v>
      </c>
      <c r="PL102">
        <v>99.62</v>
      </c>
      <c r="PM102" s="1">
        <v>41233</v>
      </c>
      <c r="PN102">
        <v>99.644999999999996</v>
      </c>
      <c r="PO102" s="1">
        <v>41263</v>
      </c>
      <c r="PP102">
        <v>99.525000000000006</v>
      </c>
      <c r="PQ102" s="1">
        <v>41327</v>
      </c>
      <c r="PR102">
        <v>99.435000000000002</v>
      </c>
      <c r="PS102" s="1">
        <v>41360</v>
      </c>
      <c r="PT102">
        <v>99.51</v>
      </c>
      <c r="PU102" s="1">
        <v>41418</v>
      </c>
      <c r="PV102">
        <v>99.355000000000004</v>
      </c>
      <c r="PW102" s="1">
        <v>41450</v>
      </c>
      <c r="PX102">
        <v>98.79</v>
      </c>
      <c r="PY102" s="1">
        <v>41506</v>
      </c>
      <c r="PZ102">
        <v>98.62</v>
      </c>
      <c r="QA102" s="1">
        <v>41536</v>
      </c>
      <c r="QB102">
        <v>98.704999999999998</v>
      </c>
      <c r="QC102" s="1">
        <v>41596</v>
      </c>
      <c r="QD102">
        <v>99.07</v>
      </c>
      <c r="QE102" s="1">
        <v>41627</v>
      </c>
      <c r="QF102">
        <v>98.765000000000001</v>
      </c>
      <c r="QG102" s="1">
        <v>41691</v>
      </c>
      <c r="QH102">
        <v>98.66</v>
      </c>
      <c r="QI102" s="1">
        <v>41724</v>
      </c>
      <c r="QJ102">
        <v>98.295000000000002</v>
      </c>
      <c r="QK102" s="1">
        <v>41782</v>
      </c>
      <c r="QL102">
        <v>98.405000000000001</v>
      </c>
      <c r="QM102" s="1">
        <v>41842</v>
      </c>
      <c r="QN102">
        <v>98.055000000000007</v>
      </c>
    </row>
    <row r="103" spans="1:456">
      <c r="A103" s="1">
        <v>32653</v>
      </c>
      <c r="B103">
        <v>90.74</v>
      </c>
      <c r="C103" s="1">
        <v>32772</v>
      </c>
      <c r="D103">
        <v>91.14</v>
      </c>
      <c r="E103" s="1">
        <v>32801</v>
      </c>
      <c r="F103">
        <v>91.4</v>
      </c>
      <c r="G103" s="1">
        <v>32890</v>
      </c>
      <c r="H103">
        <v>91.77</v>
      </c>
      <c r="I103" s="1">
        <v>32919</v>
      </c>
      <c r="J103">
        <v>91.8</v>
      </c>
      <c r="K103" s="1">
        <v>32904</v>
      </c>
      <c r="L103">
        <v>91.82</v>
      </c>
      <c r="M103" s="1">
        <v>33017</v>
      </c>
      <c r="N103">
        <v>91.8</v>
      </c>
      <c r="O103" s="1">
        <v>33018</v>
      </c>
      <c r="P103">
        <v>91.75</v>
      </c>
      <c r="Q103" s="1">
        <v>33087</v>
      </c>
      <c r="R103">
        <v>92.04</v>
      </c>
      <c r="S103" s="1">
        <v>33169</v>
      </c>
      <c r="T103">
        <v>91.93</v>
      </c>
      <c r="U103" s="1">
        <v>33175</v>
      </c>
      <c r="V103">
        <v>92.19</v>
      </c>
      <c r="W103" s="1">
        <v>33247</v>
      </c>
      <c r="X103">
        <v>93.25</v>
      </c>
      <c r="Y103" s="1">
        <v>33282</v>
      </c>
      <c r="Z103">
        <v>93.79</v>
      </c>
      <c r="AA103" s="1">
        <v>33318</v>
      </c>
      <c r="AB103">
        <v>93.8</v>
      </c>
      <c r="AC103" s="1">
        <v>33350</v>
      </c>
      <c r="AD103">
        <v>94.06</v>
      </c>
      <c r="AE103" s="1">
        <v>33350</v>
      </c>
      <c r="AF103">
        <v>94.04</v>
      </c>
      <c r="AG103" s="1">
        <v>33354</v>
      </c>
      <c r="AH103">
        <v>94.1</v>
      </c>
      <c r="AI103" s="1">
        <v>33416</v>
      </c>
      <c r="AJ103">
        <v>94.17</v>
      </c>
      <c r="AK103" s="1">
        <v>33416</v>
      </c>
      <c r="AL103">
        <v>94.11</v>
      </c>
      <c r="AM103" s="1">
        <v>33476</v>
      </c>
      <c r="AN103">
        <v>94.52</v>
      </c>
      <c r="AO103" s="1">
        <v>33504</v>
      </c>
      <c r="AP103">
        <v>94.77</v>
      </c>
      <c r="AQ103" s="1">
        <v>33428</v>
      </c>
      <c r="AR103">
        <v>93.58</v>
      </c>
      <c r="AS103" s="1">
        <v>33564</v>
      </c>
      <c r="AT103">
        <v>95.38</v>
      </c>
      <c r="AU103" s="1">
        <v>33595</v>
      </c>
      <c r="AV103">
        <v>96.08</v>
      </c>
      <c r="AW103" s="1">
        <v>33609</v>
      </c>
      <c r="AX103">
        <v>96.13</v>
      </c>
      <c r="AY103" s="1">
        <v>33645</v>
      </c>
      <c r="AZ103">
        <v>96.13</v>
      </c>
      <c r="BA103" s="1">
        <v>33644</v>
      </c>
      <c r="BB103">
        <v>96.16</v>
      </c>
      <c r="BC103" s="1">
        <v>33745</v>
      </c>
      <c r="BD103">
        <v>96.25</v>
      </c>
      <c r="BE103" s="1">
        <v>33751</v>
      </c>
      <c r="BF103">
        <v>96.2</v>
      </c>
      <c r="BG103" s="1">
        <v>33756</v>
      </c>
      <c r="BH103">
        <v>96.01</v>
      </c>
      <c r="BI103" s="1">
        <v>33766</v>
      </c>
      <c r="BJ103">
        <v>95.99</v>
      </c>
      <c r="BK103" s="1">
        <v>33809</v>
      </c>
      <c r="BL103">
        <v>96.58</v>
      </c>
      <c r="BM103" s="1">
        <v>33861</v>
      </c>
      <c r="BN103">
        <v>97.05</v>
      </c>
      <c r="BO103" s="1">
        <v>33885</v>
      </c>
      <c r="BP103">
        <v>97.13</v>
      </c>
      <c r="BQ103" s="1">
        <v>33960</v>
      </c>
      <c r="BR103">
        <v>96.81</v>
      </c>
      <c r="BS103" s="1">
        <v>34025</v>
      </c>
      <c r="BT103">
        <v>96.99</v>
      </c>
      <c r="BU103" s="1">
        <v>34079</v>
      </c>
      <c r="BV103">
        <v>96.98</v>
      </c>
      <c r="BW103" s="1">
        <v>34170</v>
      </c>
      <c r="BX103">
        <v>96.84</v>
      </c>
      <c r="BY103" s="1">
        <v>34012</v>
      </c>
      <c r="BZ103">
        <v>96.86</v>
      </c>
      <c r="CA103" s="1">
        <v>34177</v>
      </c>
      <c r="CB103">
        <v>96.7</v>
      </c>
      <c r="CC103" s="1">
        <v>34213</v>
      </c>
      <c r="CD103">
        <v>96.82</v>
      </c>
      <c r="CE103" s="1">
        <v>34261</v>
      </c>
      <c r="CF103">
        <v>96.87</v>
      </c>
      <c r="CG103" s="1">
        <v>34388</v>
      </c>
      <c r="CH103">
        <v>96.57</v>
      </c>
      <c r="CI103" s="1">
        <v>34479</v>
      </c>
      <c r="CJ103">
        <v>95.99</v>
      </c>
      <c r="CK103" s="1">
        <v>34479</v>
      </c>
      <c r="CL103">
        <v>95.68</v>
      </c>
      <c r="CM103" s="1">
        <v>34479</v>
      </c>
      <c r="CN103">
        <v>95.51</v>
      </c>
      <c r="CO103" s="1">
        <v>34485</v>
      </c>
      <c r="CP103">
        <v>95.33</v>
      </c>
      <c r="CQ103" s="1">
        <v>34562</v>
      </c>
      <c r="CR103">
        <v>95</v>
      </c>
      <c r="CS103" s="1">
        <v>34562</v>
      </c>
      <c r="CT103">
        <v>95.07</v>
      </c>
      <c r="CU103" s="1">
        <v>34689</v>
      </c>
      <c r="CV103">
        <v>93.78</v>
      </c>
      <c r="CW103" s="1">
        <v>34480</v>
      </c>
      <c r="CX103">
        <v>94.6</v>
      </c>
      <c r="CY103" s="1">
        <v>34689</v>
      </c>
      <c r="CZ103">
        <v>93.03</v>
      </c>
      <c r="DA103" s="1">
        <v>34689</v>
      </c>
      <c r="DB103">
        <v>93.58</v>
      </c>
      <c r="DC103" s="1">
        <v>34745</v>
      </c>
      <c r="DD103">
        <v>93.51</v>
      </c>
      <c r="DE103" s="1">
        <v>34824</v>
      </c>
      <c r="DF103">
        <v>94.07</v>
      </c>
      <c r="DG103" s="1">
        <v>34950</v>
      </c>
      <c r="DH103">
        <v>94.33</v>
      </c>
      <c r="DI103" s="1">
        <v>34954</v>
      </c>
      <c r="DJ103">
        <v>94.43</v>
      </c>
      <c r="DK103" s="1">
        <v>34990</v>
      </c>
      <c r="DL103">
        <v>94.3</v>
      </c>
      <c r="DM103" s="1">
        <v>35108</v>
      </c>
      <c r="DN103">
        <v>94.79</v>
      </c>
      <c r="DO103" s="1">
        <v>35306</v>
      </c>
      <c r="DP103">
        <v>94.2</v>
      </c>
      <c r="DQ103" s="1">
        <v>35076</v>
      </c>
      <c r="DR103">
        <v>94.6</v>
      </c>
      <c r="DS103" s="1">
        <v>35108</v>
      </c>
      <c r="DT103">
        <v>94.97</v>
      </c>
      <c r="DU103" s="1">
        <v>35108</v>
      </c>
      <c r="DV103">
        <v>95.2</v>
      </c>
      <c r="DW103" s="1">
        <v>35213</v>
      </c>
      <c r="DX103">
        <v>94.65</v>
      </c>
      <c r="DY103" s="1">
        <v>35236</v>
      </c>
      <c r="DZ103">
        <v>94.36</v>
      </c>
      <c r="EA103" s="1">
        <v>35235</v>
      </c>
      <c r="EB103">
        <v>94.28</v>
      </c>
      <c r="EC103" s="1">
        <v>35236</v>
      </c>
      <c r="ED103">
        <v>94.16</v>
      </c>
      <c r="EE103" s="1">
        <v>35306</v>
      </c>
      <c r="EF103">
        <v>94.13</v>
      </c>
      <c r="EG103" s="1">
        <v>35457</v>
      </c>
      <c r="EH103">
        <v>94.52</v>
      </c>
      <c r="EI103" s="1">
        <v>35509</v>
      </c>
      <c r="EJ103">
        <v>94.4</v>
      </c>
      <c r="EK103" s="1">
        <v>35524</v>
      </c>
      <c r="EL103">
        <v>94.16</v>
      </c>
      <c r="EM103" s="1">
        <v>35639</v>
      </c>
      <c r="EN103">
        <v>94.42</v>
      </c>
      <c r="EO103" s="1">
        <v>35611</v>
      </c>
      <c r="EP103">
        <v>94.31</v>
      </c>
      <c r="EQ103" s="1">
        <v>35639</v>
      </c>
      <c r="ER103">
        <v>94.36</v>
      </c>
      <c r="ES103" s="1">
        <v>35724</v>
      </c>
      <c r="ET103">
        <v>94.25</v>
      </c>
      <c r="EU103" s="1">
        <v>35724</v>
      </c>
      <c r="EV103">
        <v>94.21</v>
      </c>
      <c r="EW103" s="1">
        <v>35859</v>
      </c>
      <c r="EX103">
        <v>94.5</v>
      </c>
      <c r="EY103" s="1">
        <v>35860</v>
      </c>
      <c r="EZ103">
        <v>94.5</v>
      </c>
      <c r="FA103" s="1">
        <v>35914</v>
      </c>
      <c r="FB103">
        <v>94.37</v>
      </c>
      <c r="FC103" s="1">
        <v>35993</v>
      </c>
      <c r="FD103">
        <v>94.5</v>
      </c>
      <c r="FE103" s="1">
        <v>35996</v>
      </c>
      <c r="FF103">
        <v>94.47</v>
      </c>
      <c r="FG103" s="1">
        <v>35996</v>
      </c>
      <c r="FH103">
        <v>94.5</v>
      </c>
      <c r="FI103" s="1">
        <v>35996</v>
      </c>
      <c r="FJ103">
        <v>94.43</v>
      </c>
      <c r="FK103" s="1">
        <v>35996</v>
      </c>
      <c r="FL103">
        <v>94.52</v>
      </c>
      <c r="FM103" s="1">
        <v>36088</v>
      </c>
      <c r="FN103">
        <v>95.73</v>
      </c>
      <c r="FO103" s="1">
        <v>36174</v>
      </c>
      <c r="FP103">
        <v>95.37</v>
      </c>
      <c r="FQ103" s="1">
        <v>36209</v>
      </c>
      <c r="FR103">
        <v>95.2</v>
      </c>
      <c r="FS103" s="1">
        <v>36301</v>
      </c>
      <c r="FT103">
        <v>95.09</v>
      </c>
      <c r="FU103" s="1">
        <v>36306</v>
      </c>
      <c r="FV103">
        <v>94.91</v>
      </c>
      <c r="FW103" s="1">
        <v>36301</v>
      </c>
      <c r="FX103">
        <v>95.01</v>
      </c>
      <c r="FY103" s="1">
        <v>36306</v>
      </c>
      <c r="FZ103">
        <v>94.84</v>
      </c>
      <c r="GA103" s="1">
        <v>36462</v>
      </c>
      <c r="GB103">
        <v>94.484999999999999</v>
      </c>
      <c r="GC103" s="1">
        <v>36559</v>
      </c>
      <c r="GD103">
        <v>94.155000000000001</v>
      </c>
      <c r="GE103" s="1">
        <v>36630</v>
      </c>
      <c r="GF103">
        <v>93.715000000000003</v>
      </c>
      <c r="GG103" s="1">
        <v>36630</v>
      </c>
      <c r="GH103">
        <v>93.855000000000004</v>
      </c>
      <c r="GI103" s="1">
        <v>36697</v>
      </c>
      <c r="GJ103">
        <v>93.405000000000001</v>
      </c>
      <c r="GK103" s="1">
        <v>36738</v>
      </c>
      <c r="GL103">
        <v>93.215000000000003</v>
      </c>
      <c r="GM103" s="1">
        <v>36738</v>
      </c>
      <c r="GN103">
        <v>93.325000000000003</v>
      </c>
      <c r="GO103" s="1">
        <v>36697</v>
      </c>
      <c r="GP103">
        <v>93.29</v>
      </c>
      <c r="GQ103" s="1">
        <v>36858</v>
      </c>
      <c r="GR103">
        <v>93.614999999999995</v>
      </c>
      <c r="GS103" s="1">
        <v>36788</v>
      </c>
      <c r="GT103">
        <v>93.564999999999998</v>
      </c>
      <c r="GU103" s="1">
        <v>36858</v>
      </c>
      <c r="GV103">
        <v>93.674999999999997</v>
      </c>
      <c r="GW103" s="1">
        <v>37006</v>
      </c>
      <c r="GX103">
        <v>96.025000000000006</v>
      </c>
      <c r="GY103" s="1">
        <v>37012</v>
      </c>
      <c r="GZ103">
        <v>95.87</v>
      </c>
      <c r="HA103" s="1">
        <v>37013</v>
      </c>
      <c r="HB103">
        <v>95.995000000000005</v>
      </c>
      <c r="HC103" s="1">
        <v>37075</v>
      </c>
      <c r="HD103">
        <v>96.344999999999999</v>
      </c>
      <c r="HE103" s="1">
        <v>37152</v>
      </c>
      <c r="HF103">
        <v>97.495000000000005</v>
      </c>
      <c r="HG103" s="1">
        <v>37202</v>
      </c>
      <c r="HH103">
        <v>98.215000000000003</v>
      </c>
      <c r="HI103" s="1">
        <v>37202</v>
      </c>
      <c r="HJ103">
        <v>98.31</v>
      </c>
      <c r="HK103" s="1">
        <v>37189</v>
      </c>
      <c r="HL103">
        <v>97.99</v>
      </c>
      <c r="HM103" s="1">
        <v>37189</v>
      </c>
      <c r="HN103">
        <v>98</v>
      </c>
      <c r="HO103" s="1">
        <v>37281</v>
      </c>
      <c r="HP103">
        <v>98.08</v>
      </c>
      <c r="HQ103" s="1">
        <v>37396</v>
      </c>
      <c r="HR103">
        <v>98.13</v>
      </c>
      <c r="HS103" s="1">
        <v>37397</v>
      </c>
      <c r="HT103">
        <v>98.055000000000007</v>
      </c>
      <c r="HU103" s="1">
        <v>37435</v>
      </c>
      <c r="HV103">
        <v>98.13</v>
      </c>
      <c r="HW103" s="1">
        <v>37438</v>
      </c>
      <c r="HX103">
        <v>98.06</v>
      </c>
      <c r="HY103" s="1">
        <v>37216</v>
      </c>
      <c r="HZ103">
        <v>93.424999999999997</v>
      </c>
      <c r="IA103" s="1">
        <v>37582</v>
      </c>
      <c r="IB103">
        <v>98.74</v>
      </c>
      <c r="IC103" s="1">
        <v>37565</v>
      </c>
      <c r="ID103">
        <v>98.685000000000002</v>
      </c>
      <c r="IE103" s="1">
        <v>37405</v>
      </c>
      <c r="IF103">
        <v>93.424999999999997</v>
      </c>
      <c r="IG103" s="1">
        <v>37701</v>
      </c>
      <c r="IH103">
        <v>98.855000000000004</v>
      </c>
      <c r="II103" s="1">
        <v>37433</v>
      </c>
      <c r="IJ103">
        <v>93.424999999999997</v>
      </c>
      <c r="IK103" s="1">
        <v>37489</v>
      </c>
      <c r="IL103">
        <v>93.424999999999997</v>
      </c>
      <c r="IM103" s="1">
        <v>37522</v>
      </c>
      <c r="IN103">
        <v>93.424999999999997</v>
      </c>
      <c r="IO103" s="1">
        <v>37552</v>
      </c>
      <c r="IP103">
        <v>93.424999999999997</v>
      </c>
      <c r="IQ103" s="1">
        <v>37900</v>
      </c>
      <c r="IR103">
        <v>98.99</v>
      </c>
      <c r="IS103" s="1">
        <v>37908</v>
      </c>
      <c r="IT103">
        <v>98.905000000000001</v>
      </c>
      <c r="IU103" s="1">
        <v>37945</v>
      </c>
      <c r="IV103">
        <v>98.77</v>
      </c>
      <c r="IW103" s="1">
        <v>37771</v>
      </c>
      <c r="IX103">
        <v>93.424999999999997</v>
      </c>
      <c r="IY103" s="1">
        <v>38072</v>
      </c>
      <c r="IZ103">
        <v>98.905000000000001</v>
      </c>
      <c r="JA103" s="1">
        <v>38145</v>
      </c>
      <c r="JB103">
        <v>97.984999999999999</v>
      </c>
      <c r="JC103" s="1">
        <v>38146</v>
      </c>
      <c r="JD103">
        <v>97.8</v>
      </c>
      <c r="JE103" s="1">
        <v>38154</v>
      </c>
      <c r="JF103">
        <v>97.364999999999995</v>
      </c>
      <c r="JG103" s="1">
        <v>38155</v>
      </c>
      <c r="JH103">
        <v>97.22</v>
      </c>
      <c r="JI103" s="1">
        <v>38155</v>
      </c>
      <c r="JJ103">
        <v>96.95</v>
      </c>
      <c r="JK103" s="1">
        <v>38155</v>
      </c>
      <c r="JL103">
        <v>96.95</v>
      </c>
      <c r="JM103" s="1">
        <v>38155</v>
      </c>
      <c r="JN103">
        <v>96.95</v>
      </c>
      <c r="JO103" s="1">
        <v>38155</v>
      </c>
      <c r="JP103">
        <v>96.95</v>
      </c>
      <c r="JQ103" s="1">
        <v>38155</v>
      </c>
      <c r="JR103">
        <v>96.95</v>
      </c>
      <c r="JS103" s="1">
        <v>38155</v>
      </c>
      <c r="JT103">
        <v>96.95</v>
      </c>
      <c r="JU103" s="1">
        <v>38191</v>
      </c>
      <c r="JV103">
        <v>96.96</v>
      </c>
      <c r="JW103" s="1">
        <v>38223</v>
      </c>
      <c r="JX103">
        <v>96.965000000000003</v>
      </c>
      <c r="JY103" s="1">
        <v>38475</v>
      </c>
      <c r="JZ103">
        <v>96.13</v>
      </c>
      <c r="KA103" s="1">
        <v>38315</v>
      </c>
      <c r="KB103">
        <v>96.89</v>
      </c>
      <c r="KC103" s="1">
        <v>38380</v>
      </c>
      <c r="KD103">
        <v>96.515000000000001</v>
      </c>
      <c r="KE103" s="1">
        <v>38468</v>
      </c>
      <c r="KF103">
        <v>96.13</v>
      </c>
      <c r="KG103" s="1">
        <v>38411</v>
      </c>
      <c r="KH103">
        <v>96.29</v>
      </c>
      <c r="KI103" s="1">
        <v>38498</v>
      </c>
      <c r="KJ103">
        <v>96.08</v>
      </c>
      <c r="KK103" s="1">
        <v>38588</v>
      </c>
      <c r="KL103">
        <v>95.625</v>
      </c>
      <c r="KM103" s="1">
        <v>38527</v>
      </c>
      <c r="KN103">
        <v>96.08</v>
      </c>
      <c r="KO103" s="1">
        <v>38617</v>
      </c>
      <c r="KP103">
        <v>95.61</v>
      </c>
      <c r="KQ103" s="1">
        <v>38681</v>
      </c>
      <c r="KR103">
        <v>95.37</v>
      </c>
      <c r="KS103" s="1">
        <v>38744</v>
      </c>
      <c r="KT103">
        <v>95.25</v>
      </c>
      <c r="KU103" s="1">
        <v>38834</v>
      </c>
      <c r="KV103">
        <v>94.87</v>
      </c>
      <c r="KW103" s="1">
        <v>38776</v>
      </c>
      <c r="KX103">
        <v>95.05</v>
      </c>
      <c r="KY103" s="1">
        <v>38867</v>
      </c>
      <c r="KZ103">
        <v>94.775000000000006</v>
      </c>
      <c r="LA103" s="1">
        <v>38938</v>
      </c>
      <c r="LB103">
        <v>94.76</v>
      </c>
      <c r="LC103" s="1">
        <v>38957</v>
      </c>
      <c r="LD103">
        <v>94.91</v>
      </c>
      <c r="LE103" s="1">
        <v>38985</v>
      </c>
      <c r="LF103">
        <v>95.194999999999993</v>
      </c>
      <c r="LG103" s="1">
        <v>39077</v>
      </c>
      <c r="LH103">
        <v>95.325000000000003</v>
      </c>
      <c r="LI103" s="1">
        <v>39048</v>
      </c>
      <c r="LJ103">
        <v>95.32</v>
      </c>
      <c r="LK103" s="1">
        <v>39139</v>
      </c>
      <c r="LL103">
        <v>95.15</v>
      </c>
      <c r="LM103" s="1">
        <v>39199</v>
      </c>
      <c r="LN103">
        <v>95.275000000000006</v>
      </c>
      <c r="LO103" s="1">
        <v>39226</v>
      </c>
      <c r="LP103">
        <v>95.025000000000006</v>
      </c>
      <c r="LQ103" s="1">
        <v>39259</v>
      </c>
      <c r="LR103">
        <v>94.91</v>
      </c>
      <c r="LS103" s="1">
        <v>39346</v>
      </c>
      <c r="LT103">
        <v>95.73</v>
      </c>
      <c r="LU103" s="1">
        <v>39412</v>
      </c>
      <c r="LV103">
        <v>96.82</v>
      </c>
      <c r="LW103" s="1">
        <v>39442</v>
      </c>
      <c r="LX103">
        <v>96.71</v>
      </c>
      <c r="LY103" s="1">
        <v>39566</v>
      </c>
      <c r="LZ103">
        <v>97.13</v>
      </c>
      <c r="MA103" s="1">
        <v>39504</v>
      </c>
      <c r="MB103">
        <v>97.57</v>
      </c>
      <c r="MC103" s="1">
        <v>39595</v>
      </c>
      <c r="MD103">
        <v>96.83</v>
      </c>
      <c r="ME103" s="1">
        <v>39653</v>
      </c>
      <c r="MF103">
        <v>96.97</v>
      </c>
      <c r="MG103" s="1">
        <v>39681</v>
      </c>
      <c r="MH103">
        <v>96.834999999999994</v>
      </c>
      <c r="MI103" s="1">
        <v>39714</v>
      </c>
      <c r="MJ103">
        <v>97.07</v>
      </c>
      <c r="MK103" s="1">
        <v>39772</v>
      </c>
      <c r="ML103">
        <v>98.415000000000006</v>
      </c>
      <c r="MM103" s="1">
        <v>39805</v>
      </c>
      <c r="MN103">
        <v>98.69</v>
      </c>
      <c r="MO103" s="1">
        <v>39869</v>
      </c>
      <c r="MP103">
        <v>98.495000000000005</v>
      </c>
      <c r="MQ103" s="1">
        <v>39930</v>
      </c>
      <c r="MR103">
        <v>98.644999999999996</v>
      </c>
      <c r="MS103" s="1">
        <v>39961</v>
      </c>
      <c r="MT103">
        <v>98.54</v>
      </c>
      <c r="MU103" s="1">
        <v>40018</v>
      </c>
      <c r="MV103">
        <v>98.075000000000003</v>
      </c>
      <c r="MW103" s="1">
        <v>40050</v>
      </c>
      <c r="MX103">
        <v>98.025000000000006</v>
      </c>
      <c r="MY103" s="1">
        <v>40079</v>
      </c>
      <c r="MZ103">
        <v>98.194999999999993</v>
      </c>
      <c r="NA103" s="1">
        <v>40137</v>
      </c>
      <c r="NB103">
        <v>98.525000000000006</v>
      </c>
      <c r="NC103" s="1">
        <v>40170</v>
      </c>
      <c r="ND103">
        <v>98.174999999999997</v>
      </c>
      <c r="NE103" s="1">
        <v>40234</v>
      </c>
      <c r="NF103">
        <v>98.564999999999998</v>
      </c>
      <c r="NG103" s="1">
        <v>40294</v>
      </c>
      <c r="NH103">
        <v>98.26</v>
      </c>
      <c r="NI103" s="1">
        <v>40324</v>
      </c>
      <c r="NJ103">
        <v>98.765000000000001</v>
      </c>
      <c r="NK103" s="1">
        <v>40380</v>
      </c>
      <c r="NL103">
        <v>99.204999999999998</v>
      </c>
      <c r="NM103" s="1">
        <v>40413</v>
      </c>
      <c r="NN103">
        <v>99.344999999999999</v>
      </c>
      <c r="NO103" s="1">
        <v>40444</v>
      </c>
      <c r="NP103">
        <v>99.45</v>
      </c>
      <c r="NQ103" s="1">
        <v>40504</v>
      </c>
      <c r="NR103">
        <v>99.44</v>
      </c>
      <c r="NS103" s="1">
        <v>40534</v>
      </c>
      <c r="NT103">
        <v>99.094999999999999</v>
      </c>
      <c r="NU103" s="1">
        <v>40598</v>
      </c>
      <c r="NV103">
        <v>98.844999999999999</v>
      </c>
      <c r="NW103" s="1">
        <v>40659</v>
      </c>
      <c r="NX103">
        <v>98.94</v>
      </c>
      <c r="NY103" s="1">
        <v>40689</v>
      </c>
      <c r="NZ103">
        <v>99.23</v>
      </c>
      <c r="OA103" s="1">
        <v>40745</v>
      </c>
      <c r="OB103">
        <v>99.364999999999995</v>
      </c>
      <c r="OC103" s="1">
        <v>40718</v>
      </c>
      <c r="OD103">
        <v>99.5</v>
      </c>
      <c r="OE103" s="1">
        <v>40745</v>
      </c>
      <c r="OF103">
        <v>99.314999999999998</v>
      </c>
      <c r="OG103" s="1">
        <v>40745</v>
      </c>
      <c r="OH103">
        <v>99.204999999999998</v>
      </c>
      <c r="OI103" s="1">
        <v>40745</v>
      </c>
      <c r="OJ103">
        <v>99.03</v>
      </c>
      <c r="OK103" s="1">
        <v>40745</v>
      </c>
      <c r="OL103">
        <v>98.954999999999998</v>
      </c>
      <c r="OM103" s="1">
        <v>40745</v>
      </c>
      <c r="ON103">
        <v>98.91</v>
      </c>
      <c r="OO103" s="1">
        <v>40745</v>
      </c>
      <c r="OP103">
        <v>98.715000000000003</v>
      </c>
      <c r="OQ103" s="1">
        <v>40745</v>
      </c>
      <c r="OR103">
        <v>98.66</v>
      </c>
      <c r="OS103" s="1">
        <v>40808</v>
      </c>
      <c r="OT103">
        <v>99.504999999999995</v>
      </c>
      <c r="OU103" s="1">
        <v>40779</v>
      </c>
      <c r="OV103">
        <v>99.344999999999999</v>
      </c>
      <c r="OW103" s="1">
        <v>40869</v>
      </c>
      <c r="OX103">
        <v>99.41</v>
      </c>
      <c r="OY103" s="1">
        <v>40898</v>
      </c>
      <c r="OZ103">
        <v>99.44</v>
      </c>
      <c r="PA103" s="1">
        <v>40966</v>
      </c>
      <c r="PB103">
        <v>99.424999999999997</v>
      </c>
      <c r="PC103" s="1">
        <v>41053</v>
      </c>
      <c r="PD103">
        <v>99.495000000000005</v>
      </c>
      <c r="PE103" s="1">
        <v>40995</v>
      </c>
      <c r="PF103">
        <v>99.22</v>
      </c>
      <c r="PG103" s="1">
        <v>41082</v>
      </c>
      <c r="PH103">
        <v>99.51</v>
      </c>
      <c r="PI103" s="1">
        <v>41143</v>
      </c>
      <c r="PJ103">
        <v>99.534999999999997</v>
      </c>
      <c r="PK103" s="1">
        <v>41173</v>
      </c>
      <c r="PL103">
        <v>99.635000000000005</v>
      </c>
      <c r="PM103" s="1">
        <v>41234</v>
      </c>
      <c r="PN103">
        <v>99.61</v>
      </c>
      <c r="PO103" s="1">
        <v>41264</v>
      </c>
      <c r="PP103">
        <v>99.534999999999997</v>
      </c>
      <c r="PQ103" s="1">
        <v>41330</v>
      </c>
      <c r="PR103">
        <v>99.474999999999994</v>
      </c>
      <c r="PS103" s="1">
        <v>41361</v>
      </c>
      <c r="PT103">
        <v>99.504999999999995</v>
      </c>
      <c r="PU103" s="1">
        <v>41422</v>
      </c>
      <c r="PV103">
        <v>99.22</v>
      </c>
      <c r="PW103" s="1">
        <v>41451</v>
      </c>
      <c r="PX103">
        <v>98.825000000000003</v>
      </c>
      <c r="PY103" s="1">
        <v>41507</v>
      </c>
      <c r="PZ103">
        <v>98.575000000000003</v>
      </c>
      <c r="QA103" s="1">
        <v>41537</v>
      </c>
      <c r="QB103">
        <v>98.71</v>
      </c>
      <c r="QC103" s="1">
        <v>41597</v>
      </c>
      <c r="QD103">
        <v>99.055000000000007</v>
      </c>
      <c r="QE103" s="1">
        <v>41628</v>
      </c>
      <c r="QF103">
        <v>98.685000000000002</v>
      </c>
      <c r="QG103" s="1">
        <v>41694</v>
      </c>
      <c r="QH103">
        <v>98.644999999999996</v>
      </c>
      <c r="QI103" s="1">
        <v>41725</v>
      </c>
      <c r="QJ103">
        <v>98.284999999999997</v>
      </c>
      <c r="QK103" s="1">
        <v>41786</v>
      </c>
      <c r="QL103">
        <v>98.424999999999997</v>
      </c>
      <c r="QM103" s="1">
        <v>41843</v>
      </c>
      <c r="QN103">
        <v>98.084999999999994</v>
      </c>
    </row>
    <row r="104" spans="1:456">
      <c r="A104" s="1">
        <v>32654</v>
      </c>
      <c r="B104">
        <v>90.79</v>
      </c>
      <c r="C104" s="1">
        <v>32773</v>
      </c>
      <c r="D104">
        <v>91.1</v>
      </c>
      <c r="E104" s="1">
        <v>32804</v>
      </c>
      <c r="F104">
        <v>91.41</v>
      </c>
      <c r="G104" s="1">
        <v>32891</v>
      </c>
      <c r="H104">
        <v>91.73</v>
      </c>
      <c r="I104" s="1">
        <v>32920</v>
      </c>
      <c r="J104">
        <v>91.8</v>
      </c>
      <c r="K104" s="1">
        <v>32905</v>
      </c>
      <c r="L104">
        <v>91.83</v>
      </c>
      <c r="M104" s="1">
        <v>33018</v>
      </c>
      <c r="N104">
        <v>91.8</v>
      </c>
      <c r="O104" s="1">
        <v>33022</v>
      </c>
      <c r="P104">
        <v>91.75</v>
      </c>
      <c r="Q104" s="1">
        <v>33088</v>
      </c>
      <c r="R104">
        <v>92.08</v>
      </c>
      <c r="S104" s="1">
        <v>33170</v>
      </c>
      <c r="T104">
        <v>91.93</v>
      </c>
      <c r="U104" s="1">
        <v>33176</v>
      </c>
      <c r="V104">
        <v>92.2</v>
      </c>
      <c r="W104" s="1">
        <v>33248</v>
      </c>
      <c r="X104">
        <v>93.31</v>
      </c>
      <c r="Y104" s="1">
        <v>33283</v>
      </c>
      <c r="Z104">
        <v>93.76</v>
      </c>
      <c r="AA104" s="1">
        <v>33319</v>
      </c>
      <c r="AB104">
        <v>93.8</v>
      </c>
      <c r="AC104" s="1">
        <v>33351</v>
      </c>
      <c r="AD104">
        <v>94.06</v>
      </c>
      <c r="AE104" s="1">
        <v>33351</v>
      </c>
      <c r="AF104">
        <v>94.06</v>
      </c>
      <c r="AG104" s="1">
        <v>33357</v>
      </c>
      <c r="AH104">
        <v>94.07</v>
      </c>
      <c r="AI104" s="1">
        <v>33417</v>
      </c>
      <c r="AJ104">
        <v>94.19</v>
      </c>
      <c r="AK104" s="1">
        <v>33417</v>
      </c>
      <c r="AL104">
        <v>94.14</v>
      </c>
      <c r="AM104" s="1">
        <v>33477</v>
      </c>
      <c r="AN104">
        <v>94.53</v>
      </c>
      <c r="AO104" s="1">
        <v>33505</v>
      </c>
      <c r="AP104">
        <v>94.8</v>
      </c>
      <c r="AQ104" s="1">
        <v>33429</v>
      </c>
      <c r="AR104">
        <v>93.61</v>
      </c>
      <c r="AS104" s="1">
        <v>33567</v>
      </c>
      <c r="AT104">
        <v>95.38</v>
      </c>
      <c r="AU104" s="1">
        <v>33596</v>
      </c>
      <c r="AV104">
        <v>96.07</v>
      </c>
      <c r="AW104" s="1">
        <v>33610</v>
      </c>
      <c r="AX104">
        <v>96.15</v>
      </c>
      <c r="AY104" s="1">
        <v>33646</v>
      </c>
      <c r="AZ104">
        <v>96.12</v>
      </c>
      <c r="BA104" s="1">
        <v>33645</v>
      </c>
      <c r="BB104">
        <v>96.12</v>
      </c>
      <c r="BC104" s="1">
        <v>33746</v>
      </c>
      <c r="BD104">
        <v>96.26</v>
      </c>
      <c r="BE104" s="1">
        <v>33752</v>
      </c>
      <c r="BF104">
        <v>96.21</v>
      </c>
      <c r="BG104" s="1">
        <v>33757</v>
      </c>
      <c r="BH104">
        <v>96.02</v>
      </c>
      <c r="BI104" s="1">
        <v>33767</v>
      </c>
      <c r="BJ104">
        <v>96.02</v>
      </c>
      <c r="BK104" s="1">
        <v>33812</v>
      </c>
      <c r="BL104">
        <v>96.57</v>
      </c>
      <c r="BM104" s="1">
        <v>33862</v>
      </c>
      <c r="BN104">
        <v>97</v>
      </c>
      <c r="BO104" s="1">
        <v>33886</v>
      </c>
      <c r="BP104">
        <v>97.03</v>
      </c>
      <c r="BQ104" s="1">
        <v>33961</v>
      </c>
      <c r="BR104">
        <v>96.84</v>
      </c>
      <c r="BS104" s="1">
        <v>34026</v>
      </c>
      <c r="BT104">
        <v>96.99</v>
      </c>
      <c r="BU104" s="1">
        <v>34080</v>
      </c>
      <c r="BV104">
        <v>96.98</v>
      </c>
      <c r="BW104" s="1">
        <v>34171</v>
      </c>
      <c r="BX104">
        <v>96.79</v>
      </c>
      <c r="BY104" s="1">
        <v>34016</v>
      </c>
      <c r="BZ104">
        <v>96.87</v>
      </c>
      <c r="CA104" s="1">
        <v>34178</v>
      </c>
      <c r="CB104">
        <v>96.71</v>
      </c>
      <c r="CC104" s="1">
        <v>34214</v>
      </c>
      <c r="CD104">
        <v>96.85</v>
      </c>
      <c r="CE104" s="1">
        <v>34262</v>
      </c>
      <c r="CF104">
        <v>96.87</v>
      </c>
      <c r="CG104" s="1">
        <v>34389</v>
      </c>
      <c r="CH104">
        <v>96.55</v>
      </c>
      <c r="CI104" s="1">
        <v>34480</v>
      </c>
      <c r="CJ104">
        <v>95.99</v>
      </c>
      <c r="CK104" s="1">
        <v>34480</v>
      </c>
      <c r="CL104">
        <v>95.68</v>
      </c>
      <c r="CM104" s="1">
        <v>34480</v>
      </c>
      <c r="CN104">
        <v>95.54</v>
      </c>
      <c r="CO104" s="1">
        <v>34486</v>
      </c>
      <c r="CP104">
        <v>95.33</v>
      </c>
      <c r="CQ104" s="1">
        <v>34563</v>
      </c>
      <c r="CR104">
        <v>95</v>
      </c>
      <c r="CS104" s="1">
        <v>34563</v>
      </c>
      <c r="CT104">
        <v>95.12</v>
      </c>
      <c r="CU104" s="1">
        <v>34690</v>
      </c>
      <c r="CV104">
        <v>93.72</v>
      </c>
      <c r="CW104" s="1">
        <v>34481</v>
      </c>
      <c r="CX104">
        <v>94.6</v>
      </c>
      <c r="CY104" s="1">
        <v>34690</v>
      </c>
      <c r="CZ104">
        <v>92.91</v>
      </c>
      <c r="DA104" s="1">
        <v>34690</v>
      </c>
      <c r="DB104">
        <v>93.5</v>
      </c>
      <c r="DC104" s="1">
        <v>34746</v>
      </c>
      <c r="DD104">
        <v>93.59</v>
      </c>
      <c r="DE104" s="1">
        <v>34827</v>
      </c>
      <c r="DF104">
        <v>94.06</v>
      </c>
      <c r="DG104" s="1">
        <v>34953</v>
      </c>
      <c r="DH104">
        <v>94.32</v>
      </c>
      <c r="DI104" s="1">
        <v>34955</v>
      </c>
      <c r="DJ104">
        <v>94.41</v>
      </c>
      <c r="DK104" s="1">
        <v>34991</v>
      </c>
      <c r="DL104">
        <v>94.3</v>
      </c>
      <c r="DM104" s="1">
        <v>35109</v>
      </c>
      <c r="DN104">
        <v>94.79</v>
      </c>
      <c r="DO104" s="1">
        <v>35307</v>
      </c>
      <c r="DP104">
        <v>94.11</v>
      </c>
      <c r="DQ104" s="1">
        <v>35080</v>
      </c>
      <c r="DR104">
        <v>94.62</v>
      </c>
      <c r="DS104" s="1">
        <v>35109</v>
      </c>
      <c r="DT104">
        <v>94.96</v>
      </c>
      <c r="DU104" s="1">
        <v>35109</v>
      </c>
      <c r="DV104">
        <v>95.19</v>
      </c>
      <c r="DW104" s="1">
        <v>35214</v>
      </c>
      <c r="DX104">
        <v>94.62</v>
      </c>
      <c r="DY104" s="1">
        <v>35237</v>
      </c>
      <c r="DZ104">
        <v>94.37</v>
      </c>
      <c r="EA104" s="1">
        <v>35236</v>
      </c>
      <c r="EB104">
        <v>94.26</v>
      </c>
      <c r="EC104" s="1">
        <v>35237</v>
      </c>
      <c r="ED104">
        <v>94.16</v>
      </c>
      <c r="EE104" s="1">
        <v>35307</v>
      </c>
      <c r="EF104">
        <v>94.02</v>
      </c>
      <c r="EG104" s="1">
        <v>35458</v>
      </c>
      <c r="EH104">
        <v>94.55</v>
      </c>
      <c r="EI104" s="1">
        <v>35510</v>
      </c>
      <c r="EJ104">
        <v>94.4</v>
      </c>
      <c r="EK104" s="1">
        <v>35527</v>
      </c>
      <c r="EL104">
        <v>94.17</v>
      </c>
      <c r="EM104" s="1">
        <v>35640</v>
      </c>
      <c r="EN104">
        <v>94.42</v>
      </c>
      <c r="EO104" s="1">
        <v>35612</v>
      </c>
      <c r="EP104">
        <v>94.33</v>
      </c>
      <c r="EQ104" s="1">
        <v>35640</v>
      </c>
      <c r="ER104">
        <v>94.36</v>
      </c>
      <c r="ES104" s="1">
        <v>35725</v>
      </c>
      <c r="ET104">
        <v>94.27</v>
      </c>
      <c r="EU104" s="1">
        <v>35725</v>
      </c>
      <c r="EV104">
        <v>94.22</v>
      </c>
      <c r="EW104" s="1">
        <v>35860</v>
      </c>
      <c r="EX104">
        <v>94.51</v>
      </c>
      <c r="EY104" s="1">
        <v>35863</v>
      </c>
      <c r="EZ104">
        <v>94.5</v>
      </c>
      <c r="FA104" s="1">
        <v>35915</v>
      </c>
      <c r="FB104">
        <v>94.43</v>
      </c>
      <c r="FC104" s="1">
        <v>35996</v>
      </c>
      <c r="FD104">
        <v>94.51</v>
      </c>
      <c r="FE104" s="1">
        <v>35997</v>
      </c>
      <c r="FF104">
        <v>94.46</v>
      </c>
      <c r="FG104" s="1">
        <v>35997</v>
      </c>
      <c r="FH104">
        <v>94.49</v>
      </c>
      <c r="FI104" s="1">
        <v>35997</v>
      </c>
      <c r="FJ104">
        <v>94.42</v>
      </c>
      <c r="FK104" s="1">
        <v>35997</v>
      </c>
      <c r="FL104">
        <v>94.5</v>
      </c>
      <c r="FM104" s="1">
        <v>36089</v>
      </c>
      <c r="FN104">
        <v>95.67</v>
      </c>
      <c r="FO104" s="1">
        <v>36175</v>
      </c>
      <c r="FP104">
        <v>95.34</v>
      </c>
      <c r="FQ104" s="1">
        <v>36210</v>
      </c>
      <c r="FR104">
        <v>95.2</v>
      </c>
      <c r="FS104" s="1">
        <v>36304</v>
      </c>
      <c r="FT104">
        <v>95.09</v>
      </c>
      <c r="FU104" s="1">
        <v>36307</v>
      </c>
      <c r="FV104">
        <v>94.82</v>
      </c>
      <c r="FW104" s="1">
        <v>36304</v>
      </c>
      <c r="FX104">
        <v>95.01</v>
      </c>
      <c r="FY104" s="1">
        <v>36307</v>
      </c>
      <c r="FZ104">
        <v>94.75</v>
      </c>
      <c r="GA104" s="1">
        <v>36465</v>
      </c>
      <c r="GB104">
        <v>94.47</v>
      </c>
      <c r="GC104" s="1">
        <v>36560</v>
      </c>
      <c r="GD104">
        <v>94.155000000000001</v>
      </c>
      <c r="GE104" s="1">
        <v>36633</v>
      </c>
      <c r="GF104">
        <v>93.72</v>
      </c>
      <c r="GG104" s="1">
        <v>36633</v>
      </c>
      <c r="GH104">
        <v>93.87</v>
      </c>
      <c r="GI104" s="1">
        <v>36698</v>
      </c>
      <c r="GJ104">
        <v>93.4</v>
      </c>
      <c r="GK104" s="1">
        <v>36739</v>
      </c>
      <c r="GL104">
        <v>93.24</v>
      </c>
      <c r="GM104" s="1">
        <v>36739</v>
      </c>
      <c r="GN104">
        <v>93.34</v>
      </c>
      <c r="GO104" s="1">
        <v>36698</v>
      </c>
      <c r="GP104">
        <v>93.27</v>
      </c>
      <c r="GQ104" s="1">
        <v>36859</v>
      </c>
      <c r="GR104">
        <v>93.67</v>
      </c>
      <c r="GS104" s="1">
        <v>36789</v>
      </c>
      <c r="GT104">
        <v>93.555000000000007</v>
      </c>
      <c r="GU104" s="1">
        <v>36859</v>
      </c>
      <c r="GV104">
        <v>93.745000000000005</v>
      </c>
      <c r="GW104" s="1">
        <v>37007</v>
      </c>
      <c r="GX104">
        <v>96.045000000000002</v>
      </c>
      <c r="GY104" s="1">
        <v>37013</v>
      </c>
      <c r="GZ104">
        <v>95.844999999999999</v>
      </c>
      <c r="HA104" s="1">
        <v>37014</v>
      </c>
      <c r="HB104">
        <v>96.045000000000002</v>
      </c>
      <c r="HC104" s="1">
        <v>37077</v>
      </c>
      <c r="HD104">
        <v>96.344999999999999</v>
      </c>
      <c r="HE104" s="1">
        <v>37153</v>
      </c>
      <c r="HF104">
        <v>97.635000000000005</v>
      </c>
      <c r="HG104" s="1">
        <v>37203</v>
      </c>
      <c r="HH104">
        <v>98.194999999999993</v>
      </c>
      <c r="HI104" s="1">
        <v>37203</v>
      </c>
      <c r="HJ104">
        <v>98.275000000000006</v>
      </c>
      <c r="HK104" s="1">
        <v>37190</v>
      </c>
      <c r="HL104">
        <v>98.02</v>
      </c>
      <c r="HM104" s="1">
        <v>37190</v>
      </c>
      <c r="HN104">
        <v>98.01</v>
      </c>
      <c r="HO104" s="1">
        <v>37284</v>
      </c>
      <c r="HP104">
        <v>98.075000000000003</v>
      </c>
      <c r="HQ104" s="1">
        <v>37397</v>
      </c>
      <c r="HR104">
        <v>98.144999999999996</v>
      </c>
      <c r="HS104" s="1">
        <v>37398</v>
      </c>
      <c r="HT104">
        <v>98.064999999999998</v>
      </c>
      <c r="HU104" s="1">
        <v>37438</v>
      </c>
      <c r="HV104">
        <v>98.144999999999996</v>
      </c>
      <c r="HW104" s="1">
        <v>37439</v>
      </c>
      <c r="HX104">
        <v>98.084999999999994</v>
      </c>
      <c r="HY104" s="1">
        <v>37218</v>
      </c>
      <c r="HZ104">
        <v>93.424999999999997</v>
      </c>
      <c r="IA104" s="1">
        <v>37585</v>
      </c>
      <c r="IB104">
        <v>98.745000000000005</v>
      </c>
      <c r="IC104" s="1">
        <v>37566</v>
      </c>
      <c r="ID104">
        <v>98.78</v>
      </c>
      <c r="IE104" s="1">
        <v>37406</v>
      </c>
      <c r="IF104">
        <v>93.424999999999997</v>
      </c>
      <c r="IG104" s="1">
        <v>37704</v>
      </c>
      <c r="IH104">
        <v>98.875</v>
      </c>
      <c r="II104" s="1">
        <v>37434</v>
      </c>
      <c r="IJ104">
        <v>93.424999999999997</v>
      </c>
      <c r="IK104" s="1">
        <v>37490</v>
      </c>
      <c r="IL104">
        <v>93.424999999999997</v>
      </c>
      <c r="IM104" s="1">
        <v>37523</v>
      </c>
      <c r="IN104">
        <v>93.424999999999997</v>
      </c>
      <c r="IO104" s="1">
        <v>37553</v>
      </c>
      <c r="IP104">
        <v>93.424999999999997</v>
      </c>
      <c r="IQ104" s="1">
        <v>37901</v>
      </c>
      <c r="IR104">
        <v>98.98</v>
      </c>
      <c r="IS104" s="1">
        <v>37909</v>
      </c>
      <c r="IT104">
        <v>98.864999999999995</v>
      </c>
      <c r="IU104" s="1">
        <v>37946</v>
      </c>
      <c r="IV104">
        <v>98.78</v>
      </c>
      <c r="IW104" s="1">
        <v>37774</v>
      </c>
      <c r="IX104">
        <v>93.424999999999997</v>
      </c>
      <c r="IY104" s="1">
        <v>38075</v>
      </c>
      <c r="IZ104">
        <v>98.89</v>
      </c>
      <c r="JA104" s="1">
        <v>38146</v>
      </c>
      <c r="JB104">
        <v>97.965000000000003</v>
      </c>
      <c r="JC104" s="1">
        <v>38147</v>
      </c>
      <c r="JD104">
        <v>97.734999999999999</v>
      </c>
      <c r="JE104" s="1">
        <v>38155</v>
      </c>
      <c r="JF104">
        <v>97.405000000000001</v>
      </c>
      <c r="JG104" s="1">
        <v>38156</v>
      </c>
      <c r="JH104">
        <v>97.24</v>
      </c>
      <c r="JI104" s="1">
        <v>38156</v>
      </c>
      <c r="JJ104">
        <v>96.95</v>
      </c>
      <c r="JK104" s="1">
        <v>38156</v>
      </c>
      <c r="JL104">
        <v>96.95</v>
      </c>
      <c r="JM104" s="1">
        <v>38156</v>
      </c>
      <c r="JN104">
        <v>96.95</v>
      </c>
      <c r="JO104" s="1">
        <v>38156</v>
      </c>
      <c r="JP104">
        <v>96.95</v>
      </c>
      <c r="JQ104" s="1">
        <v>38156</v>
      </c>
      <c r="JR104">
        <v>96.95</v>
      </c>
      <c r="JS104" s="1">
        <v>38156</v>
      </c>
      <c r="JT104">
        <v>96.95</v>
      </c>
      <c r="JU104" s="1">
        <v>38194</v>
      </c>
      <c r="JV104">
        <v>96.96</v>
      </c>
      <c r="JW104" s="1">
        <v>38224</v>
      </c>
      <c r="JX104">
        <v>96.965000000000003</v>
      </c>
      <c r="JY104" s="1">
        <v>38476</v>
      </c>
      <c r="JZ104">
        <v>96.14</v>
      </c>
      <c r="KA104" s="1">
        <v>38317</v>
      </c>
      <c r="KB104">
        <v>96.89</v>
      </c>
      <c r="KC104" s="1">
        <v>38383</v>
      </c>
      <c r="KD104">
        <v>96.504999999999995</v>
      </c>
      <c r="KE104" s="1">
        <v>38469</v>
      </c>
      <c r="KF104">
        <v>96.13</v>
      </c>
      <c r="KG104" s="1">
        <v>38412</v>
      </c>
      <c r="KH104">
        <v>96.29</v>
      </c>
      <c r="KI104" s="1">
        <v>38499</v>
      </c>
      <c r="KJ104">
        <v>96.08</v>
      </c>
      <c r="KK104" s="1">
        <v>38589</v>
      </c>
      <c r="KL104">
        <v>95.625</v>
      </c>
      <c r="KM104" s="1">
        <v>38530</v>
      </c>
      <c r="KN104">
        <v>96.08</v>
      </c>
      <c r="KO104" s="1">
        <v>38618</v>
      </c>
      <c r="KP104">
        <v>95.61</v>
      </c>
      <c r="KQ104" s="1">
        <v>38684</v>
      </c>
      <c r="KR104">
        <v>95.37</v>
      </c>
      <c r="KS104" s="1">
        <v>38747</v>
      </c>
      <c r="KT104">
        <v>95.25</v>
      </c>
      <c r="KU104" s="1">
        <v>38835</v>
      </c>
      <c r="KV104">
        <v>94.905000000000001</v>
      </c>
      <c r="KW104" s="1">
        <v>38777</v>
      </c>
      <c r="KX104">
        <v>95.05</v>
      </c>
      <c r="KY104" s="1">
        <v>38868</v>
      </c>
      <c r="KZ104">
        <v>94.704999999999998</v>
      </c>
      <c r="LA104" s="1">
        <v>38939</v>
      </c>
      <c r="LB104">
        <v>94.76</v>
      </c>
      <c r="LC104" s="1">
        <v>38958</v>
      </c>
      <c r="LD104">
        <v>94.92</v>
      </c>
      <c r="LE104" s="1">
        <v>38986</v>
      </c>
      <c r="LF104">
        <v>95.17</v>
      </c>
      <c r="LG104" s="1">
        <v>39078</v>
      </c>
      <c r="LH104">
        <v>95.275000000000006</v>
      </c>
      <c r="LI104" s="1">
        <v>39049</v>
      </c>
      <c r="LJ104">
        <v>95.37</v>
      </c>
      <c r="LK104" s="1">
        <v>39140</v>
      </c>
      <c r="LL104">
        <v>95.344999999999999</v>
      </c>
      <c r="LM104" s="1">
        <v>39202</v>
      </c>
      <c r="LN104">
        <v>95.32</v>
      </c>
      <c r="LO104" s="1">
        <v>39227</v>
      </c>
      <c r="LP104">
        <v>95.015000000000001</v>
      </c>
      <c r="LQ104" s="1">
        <v>39260</v>
      </c>
      <c r="LR104">
        <v>94.924999999999997</v>
      </c>
      <c r="LS104" s="1">
        <v>39349</v>
      </c>
      <c r="LT104">
        <v>95.724999999999994</v>
      </c>
      <c r="LU104" s="1">
        <v>39413</v>
      </c>
      <c r="LV104">
        <v>96.704999999999998</v>
      </c>
      <c r="LW104" s="1">
        <v>39443</v>
      </c>
      <c r="LX104">
        <v>96.71</v>
      </c>
      <c r="LY104" s="1">
        <v>39567</v>
      </c>
      <c r="LZ104">
        <v>97.18</v>
      </c>
      <c r="MA104" s="1">
        <v>39505</v>
      </c>
      <c r="MB104">
        <v>97.644999999999996</v>
      </c>
      <c r="MC104" s="1">
        <v>39596</v>
      </c>
      <c r="MD104">
        <v>96.73</v>
      </c>
      <c r="ME104" s="1">
        <v>39654</v>
      </c>
      <c r="MF104">
        <v>96.905000000000001</v>
      </c>
      <c r="MG104" s="1">
        <v>39682</v>
      </c>
      <c r="MH104">
        <v>96.71</v>
      </c>
      <c r="MI104" s="1">
        <v>39715</v>
      </c>
      <c r="MJ104">
        <v>96.95</v>
      </c>
      <c r="MK104" s="1">
        <v>39773</v>
      </c>
      <c r="ML104">
        <v>98.33</v>
      </c>
      <c r="MM104" s="1">
        <v>39806</v>
      </c>
      <c r="MN104">
        <v>98.65</v>
      </c>
      <c r="MO104" s="1">
        <v>39870</v>
      </c>
      <c r="MP104">
        <v>98.49</v>
      </c>
      <c r="MQ104" s="1">
        <v>39931</v>
      </c>
      <c r="MR104">
        <v>98.63</v>
      </c>
      <c r="MS104" s="1">
        <v>39962</v>
      </c>
      <c r="MT104">
        <v>98.605000000000004</v>
      </c>
      <c r="MU104" s="1">
        <v>40021</v>
      </c>
      <c r="MV104">
        <v>98.08</v>
      </c>
      <c r="MW104" s="1">
        <v>40051</v>
      </c>
      <c r="MX104">
        <v>98.03</v>
      </c>
      <c r="MY104" s="1">
        <v>40080</v>
      </c>
      <c r="MZ104">
        <v>98.25</v>
      </c>
      <c r="NA104" s="1">
        <v>40140</v>
      </c>
      <c r="NB104">
        <v>98.5</v>
      </c>
      <c r="NC104" s="1">
        <v>40171</v>
      </c>
      <c r="ND104">
        <v>98.114999999999995</v>
      </c>
      <c r="NE104" s="1">
        <v>40235</v>
      </c>
      <c r="NF104">
        <v>98.584999999999994</v>
      </c>
      <c r="NG104" s="1">
        <v>40295</v>
      </c>
      <c r="NH104">
        <v>98.424999999999997</v>
      </c>
      <c r="NI104" s="1">
        <v>40325</v>
      </c>
      <c r="NJ104">
        <v>98.734999999999999</v>
      </c>
      <c r="NK104" s="1">
        <v>40381</v>
      </c>
      <c r="NL104">
        <v>99.23</v>
      </c>
      <c r="NM104" s="1">
        <v>40414</v>
      </c>
      <c r="NN104">
        <v>99.38</v>
      </c>
      <c r="NO104" s="1">
        <v>40445</v>
      </c>
      <c r="NP104">
        <v>99.444999999999993</v>
      </c>
      <c r="NQ104" s="1">
        <v>40505</v>
      </c>
      <c r="NR104">
        <v>99.49</v>
      </c>
      <c r="NS104" s="1">
        <v>40535</v>
      </c>
      <c r="NT104">
        <v>99.015000000000001</v>
      </c>
      <c r="NU104" s="1">
        <v>40599</v>
      </c>
      <c r="NV104">
        <v>98.85</v>
      </c>
      <c r="NW104" s="1">
        <v>40660</v>
      </c>
      <c r="NX104">
        <v>98.93</v>
      </c>
      <c r="NY104" s="1">
        <v>40690</v>
      </c>
      <c r="NZ104">
        <v>99.245000000000005</v>
      </c>
      <c r="OA104" s="1">
        <v>40746</v>
      </c>
      <c r="OB104">
        <v>99.405000000000001</v>
      </c>
      <c r="OC104" s="1">
        <v>40721</v>
      </c>
      <c r="OD104">
        <v>99.45</v>
      </c>
      <c r="OE104" s="1">
        <v>40746</v>
      </c>
      <c r="OF104">
        <v>99.355000000000004</v>
      </c>
      <c r="OG104" s="1">
        <v>40746</v>
      </c>
      <c r="OH104">
        <v>99.245000000000005</v>
      </c>
      <c r="OI104" s="1">
        <v>40746</v>
      </c>
      <c r="OJ104">
        <v>99.075000000000003</v>
      </c>
      <c r="OK104" s="1">
        <v>40746</v>
      </c>
      <c r="OL104">
        <v>99</v>
      </c>
      <c r="OM104" s="1">
        <v>40746</v>
      </c>
      <c r="ON104">
        <v>98.954999999999998</v>
      </c>
      <c r="OO104" s="1">
        <v>40746</v>
      </c>
      <c r="OP104">
        <v>98.76</v>
      </c>
      <c r="OQ104" s="1">
        <v>40746</v>
      </c>
      <c r="OR104">
        <v>98.704999999999998</v>
      </c>
      <c r="OS104" s="1">
        <v>40809</v>
      </c>
      <c r="OT104">
        <v>99.46</v>
      </c>
      <c r="OU104" s="1">
        <v>40780</v>
      </c>
      <c r="OV104">
        <v>99.364999999999995</v>
      </c>
      <c r="OW104" s="1">
        <v>40870</v>
      </c>
      <c r="OX104">
        <v>99.424999999999997</v>
      </c>
      <c r="OY104" s="1">
        <v>40899</v>
      </c>
      <c r="OZ104">
        <v>99.415000000000006</v>
      </c>
      <c r="PA104" s="1">
        <v>40967</v>
      </c>
      <c r="PB104">
        <v>99.454999999999998</v>
      </c>
      <c r="PC104" s="1">
        <v>41054</v>
      </c>
      <c r="PD104">
        <v>99.495000000000005</v>
      </c>
      <c r="PE104" s="1">
        <v>40996</v>
      </c>
      <c r="PF104">
        <v>99.22</v>
      </c>
      <c r="PG104" s="1">
        <v>41085</v>
      </c>
      <c r="PH104">
        <v>99.525000000000006</v>
      </c>
      <c r="PI104" s="1">
        <v>41144</v>
      </c>
      <c r="PJ104">
        <v>99.555000000000007</v>
      </c>
      <c r="PK104" s="1">
        <v>41176</v>
      </c>
      <c r="PL104">
        <v>99.635000000000005</v>
      </c>
      <c r="PM104" s="1">
        <v>41236</v>
      </c>
      <c r="PN104">
        <v>99.6</v>
      </c>
      <c r="PO104" s="1">
        <v>41267</v>
      </c>
      <c r="PP104">
        <v>99.52</v>
      </c>
      <c r="PQ104" s="1">
        <v>41331</v>
      </c>
      <c r="PR104">
        <v>99.495000000000005</v>
      </c>
      <c r="PS104" s="1">
        <v>41365</v>
      </c>
      <c r="PT104">
        <v>99.515000000000001</v>
      </c>
      <c r="PU104" s="1">
        <v>41423</v>
      </c>
      <c r="PV104">
        <v>99.194999999999993</v>
      </c>
      <c r="PW104" s="1">
        <v>41452</v>
      </c>
      <c r="PX104">
        <v>98.894999999999996</v>
      </c>
      <c r="PY104" s="1">
        <v>41508</v>
      </c>
      <c r="PZ104">
        <v>98.46</v>
      </c>
      <c r="QA104" s="1">
        <v>41540</v>
      </c>
      <c r="QB104">
        <v>98.734999999999999</v>
      </c>
      <c r="QC104" s="1">
        <v>41598</v>
      </c>
      <c r="QD104">
        <v>99.075000000000003</v>
      </c>
      <c r="QE104" s="1">
        <v>41631</v>
      </c>
      <c r="QF104">
        <v>98.614999999999995</v>
      </c>
      <c r="QG104" s="1">
        <v>41695</v>
      </c>
      <c r="QH104">
        <v>98.655000000000001</v>
      </c>
      <c r="QI104" s="1">
        <v>41726</v>
      </c>
      <c r="QJ104">
        <v>98.25</v>
      </c>
      <c r="QK104" s="1">
        <v>41787</v>
      </c>
      <c r="QL104">
        <v>98.504999999999995</v>
      </c>
      <c r="QM104" s="1">
        <v>41844</v>
      </c>
      <c r="QN104">
        <v>98.034999999999997</v>
      </c>
    </row>
    <row r="105" spans="1:456">
      <c r="A105" s="1">
        <v>32658</v>
      </c>
      <c r="B105">
        <v>90.85</v>
      </c>
      <c r="C105" s="1">
        <v>32776</v>
      </c>
      <c r="D105">
        <v>91.07</v>
      </c>
      <c r="E105" s="1">
        <v>32805</v>
      </c>
      <c r="F105">
        <v>91.45</v>
      </c>
      <c r="G105" s="1">
        <v>32892</v>
      </c>
      <c r="H105">
        <v>91.75</v>
      </c>
      <c r="I105" s="1">
        <v>32924</v>
      </c>
      <c r="J105">
        <v>91.79</v>
      </c>
      <c r="K105" s="1">
        <v>32906</v>
      </c>
      <c r="L105">
        <v>91.81</v>
      </c>
      <c r="M105" s="1">
        <v>33022</v>
      </c>
      <c r="N105">
        <v>91.8</v>
      </c>
      <c r="O105" s="1">
        <v>33023</v>
      </c>
      <c r="P105">
        <v>91.75</v>
      </c>
      <c r="Q105" s="1">
        <v>33091</v>
      </c>
      <c r="R105">
        <v>92.07</v>
      </c>
      <c r="S105" s="1">
        <v>33171</v>
      </c>
      <c r="T105">
        <v>91.93</v>
      </c>
      <c r="U105" s="1">
        <v>33177</v>
      </c>
      <c r="V105">
        <v>92.2</v>
      </c>
      <c r="W105" s="1">
        <v>33249</v>
      </c>
      <c r="X105">
        <v>93.29</v>
      </c>
      <c r="Y105" s="1">
        <v>33284</v>
      </c>
      <c r="Z105">
        <v>93.74</v>
      </c>
      <c r="AA105" s="1">
        <v>33322</v>
      </c>
      <c r="AB105">
        <v>93.8</v>
      </c>
      <c r="AC105" s="1">
        <v>33352</v>
      </c>
      <c r="AD105">
        <v>94.07</v>
      </c>
      <c r="AE105" s="1">
        <v>33352</v>
      </c>
      <c r="AF105">
        <v>94.06</v>
      </c>
      <c r="AG105" s="1">
        <v>33358</v>
      </c>
      <c r="AH105">
        <v>94.21</v>
      </c>
      <c r="AI105" s="1">
        <v>33420</v>
      </c>
      <c r="AJ105">
        <v>94.15</v>
      </c>
      <c r="AK105" s="1">
        <v>33420</v>
      </c>
      <c r="AL105">
        <v>94.11</v>
      </c>
      <c r="AM105" s="1">
        <v>33478</v>
      </c>
      <c r="AN105">
        <v>94.58</v>
      </c>
      <c r="AO105" s="1">
        <v>33506</v>
      </c>
      <c r="AP105">
        <v>94.8</v>
      </c>
      <c r="AQ105" s="1">
        <v>33430</v>
      </c>
      <c r="AR105">
        <v>93.67</v>
      </c>
      <c r="AS105" s="1">
        <v>33568</v>
      </c>
      <c r="AT105">
        <v>95.41</v>
      </c>
      <c r="AU105" s="1">
        <v>33598</v>
      </c>
      <c r="AV105">
        <v>96.07</v>
      </c>
      <c r="AW105" s="1">
        <v>33611</v>
      </c>
      <c r="AX105">
        <v>96.17</v>
      </c>
      <c r="AY105" s="1">
        <v>33647</v>
      </c>
      <c r="AZ105">
        <v>96.03</v>
      </c>
      <c r="BA105" s="1">
        <v>33646</v>
      </c>
      <c r="BB105">
        <v>96.1</v>
      </c>
      <c r="BC105" s="1">
        <v>33750</v>
      </c>
      <c r="BD105">
        <v>96.23</v>
      </c>
      <c r="BE105" s="1">
        <v>33753</v>
      </c>
      <c r="BF105">
        <v>96.21</v>
      </c>
      <c r="BG105" s="1">
        <v>33758</v>
      </c>
      <c r="BH105">
        <v>96.04</v>
      </c>
      <c r="BI105" s="1">
        <v>33770</v>
      </c>
      <c r="BJ105">
        <v>96.04</v>
      </c>
      <c r="BK105" s="1">
        <v>33813</v>
      </c>
      <c r="BL105">
        <v>96.61</v>
      </c>
      <c r="BM105" s="1">
        <v>33863</v>
      </c>
      <c r="BN105">
        <v>97.01</v>
      </c>
      <c r="BO105" s="1">
        <v>33889</v>
      </c>
      <c r="BP105">
        <v>97.07</v>
      </c>
      <c r="BQ105" s="1">
        <v>33962</v>
      </c>
      <c r="BR105">
        <v>96.83</v>
      </c>
      <c r="BS105" s="1">
        <v>34029</v>
      </c>
      <c r="BT105">
        <v>97</v>
      </c>
      <c r="BU105" s="1">
        <v>34081</v>
      </c>
      <c r="BV105">
        <v>96.98</v>
      </c>
      <c r="BW105" s="1">
        <v>34172</v>
      </c>
      <c r="BX105">
        <v>96.77</v>
      </c>
      <c r="BY105" s="1">
        <v>34017</v>
      </c>
      <c r="BZ105">
        <v>96.89</v>
      </c>
      <c r="CA105" s="1">
        <v>34179</v>
      </c>
      <c r="CB105">
        <v>96.78</v>
      </c>
      <c r="CC105" s="1">
        <v>34215</v>
      </c>
      <c r="CD105">
        <v>96.91</v>
      </c>
      <c r="CE105" s="1">
        <v>34263</v>
      </c>
      <c r="CF105">
        <v>96.86</v>
      </c>
      <c r="CG105" s="1">
        <v>34390</v>
      </c>
      <c r="CH105">
        <v>96.56</v>
      </c>
      <c r="CI105" s="1">
        <v>34481</v>
      </c>
      <c r="CJ105">
        <v>96</v>
      </c>
      <c r="CK105" s="1">
        <v>34481</v>
      </c>
      <c r="CL105">
        <v>95.68</v>
      </c>
      <c r="CM105" s="1">
        <v>34481</v>
      </c>
      <c r="CN105">
        <v>95.51</v>
      </c>
      <c r="CO105" s="1">
        <v>34487</v>
      </c>
      <c r="CP105">
        <v>95.35</v>
      </c>
      <c r="CQ105" s="1">
        <v>34564</v>
      </c>
      <c r="CR105">
        <v>95</v>
      </c>
      <c r="CS105" s="1">
        <v>34564</v>
      </c>
      <c r="CT105">
        <v>95.11</v>
      </c>
      <c r="CU105" s="1">
        <v>34691</v>
      </c>
      <c r="CV105">
        <v>93.71</v>
      </c>
      <c r="CW105" s="1">
        <v>34485</v>
      </c>
      <c r="CX105">
        <v>94.4</v>
      </c>
      <c r="CY105" s="1">
        <v>34691</v>
      </c>
      <c r="CZ105">
        <v>92.89</v>
      </c>
      <c r="DA105" s="1">
        <v>34691</v>
      </c>
      <c r="DB105">
        <v>93.48</v>
      </c>
      <c r="DC105" s="1">
        <v>34747</v>
      </c>
      <c r="DD105">
        <v>93.58</v>
      </c>
      <c r="DE105" s="1">
        <v>34828</v>
      </c>
      <c r="DF105">
        <v>94.06</v>
      </c>
      <c r="DG105" s="1">
        <v>34954</v>
      </c>
      <c r="DH105">
        <v>94.34</v>
      </c>
      <c r="DI105" s="1">
        <v>34956</v>
      </c>
      <c r="DJ105">
        <v>94.45</v>
      </c>
      <c r="DK105" s="1">
        <v>34992</v>
      </c>
      <c r="DL105">
        <v>94.27</v>
      </c>
      <c r="DM105" s="1">
        <v>35110</v>
      </c>
      <c r="DN105">
        <v>94.78</v>
      </c>
      <c r="DO105" s="1">
        <v>35311</v>
      </c>
      <c r="DP105">
        <v>94.07</v>
      </c>
      <c r="DQ105" s="1">
        <v>35081</v>
      </c>
      <c r="DR105">
        <v>94.62</v>
      </c>
      <c r="DS105" s="1">
        <v>35110</v>
      </c>
      <c r="DT105">
        <v>94.94</v>
      </c>
      <c r="DU105" s="1">
        <v>35110</v>
      </c>
      <c r="DV105">
        <v>95.16</v>
      </c>
      <c r="DW105" s="1">
        <v>35215</v>
      </c>
      <c r="DX105">
        <v>94.63</v>
      </c>
      <c r="DY105" s="1">
        <v>35240</v>
      </c>
      <c r="DZ105">
        <v>94.38</v>
      </c>
      <c r="EA105" s="1">
        <v>35237</v>
      </c>
      <c r="EB105">
        <v>94.26</v>
      </c>
      <c r="EC105" s="1">
        <v>35240</v>
      </c>
      <c r="ED105">
        <v>94.17</v>
      </c>
      <c r="EE105" s="1">
        <v>35311</v>
      </c>
      <c r="EF105">
        <v>93.99</v>
      </c>
      <c r="EG105" s="1">
        <v>35459</v>
      </c>
      <c r="EH105">
        <v>94.55</v>
      </c>
      <c r="EI105" s="1">
        <v>35513</v>
      </c>
      <c r="EJ105">
        <v>94.4</v>
      </c>
      <c r="EK105" s="1">
        <v>35528</v>
      </c>
      <c r="EL105">
        <v>94.17</v>
      </c>
      <c r="EM105" s="1">
        <v>35641</v>
      </c>
      <c r="EN105">
        <v>94.42</v>
      </c>
      <c r="EO105" s="1">
        <v>35613</v>
      </c>
      <c r="EP105">
        <v>94.35</v>
      </c>
      <c r="EQ105" s="1">
        <v>35641</v>
      </c>
      <c r="ER105">
        <v>94.38</v>
      </c>
      <c r="ES105" s="1">
        <v>35726</v>
      </c>
      <c r="ET105">
        <v>94.34</v>
      </c>
      <c r="EU105" s="1">
        <v>35726</v>
      </c>
      <c r="EV105">
        <v>94.3</v>
      </c>
      <c r="EW105" s="1">
        <v>35863</v>
      </c>
      <c r="EX105">
        <v>94.51</v>
      </c>
      <c r="EY105" s="1">
        <v>35864</v>
      </c>
      <c r="EZ105">
        <v>94.5</v>
      </c>
      <c r="FA105" s="1">
        <v>35916</v>
      </c>
      <c r="FB105">
        <v>94.43</v>
      </c>
      <c r="FC105" s="1">
        <v>35997</v>
      </c>
      <c r="FD105">
        <v>94.5</v>
      </c>
      <c r="FE105" s="1">
        <v>35998</v>
      </c>
      <c r="FF105">
        <v>94.46</v>
      </c>
      <c r="FG105" s="1">
        <v>35998</v>
      </c>
      <c r="FH105">
        <v>94.49</v>
      </c>
      <c r="FI105" s="1">
        <v>35998</v>
      </c>
      <c r="FJ105">
        <v>94.42</v>
      </c>
      <c r="FK105" s="1">
        <v>35998</v>
      </c>
      <c r="FL105">
        <v>94.5</v>
      </c>
      <c r="FM105" s="1">
        <v>36090</v>
      </c>
      <c r="FN105">
        <v>95.66</v>
      </c>
      <c r="FO105" s="1">
        <v>36179</v>
      </c>
      <c r="FP105">
        <v>95.32</v>
      </c>
      <c r="FQ105" s="1">
        <v>36213</v>
      </c>
      <c r="FR105">
        <v>95.18</v>
      </c>
      <c r="FS105" s="1">
        <v>36305</v>
      </c>
      <c r="FT105">
        <v>95.08</v>
      </c>
      <c r="FU105" s="1">
        <v>36308</v>
      </c>
      <c r="FV105">
        <v>94.83</v>
      </c>
      <c r="FW105" s="1">
        <v>36305</v>
      </c>
      <c r="FX105">
        <v>95.01</v>
      </c>
      <c r="FY105" s="1">
        <v>36308</v>
      </c>
      <c r="FZ105">
        <v>94.73</v>
      </c>
      <c r="GA105" s="1">
        <v>36466</v>
      </c>
      <c r="GB105">
        <v>94.484999999999999</v>
      </c>
      <c r="GC105" s="1">
        <v>36563</v>
      </c>
      <c r="GD105">
        <v>94.155000000000001</v>
      </c>
      <c r="GE105" s="1">
        <v>36634</v>
      </c>
      <c r="GF105">
        <v>93.715000000000003</v>
      </c>
      <c r="GG105" s="1">
        <v>36634</v>
      </c>
      <c r="GH105">
        <v>93.87</v>
      </c>
      <c r="GI105" s="1">
        <v>36699</v>
      </c>
      <c r="GJ105">
        <v>93.394999999999996</v>
      </c>
      <c r="GK105" s="1">
        <v>36740</v>
      </c>
      <c r="GL105">
        <v>93.275000000000006</v>
      </c>
      <c r="GM105" s="1">
        <v>36740</v>
      </c>
      <c r="GN105">
        <v>93.37</v>
      </c>
      <c r="GO105" s="1">
        <v>36699</v>
      </c>
      <c r="GP105">
        <v>93.265000000000001</v>
      </c>
      <c r="GQ105" s="1">
        <v>36860</v>
      </c>
      <c r="GR105">
        <v>93.74</v>
      </c>
      <c r="GS105" s="1">
        <v>36790</v>
      </c>
      <c r="GT105">
        <v>93.555000000000007</v>
      </c>
      <c r="GU105" s="1">
        <v>36860</v>
      </c>
      <c r="GV105">
        <v>93.82</v>
      </c>
      <c r="GW105" s="1">
        <v>37008</v>
      </c>
      <c r="GX105">
        <v>95.974999999999994</v>
      </c>
      <c r="GY105" s="1">
        <v>37014</v>
      </c>
      <c r="GZ105">
        <v>95.88</v>
      </c>
      <c r="HA105" s="1">
        <v>37015</v>
      </c>
      <c r="HB105">
        <v>96.18</v>
      </c>
      <c r="HC105" s="1">
        <v>37078</v>
      </c>
      <c r="HD105">
        <v>96.375</v>
      </c>
      <c r="HE105" s="1">
        <v>37154</v>
      </c>
      <c r="HF105">
        <v>97.575000000000003</v>
      </c>
      <c r="HG105" s="1">
        <v>37204</v>
      </c>
      <c r="HH105">
        <v>98.194999999999993</v>
      </c>
      <c r="HI105" s="1">
        <v>37204</v>
      </c>
      <c r="HJ105">
        <v>98.265000000000001</v>
      </c>
      <c r="HK105" s="1">
        <v>37193</v>
      </c>
      <c r="HL105">
        <v>98.05</v>
      </c>
      <c r="HM105" s="1">
        <v>37193</v>
      </c>
      <c r="HN105">
        <v>98.034999999999997</v>
      </c>
      <c r="HO105" s="1">
        <v>37285</v>
      </c>
      <c r="HP105">
        <v>98.13</v>
      </c>
      <c r="HQ105" s="1">
        <v>37398</v>
      </c>
      <c r="HR105">
        <v>98.16</v>
      </c>
      <c r="HS105" s="1">
        <v>37399</v>
      </c>
      <c r="HT105">
        <v>98.03</v>
      </c>
      <c r="HU105" s="1">
        <v>37439</v>
      </c>
      <c r="HV105">
        <v>98.165000000000006</v>
      </c>
      <c r="HW105" s="1">
        <v>37440</v>
      </c>
      <c r="HX105">
        <v>98.09</v>
      </c>
      <c r="HY105" s="1">
        <v>37221</v>
      </c>
      <c r="HZ105">
        <v>93.424999999999997</v>
      </c>
      <c r="IA105" s="1">
        <v>37586</v>
      </c>
      <c r="IB105">
        <v>98.765000000000001</v>
      </c>
      <c r="IC105" s="1">
        <v>37567</v>
      </c>
      <c r="ID105">
        <v>98.78</v>
      </c>
      <c r="IE105" s="1">
        <v>37407</v>
      </c>
      <c r="IF105">
        <v>93.424999999999997</v>
      </c>
      <c r="IG105" s="1">
        <v>37705</v>
      </c>
      <c r="IH105">
        <v>98.875</v>
      </c>
      <c r="II105" s="1">
        <v>37435</v>
      </c>
      <c r="IJ105">
        <v>93.424999999999997</v>
      </c>
      <c r="IK105" s="1">
        <v>37491</v>
      </c>
      <c r="IL105">
        <v>93.424999999999997</v>
      </c>
      <c r="IM105" s="1">
        <v>37524</v>
      </c>
      <c r="IN105">
        <v>93.424999999999997</v>
      </c>
      <c r="IO105" s="1">
        <v>37554</v>
      </c>
      <c r="IP105">
        <v>93.424999999999997</v>
      </c>
      <c r="IQ105" s="1">
        <v>37902</v>
      </c>
      <c r="IR105">
        <v>98.984999999999999</v>
      </c>
      <c r="IS105" s="1">
        <v>37910</v>
      </c>
      <c r="IT105">
        <v>98.784999999999997</v>
      </c>
      <c r="IU105" s="1">
        <v>37949</v>
      </c>
      <c r="IV105">
        <v>98.74</v>
      </c>
      <c r="IW105" s="1">
        <v>37775</v>
      </c>
      <c r="IX105">
        <v>93.424999999999997</v>
      </c>
      <c r="IY105" s="1">
        <v>38076</v>
      </c>
      <c r="IZ105">
        <v>98.89</v>
      </c>
      <c r="JA105" s="1">
        <v>38147</v>
      </c>
      <c r="JB105">
        <v>97.91</v>
      </c>
      <c r="JC105" s="1">
        <v>38148</v>
      </c>
      <c r="JD105">
        <v>97.71</v>
      </c>
      <c r="JE105" s="1">
        <v>38156</v>
      </c>
      <c r="JF105">
        <v>97.424999999999997</v>
      </c>
      <c r="JG105" s="1">
        <v>38159</v>
      </c>
      <c r="JH105">
        <v>97.265000000000001</v>
      </c>
      <c r="JI105" s="1">
        <v>38159</v>
      </c>
      <c r="JJ105">
        <v>96.95</v>
      </c>
      <c r="JK105" s="1">
        <v>38159</v>
      </c>
      <c r="JL105">
        <v>96.95</v>
      </c>
      <c r="JM105" s="1">
        <v>38159</v>
      </c>
      <c r="JN105">
        <v>96.95</v>
      </c>
      <c r="JO105" s="1">
        <v>38159</v>
      </c>
      <c r="JP105">
        <v>96.95</v>
      </c>
      <c r="JQ105" s="1">
        <v>38159</v>
      </c>
      <c r="JR105">
        <v>96.95</v>
      </c>
      <c r="JS105" s="1">
        <v>38159</v>
      </c>
      <c r="JT105">
        <v>96.95</v>
      </c>
      <c r="JU105" s="1">
        <v>38195</v>
      </c>
      <c r="JV105">
        <v>96.96</v>
      </c>
      <c r="JW105" s="1">
        <v>38225</v>
      </c>
      <c r="JX105">
        <v>96.965000000000003</v>
      </c>
      <c r="JY105" s="1">
        <v>38477</v>
      </c>
      <c r="JZ105">
        <v>96.22</v>
      </c>
      <c r="KA105" s="1">
        <v>38320</v>
      </c>
      <c r="KB105">
        <v>96.885000000000005</v>
      </c>
      <c r="KC105" s="1">
        <v>38384</v>
      </c>
      <c r="KD105">
        <v>96.504999999999995</v>
      </c>
      <c r="KE105" s="1">
        <v>38470</v>
      </c>
      <c r="KF105">
        <v>96.13</v>
      </c>
      <c r="KG105" s="1">
        <v>38413</v>
      </c>
      <c r="KH105">
        <v>96.185000000000002</v>
      </c>
      <c r="KI105" s="1">
        <v>38503</v>
      </c>
      <c r="KJ105">
        <v>96.08</v>
      </c>
      <c r="KK105" s="1">
        <v>38590</v>
      </c>
      <c r="KL105">
        <v>95.62</v>
      </c>
      <c r="KM105" s="1">
        <v>38531</v>
      </c>
      <c r="KN105">
        <v>96.08</v>
      </c>
      <c r="KO105" s="1">
        <v>38621</v>
      </c>
      <c r="KP105">
        <v>95.605000000000004</v>
      </c>
      <c r="KQ105" s="1">
        <v>38685</v>
      </c>
      <c r="KR105">
        <v>95.305000000000007</v>
      </c>
      <c r="KS105" s="1">
        <v>38748</v>
      </c>
      <c r="KT105">
        <v>95.25</v>
      </c>
      <c r="KU105" s="1">
        <v>38838</v>
      </c>
      <c r="KV105">
        <v>94.85</v>
      </c>
      <c r="KW105" s="1">
        <v>38778</v>
      </c>
      <c r="KX105">
        <v>95.05</v>
      </c>
      <c r="KY105" s="1">
        <v>38869</v>
      </c>
      <c r="KZ105">
        <v>94.704999999999998</v>
      </c>
      <c r="LA105" s="1">
        <v>38940</v>
      </c>
      <c r="LB105">
        <v>94.72</v>
      </c>
      <c r="LC105" s="1">
        <v>38959</v>
      </c>
      <c r="LD105">
        <v>94.95</v>
      </c>
      <c r="LE105" s="1">
        <v>38987</v>
      </c>
      <c r="LF105">
        <v>95.194999999999993</v>
      </c>
      <c r="LG105" s="1">
        <v>39079</v>
      </c>
      <c r="LH105">
        <v>95.215000000000003</v>
      </c>
      <c r="LI105" s="1">
        <v>39050</v>
      </c>
      <c r="LJ105">
        <v>95.35</v>
      </c>
      <c r="LK105" s="1">
        <v>39141</v>
      </c>
      <c r="LL105">
        <v>95.32</v>
      </c>
      <c r="LM105" s="1">
        <v>39203</v>
      </c>
      <c r="LN105">
        <v>95.275000000000006</v>
      </c>
      <c r="LO105" s="1">
        <v>39231</v>
      </c>
      <c r="LP105">
        <v>94.974999999999994</v>
      </c>
      <c r="LQ105" s="1">
        <v>39261</v>
      </c>
      <c r="LR105">
        <v>94.864999999999995</v>
      </c>
      <c r="LS105" s="1">
        <v>39350</v>
      </c>
      <c r="LT105">
        <v>95.834999999999994</v>
      </c>
      <c r="LU105" s="1">
        <v>39414</v>
      </c>
      <c r="LV105">
        <v>96.635000000000005</v>
      </c>
      <c r="LW105" s="1">
        <v>39444</v>
      </c>
      <c r="LX105">
        <v>96.754999999999995</v>
      </c>
      <c r="LY105" s="1">
        <v>39568</v>
      </c>
      <c r="LZ105">
        <v>97.254999999999995</v>
      </c>
      <c r="MA105" s="1">
        <v>39506</v>
      </c>
      <c r="MB105">
        <v>97.724999999999994</v>
      </c>
      <c r="MC105" s="1">
        <v>39597</v>
      </c>
      <c r="MD105">
        <v>96.66</v>
      </c>
      <c r="ME105" s="1">
        <v>39657</v>
      </c>
      <c r="MF105">
        <v>97.05</v>
      </c>
      <c r="MG105" s="1">
        <v>39685</v>
      </c>
      <c r="MH105">
        <v>96.81</v>
      </c>
      <c r="MI105" s="1">
        <v>39716</v>
      </c>
      <c r="MJ105">
        <v>96.864999999999995</v>
      </c>
      <c r="MK105" s="1">
        <v>39776</v>
      </c>
      <c r="ML105">
        <v>98.254999999999995</v>
      </c>
      <c r="MM105" s="1">
        <v>39808</v>
      </c>
      <c r="MN105">
        <v>98.66</v>
      </c>
      <c r="MO105" s="1">
        <v>39871</v>
      </c>
      <c r="MP105">
        <v>98.53</v>
      </c>
      <c r="MQ105" s="1">
        <v>39932</v>
      </c>
      <c r="MR105">
        <v>98.605000000000004</v>
      </c>
      <c r="MS105" s="1">
        <v>39965</v>
      </c>
      <c r="MT105">
        <v>98.504999999999995</v>
      </c>
      <c r="MU105" s="1">
        <v>40022</v>
      </c>
      <c r="MV105">
        <v>98.015000000000001</v>
      </c>
      <c r="MW105" s="1">
        <v>40052</v>
      </c>
      <c r="MX105">
        <v>98.055000000000007</v>
      </c>
      <c r="MY105" s="1">
        <v>40081</v>
      </c>
      <c r="MZ105">
        <v>98.155000000000001</v>
      </c>
      <c r="NA105" s="1">
        <v>40141</v>
      </c>
      <c r="NB105">
        <v>98.56</v>
      </c>
      <c r="NC105" s="1">
        <v>40175</v>
      </c>
      <c r="ND105">
        <v>98.034999999999997</v>
      </c>
      <c r="NE105" s="1">
        <v>40238</v>
      </c>
      <c r="NF105">
        <v>98.59</v>
      </c>
      <c r="NG105" s="1">
        <v>40296</v>
      </c>
      <c r="NH105">
        <v>98.4</v>
      </c>
      <c r="NI105" s="1">
        <v>40326</v>
      </c>
      <c r="NJ105">
        <v>98.855000000000004</v>
      </c>
      <c r="NK105" s="1">
        <v>40382</v>
      </c>
      <c r="NL105">
        <v>99.18</v>
      </c>
      <c r="NM105" s="1">
        <v>40415</v>
      </c>
      <c r="NN105">
        <v>99.37</v>
      </c>
      <c r="NO105" s="1">
        <v>40448</v>
      </c>
      <c r="NP105">
        <v>99.46</v>
      </c>
      <c r="NQ105" s="1">
        <v>40506</v>
      </c>
      <c r="NR105">
        <v>99.36</v>
      </c>
      <c r="NS105" s="1">
        <v>40539</v>
      </c>
      <c r="NT105">
        <v>99.02</v>
      </c>
      <c r="NU105" s="1">
        <v>40602</v>
      </c>
      <c r="NV105">
        <v>98.894999999999996</v>
      </c>
      <c r="NW105" s="1">
        <v>40661</v>
      </c>
      <c r="NX105">
        <v>98.974999999999994</v>
      </c>
      <c r="NY105" s="1">
        <v>40694</v>
      </c>
      <c r="NZ105">
        <v>99.27</v>
      </c>
      <c r="OA105" s="1">
        <v>40749</v>
      </c>
      <c r="OB105">
        <v>99.41</v>
      </c>
      <c r="OC105" s="1">
        <v>40722</v>
      </c>
      <c r="OD105">
        <v>99.334999999999994</v>
      </c>
      <c r="OE105" s="1">
        <v>40749</v>
      </c>
      <c r="OF105">
        <v>99.364999999999995</v>
      </c>
      <c r="OG105" s="1">
        <v>40749</v>
      </c>
      <c r="OH105">
        <v>99.265000000000001</v>
      </c>
      <c r="OI105" s="1">
        <v>40749</v>
      </c>
      <c r="OJ105">
        <v>99.105000000000004</v>
      </c>
      <c r="OK105" s="1">
        <v>40749</v>
      </c>
      <c r="OL105">
        <v>99.03</v>
      </c>
      <c r="OM105" s="1">
        <v>40749</v>
      </c>
      <c r="ON105">
        <v>98.99</v>
      </c>
      <c r="OO105" s="1">
        <v>40749</v>
      </c>
      <c r="OP105">
        <v>98.795000000000002</v>
      </c>
      <c r="OQ105" s="1">
        <v>40749</v>
      </c>
      <c r="OR105">
        <v>98.74</v>
      </c>
      <c r="OS105" s="1">
        <v>40812</v>
      </c>
      <c r="OT105">
        <v>99.394999999999996</v>
      </c>
      <c r="OU105" s="1">
        <v>40781</v>
      </c>
      <c r="OV105">
        <v>99.385000000000005</v>
      </c>
      <c r="OW105" s="1">
        <v>40872</v>
      </c>
      <c r="OX105">
        <v>99.415000000000006</v>
      </c>
      <c r="OY105" s="1">
        <v>40900</v>
      </c>
      <c r="OZ105">
        <v>99.364999999999995</v>
      </c>
      <c r="PA105" s="1">
        <v>40968</v>
      </c>
      <c r="PB105">
        <v>99.424999999999997</v>
      </c>
      <c r="PC105" s="1">
        <v>41058</v>
      </c>
      <c r="PD105">
        <v>99.484999999999999</v>
      </c>
      <c r="PE105" s="1">
        <v>40997</v>
      </c>
      <c r="PF105">
        <v>99.254999999999995</v>
      </c>
      <c r="PG105" s="1">
        <v>41086</v>
      </c>
      <c r="PH105">
        <v>99.534999999999997</v>
      </c>
      <c r="PI105" s="1">
        <v>41145</v>
      </c>
      <c r="PJ105">
        <v>99.575000000000003</v>
      </c>
      <c r="PK105" s="1">
        <v>41177</v>
      </c>
      <c r="PL105">
        <v>99.63</v>
      </c>
      <c r="PM105" s="1">
        <v>41239</v>
      </c>
      <c r="PN105">
        <v>99.594999999999999</v>
      </c>
      <c r="PO105" s="1">
        <v>41269</v>
      </c>
      <c r="PP105">
        <v>99.525000000000006</v>
      </c>
      <c r="PQ105" s="1">
        <v>41332</v>
      </c>
      <c r="PR105">
        <v>99.495000000000005</v>
      </c>
      <c r="PS105" s="1">
        <v>41366</v>
      </c>
      <c r="PT105">
        <v>99.504999999999995</v>
      </c>
      <c r="PU105" s="1">
        <v>41424</v>
      </c>
      <c r="PV105">
        <v>99.2</v>
      </c>
      <c r="PW105" s="1">
        <v>41453</v>
      </c>
      <c r="PX105">
        <v>98.9</v>
      </c>
      <c r="PY105" s="1">
        <v>41509</v>
      </c>
      <c r="PZ105">
        <v>98.474999999999994</v>
      </c>
      <c r="QA105" s="1">
        <v>41541</v>
      </c>
      <c r="QB105">
        <v>98.784999999999997</v>
      </c>
      <c r="QC105" s="1">
        <v>41599</v>
      </c>
      <c r="QD105">
        <v>99.094999999999999</v>
      </c>
      <c r="QE105" s="1">
        <v>41632</v>
      </c>
      <c r="QF105">
        <v>98.555000000000007</v>
      </c>
      <c r="QG105" s="1">
        <v>41696</v>
      </c>
      <c r="QH105">
        <v>98.69</v>
      </c>
      <c r="QI105" s="1">
        <v>41729</v>
      </c>
      <c r="QJ105">
        <v>98.28</v>
      </c>
      <c r="QK105" s="1">
        <v>41788</v>
      </c>
      <c r="QL105">
        <v>98.49</v>
      </c>
      <c r="QM105" s="1">
        <v>41845</v>
      </c>
      <c r="QN105">
        <v>98.055000000000007</v>
      </c>
    </row>
    <row r="106" spans="1:456">
      <c r="A106" s="1">
        <v>32659</v>
      </c>
      <c r="B106">
        <v>90.83</v>
      </c>
      <c r="C106" s="1">
        <v>32777</v>
      </c>
      <c r="D106">
        <v>91.1</v>
      </c>
      <c r="E106" s="1">
        <v>32806</v>
      </c>
      <c r="F106">
        <v>91.44</v>
      </c>
      <c r="G106" s="1">
        <v>32895</v>
      </c>
      <c r="H106">
        <v>91.76</v>
      </c>
      <c r="I106" s="1">
        <v>32925</v>
      </c>
      <c r="J106">
        <v>91.77</v>
      </c>
      <c r="K106" s="1">
        <v>32909</v>
      </c>
      <c r="L106">
        <v>91.78</v>
      </c>
      <c r="M106" s="1">
        <v>33023</v>
      </c>
      <c r="N106">
        <v>91.8</v>
      </c>
      <c r="O106" s="1">
        <v>33024</v>
      </c>
      <c r="P106">
        <v>91.75</v>
      </c>
      <c r="Q106" s="1">
        <v>33092</v>
      </c>
      <c r="R106">
        <v>92.04</v>
      </c>
      <c r="S106" s="1">
        <v>33172</v>
      </c>
      <c r="T106">
        <v>91.93</v>
      </c>
      <c r="U106" s="1">
        <v>33178</v>
      </c>
      <c r="V106">
        <v>92.21</v>
      </c>
      <c r="W106" s="1">
        <v>33252</v>
      </c>
      <c r="X106">
        <v>93.3</v>
      </c>
      <c r="Y106" s="1">
        <v>33288</v>
      </c>
      <c r="Z106">
        <v>93.81</v>
      </c>
      <c r="AA106" s="1">
        <v>33323</v>
      </c>
      <c r="AB106">
        <v>93.8</v>
      </c>
      <c r="AC106" s="1">
        <v>33353</v>
      </c>
      <c r="AD106">
        <v>94.07</v>
      </c>
      <c r="AE106" s="1">
        <v>33353</v>
      </c>
      <c r="AF106">
        <v>94.07</v>
      </c>
      <c r="AG106" s="1">
        <v>33359</v>
      </c>
      <c r="AH106">
        <v>94.22</v>
      </c>
      <c r="AI106" s="1">
        <v>33421</v>
      </c>
      <c r="AJ106">
        <v>94.11</v>
      </c>
      <c r="AK106" s="1">
        <v>33421</v>
      </c>
      <c r="AL106">
        <v>94.08</v>
      </c>
      <c r="AM106" s="1">
        <v>33479</v>
      </c>
      <c r="AN106">
        <v>94.59</v>
      </c>
      <c r="AO106" s="1">
        <v>33507</v>
      </c>
      <c r="AP106">
        <v>94.83</v>
      </c>
      <c r="AQ106" s="1">
        <v>33431</v>
      </c>
      <c r="AR106">
        <v>93.74</v>
      </c>
      <c r="AS106" s="1">
        <v>33569</v>
      </c>
      <c r="AT106">
        <v>95.43</v>
      </c>
      <c r="AU106" s="1">
        <v>33599</v>
      </c>
      <c r="AV106">
        <v>96.07</v>
      </c>
      <c r="AW106" s="1">
        <v>33612</v>
      </c>
      <c r="AX106">
        <v>96.1</v>
      </c>
      <c r="AY106" s="1">
        <v>33648</v>
      </c>
      <c r="AZ106">
        <v>96.03</v>
      </c>
      <c r="BA106" s="1">
        <v>33647</v>
      </c>
      <c r="BB106">
        <v>95.98</v>
      </c>
      <c r="BC106" s="1">
        <v>33751</v>
      </c>
      <c r="BD106">
        <v>96.24</v>
      </c>
      <c r="BE106" s="1">
        <v>33756</v>
      </c>
      <c r="BF106">
        <v>96.19</v>
      </c>
      <c r="BG106" s="1">
        <v>33759</v>
      </c>
      <c r="BH106">
        <v>96.03</v>
      </c>
      <c r="BI106" s="1">
        <v>33771</v>
      </c>
      <c r="BJ106">
        <v>96.07</v>
      </c>
      <c r="BK106" s="1">
        <v>33814</v>
      </c>
      <c r="BL106">
        <v>96.6</v>
      </c>
      <c r="BM106" s="1">
        <v>33864</v>
      </c>
      <c r="BN106">
        <v>97.02</v>
      </c>
      <c r="BO106" s="1">
        <v>33890</v>
      </c>
      <c r="BP106">
        <v>97.04</v>
      </c>
      <c r="BQ106" s="1">
        <v>33966</v>
      </c>
      <c r="BR106">
        <v>96.82</v>
      </c>
      <c r="BS106" s="1">
        <v>34030</v>
      </c>
      <c r="BT106">
        <v>97</v>
      </c>
      <c r="BU106" s="1">
        <v>34082</v>
      </c>
      <c r="BV106">
        <v>96.98</v>
      </c>
      <c r="BW106" s="1">
        <v>34173</v>
      </c>
      <c r="BX106">
        <v>96.78</v>
      </c>
      <c r="BY106" s="1">
        <v>34018</v>
      </c>
      <c r="BZ106">
        <v>96.95</v>
      </c>
      <c r="CA106" s="1">
        <v>34180</v>
      </c>
      <c r="CB106">
        <v>96.78</v>
      </c>
      <c r="CC106" s="1">
        <v>34219</v>
      </c>
      <c r="CD106">
        <v>96.91</v>
      </c>
      <c r="CE106" s="1">
        <v>34264</v>
      </c>
      <c r="CF106">
        <v>96.85</v>
      </c>
      <c r="CG106" s="1">
        <v>34393</v>
      </c>
      <c r="CH106">
        <v>96.61</v>
      </c>
      <c r="CI106" s="1">
        <v>34485</v>
      </c>
      <c r="CJ106">
        <v>95.99</v>
      </c>
      <c r="CK106" s="1">
        <v>34485</v>
      </c>
      <c r="CL106">
        <v>95.69</v>
      </c>
      <c r="CM106" s="1">
        <v>34485</v>
      </c>
      <c r="CN106">
        <v>95.5</v>
      </c>
      <c r="CO106" s="1">
        <v>34488</v>
      </c>
      <c r="CP106">
        <v>95.4</v>
      </c>
      <c r="CQ106" s="1">
        <v>34565</v>
      </c>
      <c r="CR106">
        <v>95</v>
      </c>
      <c r="CS106" s="1">
        <v>34565</v>
      </c>
      <c r="CT106">
        <v>95.11</v>
      </c>
      <c r="CU106" s="1">
        <v>34695</v>
      </c>
      <c r="CV106">
        <v>93.74</v>
      </c>
      <c r="CW106" s="1">
        <v>34486</v>
      </c>
      <c r="CX106">
        <v>94.4</v>
      </c>
      <c r="CY106" s="1">
        <v>34695</v>
      </c>
      <c r="CZ106">
        <v>92.92</v>
      </c>
      <c r="DA106" s="1">
        <v>34695</v>
      </c>
      <c r="DB106">
        <v>93.51</v>
      </c>
      <c r="DC106" s="1">
        <v>34751</v>
      </c>
      <c r="DD106">
        <v>93.57</v>
      </c>
      <c r="DE106" s="1">
        <v>34829</v>
      </c>
      <c r="DF106">
        <v>94.07</v>
      </c>
      <c r="DG106" s="1">
        <v>34955</v>
      </c>
      <c r="DH106">
        <v>94.32</v>
      </c>
      <c r="DI106" s="1">
        <v>34957</v>
      </c>
      <c r="DJ106">
        <v>94.44</v>
      </c>
      <c r="DK106" s="1">
        <v>34995</v>
      </c>
      <c r="DL106">
        <v>94.26</v>
      </c>
      <c r="DM106" s="1">
        <v>35111</v>
      </c>
      <c r="DN106">
        <v>94.77</v>
      </c>
      <c r="DO106" s="1">
        <v>35312</v>
      </c>
      <c r="DP106">
        <v>94.05</v>
      </c>
      <c r="DQ106" s="1">
        <v>35082</v>
      </c>
      <c r="DR106">
        <v>94.64</v>
      </c>
      <c r="DS106" s="1">
        <v>35111</v>
      </c>
      <c r="DT106">
        <v>94.93</v>
      </c>
      <c r="DU106" s="1">
        <v>35111</v>
      </c>
      <c r="DV106">
        <v>95.14</v>
      </c>
      <c r="DW106" s="1">
        <v>35216</v>
      </c>
      <c r="DX106">
        <v>94.61</v>
      </c>
      <c r="DY106" s="1">
        <v>35241</v>
      </c>
      <c r="DZ106">
        <v>94.39</v>
      </c>
      <c r="EA106" s="1">
        <v>35240</v>
      </c>
      <c r="EB106">
        <v>94.27</v>
      </c>
      <c r="EC106" s="1">
        <v>35241</v>
      </c>
      <c r="ED106">
        <v>94.19</v>
      </c>
      <c r="EE106" s="1">
        <v>35312</v>
      </c>
      <c r="EF106">
        <v>93.96</v>
      </c>
      <c r="EG106" s="1">
        <v>35460</v>
      </c>
      <c r="EH106">
        <v>94.56</v>
      </c>
      <c r="EI106" s="1">
        <v>35514</v>
      </c>
      <c r="EJ106">
        <v>94.36</v>
      </c>
      <c r="EK106" s="1">
        <v>35529</v>
      </c>
      <c r="EL106">
        <v>94.17</v>
      </c>
      <c r="EM106" s="1">
        <v>35642</v>
      </c>
      <c r="EN106">
        <v>94.43</v>
      </c>
      <c r="EO106" s="1">
        <v>35614</v>
      </c>
      <c r="EP106">
        <v>94.39</v>
      </c>
      <c r="EQ106" s="1">
        <v>35642</v>
      </c>
      <c r="ER106">
        <v>94.38</v>
      </c>
      <c r="ES106" s="1">
        <v>35727</v>
      </c>
      <c r="ET106">
        <v>94.35</v>
      </c>
      <c r="EU106" s="1">
        <v>35727</v>
      </c>
      <c r="EV106">
        <v>94.31</v>
      </c>
      <c r="EW106" s="1">
        <v>35864</v>
      </c>
      <c r="EX106">
        <v>94.51</v>
      </c>
      <c r="EY106" s="1">
        <v>35865</v>
      </c>
      <c r="EZ106">
        <v>94.51</v>
      </c>
      <c r="FA106" s="1">
        <v>35919</v>
      </c>
      <c r="FB106">
        <v>94.43</v>
      </c>
      <c r="FC106" s="1">
        <v>35998</v>
      </c>
      <c r="FD106">
        <v>94.5</v>
      </c>
      <c r="FE106" s="1">
        <v>35999</v>
      </c>
      <c r="FF106">
        <v>94.47</v>
      </c>
      <c r="FG106" s="1">
        <v>35999</v>
      </c>
      <c r="FH106">
        <v>94.5</v>
      </c>
      <c r="FI106" s="1">
        <v>35999</v>
      </c>
      <c r="FJ106">
        <v>94.43</v>
      </c>
      <c r="FK106" s="1">
        <v>35999</v>
      </c>
      <c r="FL106">
        <v>94.51</v>
      </c>
      <c r="FM106" s="1">
        <v>36091</v>
      </c>
      <c r="FN106">
        <v>95.65</v>
      </c>
      <c r="FO106" s="1">
        <v>36180</v>
      </c>
      <c r="FP106">
        <v>95.28</v>
      </c>
      <c r="FQ106" s="1">
        <v>36214</v>
      </c>
      <c r="FR106">
        <v>95.17</v>
      </c>
      <c r="FS106" s="1">
        <v>36306</v>
      </c>
      <c r="FT106">
        <v>95.08</v>
      </c>
      <c r="FU106" s="1">
        <v>36312</v>
      </c>
      <c r="FV106">
        <v>94.76</v>
      </c>
      <c r="FW106" s="1">
        <v>36306</v>
      </c>
      <c r="FX106">
        <v>95</v>
      </c>
      <c r="FY106" s="1">
        <v>36312</v>
      </c>
      <c r="FZ106">
        <v>94.67</v>
      </c>
      <c r="GA106" s="1">
        <v>36467</v>
      </c>
      <c r="GB106">
        <v>94.484999999999999</v>
      </c>
      <c r="GC106" s="1">
        <v>36564</v>
      </c>
      <c r="GD106">
        <v>94.155000000000001</v>
      </c>
      <c r="GE106" s="1">
        <v>36635</v>
      </c>
      <c r="GF106">
        <v>93.715000000000003</v>
      </c>
      <c r="GG106" s="1">
        <v>36635</v>
      </c>
      <c r="GH106">
        <v>93.87</v>
      </c>
      <c r="GI106" s="1">
        <v>36700</v>
      </c>
      <c r="GJ106">
        <v>93.394999999999996</v>
      </c>
      <c r="GK106" s="1">
        <v>36741</v>
      </c>
      <c r="GL106">
        <v>93.284999999999997</v>
      </c>
      <c r="GM106" s="1">
        <v>36741</v>
      </c>
      <c r="GN106">
        <v>93.375</v>
      </c>
      <c r="GO106" s="1">
        <v>36700</v>
      </c>
      <c r="GP106">
        <v>93.265000000000001</v>
      </c>
      <c r="GQ106" s="1">
        <v>36861</v>
      </c>
      <c r="GR106">
        <v>93.715000000000003</v>
      </c>
      <c r="GS106" s="1">
        <v>36791</v>
      </c>
      <c r="GT106">
        <v>93.57</v>
      </c>
      <c r="GU106" s="1">
        <v>36861</v>
      </c>
      <c r="GV106">
        <v>93.8</v>
      </c>
      <c r="GW106" s="1">
        <v>37011</v>
      </c>
      <c r="GX106">
        <v>95.954999999999998</v>
      </c>
      <c r="GY106" s="1">
        <v>37015</v>
      </c>
      <c r="GZ106">
        <v>95.965000000000003</v>
      </c>
      <c r="HA106" s="1">
        <v>37018</v>
      </c>
      <c r="HB106">
        <v>96.18</v>
      </c>
      <c r="HC106" s="1">
        <v>37081</v>
      </c>
      <c r="HD106">
        <v>96.375</v>
      </c>
      <c r="HE106" s="1">
        <v>37155</v>
      </c>
      <c r="HF106">
        <v>97.62</v>
      </c>
      <c r="HG106" s="1">
        <v>37207</v>
      </c>
      <c r="HH106">
        <v>98.194999999999993</v>
      </c>
      <c r="HI106" s="1">
        <v>37207</v>
      </c>
      <c r="HJ106">
        <v>98.265000000000001</v>
      </c>
      <c r="HK106" s="1">
        <v>37194</v>
      </c>
      <c r="HL106">
        <v>98.11</v>
      </c>
      <c r="HM106" s="1">
        <v>37194</v>
      </c>
      <c r="HN106">
        <v>98.11</v>
      </c>
      <c r="HO106" s="1">
        <v>37286</v>
      </c>
      <c r="HP106">
        <v>98.105000000000004</v>
      </c>
      <c r="HQ106" s="1">
        <v>37399</v>
      </c>
      <c r="HR106">
        <v>98.144999999999996</v>
      </c>
      <c r="HS106" s="1">
        <v>37400</v>
      </c>
      <c r="HT106">
        <v>98.045000000000002</v>
      </c>
      <c r="HU106" s="1">
        <v>37440</v>
      </c>
      <c r="HV106">
        <v>98.17</v>
      </c>
      <c r="HW106" s="1">
        <v>37442</v>
      </c>
      <c r="HX106">
        <v>98.045000000000002</v>
      </c>
      <c r="HY106" s="1">
        <v>37222</v>
      </c>
      <c r="HZ106">
        <v>93.424999999999997</v>
      </c>
      <c r="IA106" s="1">
        <v>37587</v>
      </c>
      <c r="IB106">
        <v>98.73</v>
      </c>
      <c r="IC106" s="1">
        <v>37568</v>
      </c>
      <c r="ID106">
        <v>98.77</v>
      </c>
      <c r="IE106" s="1">
        <v>37410</v>
      </c>
      <c r="IF106">
        <v>93.424999999999997</v>
      </c>
      <c r="IG106" s="1">
        <v>37706</v>
      </c>
      <c r="IH106">
        <v>98.875</v>
      </c>
      <c r="II106" s="1">
        <v>37438</v>
      </c>
      <c r="IJ106">
        <v>93.424999999999997</v>
      </c>
      <c r="IK106" s="1">
        <v>37494</v>
      </c>
      <c r="IL106">
        <v>93.424999999999997</v>
      </c>
      <c r="IM106" s="1">
        <v>37525</v>
      </c>
      <c r="IN106">
        <v>93.424999999999997</v>
      </c>
      <c r="IO106" s="1">
        <v>37557</v>
      </c>
      <c r="IP106">
        <v>93.424999999999997</v>
      </c>
      <c r="IQ106" s="1">
        <v>37903</v>
      </c>
      <c r="IR106">
        <v>98.974999999999994</v>
      </c>
      <c r="IS106" s="1">
        <v>37911</v>
      </c>
      <c r="IT106">
        <v>98.805000000000007</v>
      </c>
      <c r="IU106" s="1">
        <v>37950</v>
      </c>
      <c r="IV106">
        <v>98.745000000000005</v>
      </c>
      <c r="IW106" s="1">
        <v>37776</v>
      </c>
      <c r="IX106">
        <v>93.424999999999997</v>
      </c>
      <c r="IY106" s="1">
        <v>38077</v>
      </c>
      <c r="IZ106">
        <v>98.894999999999996</v>
      </c>
      <c r="JA106" s="1">
        <v>38148</v>
      </c>
      <c r="JB106">
        <v>97.88</v>
      </c>
      <c r="JC106" s="1">
        <v>38149</v>
      </c>
      <c r="JD106">
        <v>97.71</v>
      </c>
      <c r="JE106" s="1">
        <v>38159</v>
      </c>
      <c r="JF106">
        <v>97.45</v>
      </c>
      <c r="JG106" s="1">
        <v>38160</v>
      </c>
      <c r="JH106">
        <v>97.25</v>
      </c>
      <c r="JI106" s="1">
        <v>38160</v>
      </c>
      <c r="JJ106">
        <v>96.95</v>
      </c>
      <c r="JK106" s="1">
        <v>38160</v>
      </c>
      <c r="JL106">
        <v>96.95</v>
      </c>
      <c r="JM106" s="1">
        <v>38160</v>
      </c>
      <c r="JN106">
        <v>96.95</v>
      </c>
      <c r="JO106" s="1">
        <v>38160</v>
      </c>
      <c r="JP106">
        <v>96.95</v>
      </c>
      <c r="JQ106" s="1">
        <v>38160</v>
      </c>
      <c r="JR106">
        <v>96.95</v>
      </c>
      <c r="JS106" s="1">
        <v>38160</v>
      </c>
      <c r="JT106">
        <v>96.95</v>
      </c>
      <c r="JU106" s="1">
        <v>38196</v>
      </c>
      <c r="JV106">
        <v>96.96</v>
      </c>
      <c r="JW106" s="1">
        <v>38226</v>
      </c>
      <c r="JX106">
        <v>96.96</v>
      </c>
      <c r="JY106" s="1">
        <v>38478</v>
      </c>
      <c r="JZ106">
        <v>96.08</v>
      </c>
      <c r="KA106" s="1">
        <v>38321</v>
      </c>
      <c r="KB106">
        <v>96.885000000000005</v>
      </c>
      <c r="KC106" s="1">
        <v>38385</v>
      </c>
      <c r="KD106">
        <v>96.474999999999994</v>
      </c>
      <c r="KE106" s="1">
        <v>38471</v>
      </c>
      <c r="KF106">
        <v>96.13</v>
      </c>
      <c r="KG106" s="1">
        <v>38414</v>
      </c>
      <c r="KH106">
        <v>96.185000000000002</v>
      </c>
      <c r="KI106" s="1">
        <v>38504</v>
      </c>
      <c r="KJ106">
        <v>96.08</v>
      </c>
      <c r="KK106" s="1">
        <v>38593</v>
      </c>
      <c r="KL106">
        <v>95.614999999999995</v>
      </c>
      <c r="KM106" s="1">
        <v>38532</v>
      </c>
      <c r="KN106">
        <v>96.08</v>
      </c>
      <c r="KO106" s="1">
        <v>38622</v>
      </c>
      <c r="KP106">
        <v>95.594999999999999</v>
      </c>
      <c r="KQ106" s="1">
        <v>38686</v>
      </c>
      <c r="KR106">
        <v>95.305000000000007</v>
      </c>
      <c r="KS106" s="1">
        <v>38749</v>
      </c>
      <c r="KT106">
        <v>95.245000000000005</v>
      </c>
      <c r="KU106" s="1">
        <v>38839</v>
      </c>
      <c r="KV106">
        <v>94.84</v>
      </c>
      <c r="KW106" s="1">
        <v>38779</v>
      </c>
      <c r="KX106">
        <v>95.055000000000007</v>
      </c>
      <c r="KY106" s="1">
        <v>38870</v>
      </c>
      <c r="KZ106">
        <v>94.825000000000003</v>
      </c>
      <c r="LA106" s="1">
        <v>38943</v>
      </c>
      <c r="LB106">
        <v>94.76</v>
      </c>
      <c r="LC106" s="1">
        <v>38960</v>
      </c>
      <c r="LD106">
        <v>95.02</v>
      </c>
      <c r="LE106" s="1">
        <v>38988</v>
      </c>
      <c r="LF106">
        <v>95.144999999999996</v>
      </c>
      <c r="LG106" s="1">
        <v>39080</v>
      </c>
      <c r="LH106">
        <v>95.194999999999993</v>
      </c>
      <c r="LI106" s="1">
        <v>39051</v>
      </c>
      <c r="LJ106">
        <v>95.424999999999997</v>
      </c>
      <c r="LK106" s="1">
        <v>39142</v>
      </c>
      <c r="LL106">
        <v>95.32</v>
      </c>
      <c r="LM106" s="1">
        <v>39204</v>
      </c>
      <c r="LN106">
        <v>95.26</v>
      </c>
      <c r="LO106" s="1">
        <v>39232</v>
      </c>
      <c r="LP106">
        <v>94.974999999999994</v>
      </c>
      <c r="LQ106" s="1">
        <v>39262</v>
      </c>
      <c r="LR106">
        <v>94.94</v>
      </c>
      <c r="LS106" s="1">
        <v>39351</v>
      </c>
      <c r="LT106">
        <v>95.814999999999998</v>
      </c>
      <c r="LU106" s="1">
        <v>39415</v>
      </c>
      <c r="LV106">
        <v>96.734999999999999</v>
      </c>
      <c r="LW106" s="1">
        <v>39447</v>
      </c>
      <c r="LX106">
        <v>96.81</v>
      </c>
      <c r="LY106" s="1">
        <v>39569</v>
      </c>
      <c r="LZ106">
        <v>97.22</v>
      </c>
      <c r="MA106" s="1">
        <v>39507</v>
      </c>
      <c r="MB106">
        <v>97.98</v>
      </c>
      <c r="MC106" s="1">
        <v>39598</v>
      </c>
      <c r="MD106">
        <v>96.73</v>
      </c>
      <c r="ME106" s="1">
        <v>39658</v>
      </c>
      <c r="MF106">
        <v>97.015000000000001</v>
      </c>
      <c r="MG106" s="1">
        <v>39686</v>
      </c>
      <c r="MH106">
        <v>96.85</v>
      </c>
      <c r="MI106" s="1">
        <v>39717</v>
      </c>
      <c r="MJ106">
        <v>96.984999999999999</v>
      </c>
      <c r="MK106" s="1">
        <v>39777</v>
      </c>
      <c r="ML106">
        <v>98.444999999999993</v>
      </c>
      <c r="MM106" s="1">
        <v>39811</v>
      </c>
      <c r="MN106">
        <v>98.765000000000001</v>
      </c>
      <c r="MO106" s="1">
        <v>39874</v>
      </c>
      <c r="MP106">
        <v>98.59</v>
      </c>
      <c r="MQ106" s="1">
        <v>39933</v>
      </c>
      <c r="MR106">
        <v>98.635000000000005</v>
      </c>
      <c r="MS106" s="1">
        <v>39966</v>
      </c>
      <c r="MT106">
        <v>98.504999999999995</v>
      </c>
      <c r="MU106" s="1">
        <v>40023</v>
      </c>
      <c r="MV106">
        <v>97.94</v>
      </c>
      <c r="MW106" s="1">
        <v>40053</v>
      </c>
      <c r="MX106">
        <v>98.07</v>
      </c>
      <c r="MY106" s="1">
        <v>40084</v>
      </c>
      <c r="MZ106">
        <v>98.17</v>
      </c>
      <c r="NA106" s="1">
        <v>40142</v>
      </c>
      <c r="NB106">
        <v>98.54</v>
      </c>
      <c r="NC106" s="1">
        <v>40176</v>
      </c>
      <c r="ND106">
        <v>98.01</v>
      </c>
      <c r="NE106" s="1">
        <v>40239</v>
      </c>
      <c r="NF106">
        <v>98.625</v>
      </c>
      <c r="NG106" s="1">
        <v>40297</v>
      </c>
      <c r="NH106">
        <v>98.45</v>
      </c>
      <c r="NI106" s="1">
        <v>40330</v>
      </c>
      <c r="NJ106">
        <v>98.844999999999999</v>
      </c>
      <c r="NK106" s="1">
        <v>40385</v>
      </c>
      <c r="NL106">
        <v>99.16</v>
      </c>
      <c r="NM106" s="1">
        <v>40416</v>
      </c>
      <c r="NN106">
        <v>99.364999999999995</v>
      </c>
      <c r="NO106" s="1">
        <v>40449</v>
      </c>
      <c r="NP106">
        <v>99.52</v>
      </c>
      <c r="NQ106" s="1">
        <v>40508</v>
      </c>
      <c r="NR106">
        <v>99.36</v>
      </c>
      <c r="NS106" s="1">
        <v>40540</v>
      </c>
      <c r="NT106">
        <v>99.004999999999995</v>
      </c>
      <c r="NU106" s="1">
        <v>40603</v>
      </c>
      <c r="NV106">
        <v>98.94</v>
      </c>
      <c r="NW106" s="1">
        <v>40662</v>
      </c>
      <c r="NX106">
        <v>99</v>
      </c>
      <c r="NY106" s="1">
        <v>40695</v>
      </c>
      <c r="NZ106">
        <v>99.325000000000003</v>
      </c>
      <c r="OA106" s="1">
        <v>40750</v>
      </c>
      <c r="OB106">
        <v>99.444999999999993</v>
      </c>
      <c r="OC106" s="1">
        <v>40723</v>
      </c>
      <c r="OD106">
        <v>99.314999999999998</v>
      </c>
      <c r="OE106" s="1">
        <v>40750</v>
      </c>
      <c r="OF106">
        <v>99.41</v>
      </c>
      <c r="OG106" s="1">
        <v>40750</v>
      </c>
      <c r="OH106">
        <v>99.31</v>
      </c>
      <c r="OI106" s="1">
        <v>40750</v>
      </c>
      <c r="OJ106">
        <v>99.16</v>
      </c>
      <c r="OK106" s="1">
        <v>40750</v>
      </c>
      <c r="OL106">
        <v>99.094999999999999</v>
      </c>
      <c r="OM106" s="1">
        <v>40750</v>
      </c>
      <c r="ON106">
        <v>99.055000000000007</v>
      </c>
      <c r="OO106" s="1">
        <v>40750</v>
      </c>
      <c r="OP106">
        <v>98.864999999999995</v>
      </c>
      <c r="OQ106" s="1">
        <v>40750</v>
      </c>
      <c r="OR106">
        <v>98.81</v>
      </c>
      <c r="OS106" s="1">
        <v>40813</v>
      </c>
      <c r="OT106">
        <v>99.33</v>
      </c>
      <c r="OU106" s="1">
        <v>40784</v>
      </c>
      <c r="OV106">
        <v>99.35</v>
      </c>
      <c r="OW106" s="1">
        <v>40875</v>
      </c>
      <c r="OX106">
        <v>99.41</v>
      </c>
      <c r="OY106" s="1">
        <v>40904</v>
      </c>
      <c r="OZ106">
        <v>99.35</v>
      </c>
      <c r="PA106" s="1">
        <v>40969</v>
      </c>
      <c r="PB106">
        <v>99.405000000000001</v>
      </c>
      <c r="PC106" s="1">
        <v>41059</v>
      </c>
      <c r="PD106">
        <v>99.564999999999998</v>
      </c>
      <c r="PE106" s="1">
        <v>40998</v>
      </c>
      <c r="PF106">
        <v>99.23</v>
      </c>
      <c r="PG106" s="1">
        <v>41087</v>
      </c>
      <c r="PH106">
        <v>99.54</v>
      </c>
      <c r="PI106" s="1">
        <v>41148</v>
      </c>
      <c r="PJ106">
        <v>99.57</v>
      </c>
      <c r="PK106" s="1">
        <v>41178</v>
      </c>
      <c r="PL106">
        <v>99.65</v>
      </c>
      <c r="PM106" s="1">
        <v>41240</v>
      </c>
      <c r="PN106">
        <v>99.61</v>
      </c>
      <c r="PO106" s="1">
        <v>41270</v>
      </c>
      <c r="PP106">
        <v>99.56</v>
      </c>
      <c r="PQ106" s="1">
        <v>41333</v>
      </c>
      <c r="PR106">
        <v>99.5</v>
      </c>
      <c r="PS106" s="1">
        <v>41367</v>
      </c>
      <c r="PT106">
        <v>99.53</v>
      </c>
      <c r="PU106" s="1">
        <v>41425</v>
      </c>
      <c r="PV106">
        <v>99.18</v>
      </c>
      <c r="PW106" s="1">
        <v>41456</v>
      </c>
      <c r="PX106">
        <v>98.894999999999996</v>
      </c>
      <c r="PY106" s="1">
        <v>41512</v>
      </c>
      <c r="PZ106">
        <v>98.525000000000006</v>
      </c>
      <c r="QA106" s="1">
        <v>41542</v>
      </c>
      <c r="QB106">
        <v>98.84</v>
      </c>
      <c r="QC106" s="1">
        <v>41600</v>
      </c>
      <c r="QD106">
        <v>99.064999999999998</v>
      </c>
      <c r="QE106" s="1">
        <v>41634</v>
      </c>
      <c r="QF106">
        <v>98.545000000000002</v>
      </c>
      <c r="QG106" s="1">
        <v>41697</v>
      </c>
      <c r="QH106">
        <v>98.704999999999998</v>
      </c>
      <c r="QI106" s="1">
        <v>41730</v>
      </c>
      <c r="QJ106">
        <v>98.27</v>
      </c>
      <c r="QK106" s="1">
        <v>41789</v>
      </c>
      <c r="QL106">
        <v>98.44</v>
      </c>
      <c r="QM106" s="1">
        <v>41848</v>
      </c>
      <c r="QN106">
        <v>98.02</v>
      </c>
    </row>
    <row r="107" spans="1:456">
      <c r="A107" s="1">
        <v>32660</v>
      </c>
      <c r="B107">
        <v>90.8</v>
      </c>
      <c r="C107" s="1">
        <v>32778</v>
      </c>
      <c r="D107">
        <v>91.06</v>
      </c>
      <c r="E107" s="1">
        <v>32807</v>
      </c>
      <c r="F107">
        <v>91.43</v>
      </c>
      <c r="G107" s="1">
        <v>32896</v>
      </c>
      <c r="H107">
        <v>91.76</v>
      </c>
      <c r="I107" s="1">
        <v>32926</v>
      </c>
      <c r="J107">
        <v>91.77</v>
      </c>
      <c r="K107" s="1">
        <v>32910</v>
      </c>
      <c r="L107">
        <v>91.79</v>
      </c>
      <c r="M107" s="1">
        <v>33024</v>
      </c>
      <c r="N107">
        <v>91.82</v>
      </c>
      <c r="O107" s="1">
        <v>33025</v>
      </c>
      <c r="P107">
        <v>91.82</v>
      </c>
      <c r="Q107" s="1">
        <v>33093</v>
      </c>
      <c r="R107">
        <v>92.03</v>
      </c>
      <c r="S107" s="1">
        <v>33175</v>
      </c>
      <c r="T107">
        <v>91.95</v>
      </c>
      <c r="U107" s="1">
        <v>33179</v>
      </c>
      <c r="V107">
        <v>92.19</v>
      </c>
      <c r="W107" s="1">
        <v>33253</v>
      </c>
      <c r="X107">
        <v>93.3</v>
      </c>
      <c r="Y107" s="1">
        <v>33289</v>
      </c>
      <c r="Z107">
        <v>93.76</v>
      </c>
      <c r="AA107" s="1">
        <v>33324</v>
      </c>
      <c r="AB107">
        <v>93.8</v>
      </c>
      <c r="AC107" s="1">
        <v>33354</v>
      </c>
      <c r="AD107">
        <v>94.07</v>
      </c>
      <c r="AE107" s="1">
        <v>33354</v>
      </c>
      <c r="AF107">
        <v>94.05</v>
      </c>
      <c r="AG107" s="1">
        <v>33360</v>
      </c>
      <c r="AH107">
        <v>94.23</v>
      </c>
      <c r="AI107" s="1">
        <v>33422</v>
      </c>
      <c r="AJ107">
        <v>94.14</v>
      </c>
      <c r="AK107" s="1">
        <v>33422</v>
      </c>
      <c r="AL107">
        <v>94.1</v>
      </c>
      <c r="AM107" s="1">
        <v>33480</v>
      </c>
      <c r="AN107">
        <v>94.55</v>
      </c>
      <c r="AO107" s="1">
        <v>33508</v>
      </c>
      <c r="AP107">
        <v>94.83</v>
      </c>
      <c r="AQ107" s="1">
        <v>33434</v>
      </c>
      <c r="AR107">
        <v>93.72</v>
      </c>
      <c r="AS107" s="1">
        <v>33571</v>
      </c>
      <c r="AT107">
        <v>95.44</v>
      </c>
      <c r="AU107" s="1">
        <v>33602</v>
      </c>
      <c r="AV107">
        <v>96.09</v>
      </c>
      <c r="AW107" s="1">
        <v>33613</v>
      </c>
      <c r="AX107">
        <v>96.08</v>
      </c>
      <c r="AY107" s="1">
        <v>33652</v>
      </c>
      <c r="AZ107">
        <v>96.02</v>
      </c>
      <c r="BA107" s="1">
        <v>33648</v>
      </c>
      <c r="BB107">
        <v>95.97</v>
      </c>
      <c r="BC107" s="1">
        <v>33752</v>
      </c>
      <c r="BD107">
        <v>96.25</v>
      </c>
      <c r="BE107" s="1">
        <v>33757</v>
      </c>
      <c r="BF107">
        <v>96.19</v>
      </c>
      <c r="BG107" s="1">
        <v>33760</v>
      </c>
      <c r="BH107">
        <v>96.1</v>
      </c>
      <c r="BI107" s="1">
        <v>33772</v>
      </c>
      <c r="BJ107">
        <v>96.08</v>
      </c>
      <c r="BK107" s="1">
        <v>33815</v>
      </c>
      <c r="BL107">
        <v>96.58</v>
      </c>
      <c r="BM107" s="1">
        <v>33865</v>
      </c>
      <c r="BN107">
        <v>97.03</v>
      </c>
      <c r="BO107" s="1">
        <v>33891</v>
      </c>
      <c r="BP107">
        <v>97</v>
      </c>
      <c r="BQ107" s="1">
        <v>33967</v>
      </c>
      <c r="BR107">
        <v>96.84</v>
      </c>
      <c r="BS107" s="1">
        <v>34031</v>
      </c>
      <c r="BT107">
        <v>97.03</v>
      </c>
      <c r="BU107" s="1">
        <v>34085</v>
      </c>
      <c r="BV107">
        <v>96.96</v>
      </c>
      <c r="BW107" s="1">
        <v>34176</v>
      </c>
      <c r="BX107">
        <v>96.8</v>
      </c>
      <c r="BY107" s="1">
        <v>34019</v>
      </c>
      <c r="BZ107">
        <v>96.94</v>
      </c>
      <c r="CA107" s="1">
        <v>34183</v>
      </c>
      <c r="CB107">
        <v>96.75</v>
      </c>
      <c r="CC107" s="1">
        <v>34220</v>
      </c>
      <c r="CD107">
        <v>96.89</v>
      </c>
      <c r="CE107" s="1">
        <v>34267</v>
      </c>
      <c r="CF107">
        <v>96.84</v>
      </c>
      <c r="CG107" s="1">
        <v>34394</v>
      </c>
      <c r="CH107">
        <v>96.56</v>
      </c>
      <c r="CK107" s="1">
        <v>34486</v>
      </c>
      <c r="CL107">
        <v>95.7</v>
      </c>
      <c r="CM107" s="1">
        <v>34486</v>
      </c>
      <c r="CN107">
        <v>95.51</v>
      </c>
      <c r="CO107" s="1">
        <v>34491</v>
      </c>
      <c r="CP107">
        <v>95.46</v>
      </c>
      <c r="CQ107" s="1">
        <v>34568</v>
      </c>
      <c r="CR107">
        <v>95</v>
      </c>
      <c r="CS107" s="1">
        <v>34568</v>
      </c>
      <c r="CT107">
        <v>95.1</v>
      </c>
      <c r="CU107" s="1">
        <v>34696</v>
      </c>
      <c r="CV107">
        <v>93.72</v>
      </c>
      <c r="CW107" s="1">
        <v>34487</v>
      </c>
      <c r="CX107">
        <v>94.6</v>
      </c>
      <c r="CY107" s="1">
        <v>34696</v>
      </c>
      <c r="CZ107">
        <v>92.9</v>
      </c>
      <c r="DA107" s="1">
        <v>34696</v>
      </c>
      <c r="DB107">
        <v>93.49</v>
      </c>
      <c r="DC107" s="1">
        <v>34752</v>
      </c>
      <c r="DD107">
        <v>93.71</v>
      </c>
      <c r="DE107" s="1">
        <v>34830</v>
      </c>
      <c r="DF107">
        <v>94.04</v>
      </c>
      <c r="DG107" s="1">
        <v>34956</v>
      </c>
      <c r="DH107">
        <v>94.36</v>
      </c>
      <c r="DI107" s="1">
        <v>34960</v>
      </c>
      <c r="DJ107">
        <v>94.42</v>
      </c>
      <c r="DK107" s="1">
        <v>34996</v>
      </c>
      <c r="DL107">
        <v>94.26</v>
      </c>
      <c r="DM107" s="1">
        <v>35115</v>
      </c>
      <c r="DN107">
        <v>94.73</v>
      </c>
      <c r="DO107" s="1">
        <v>35313</v>
      </c>
      <c r="DP107">
        <v>94.04</v>
      </c>
      <c r="DQ107" s="1">
        <v>35083</v>
      </c>
      <c r="DR107">
        <v>94.63</v>
      </c>
      <c r="DS107" s="1">
        <v>35115</v>
      </c>
      <c r="DT107">
        <v>94.86</v>
      </c>
      <c r="DU107" s="1">
        <v>35115</v>
      </c>
      <c r="DV107">
        <v>94.85</v>
      </c>
      <c r="DW107" s="1">
        <v>35219</v>
      </c>
      <c r="DX107">
        <v>94.6</v>
      </c>
      <c r="DY107" s="1">
        <v>35242</v>
      </c>
      <c r="DZ107">
        <v>94.39</v>
      </c>
      <c r="EA107" s="1">
        <v>35241</v>
      </c>
      <c r="EB107">
        <v>94.29</v>
      </c>
      <c r="EC107" s="1">
        <v>35242</v>
      </c>
      <c r="ED107">
        <v>94.19</v>
      </c>
      <c r="EE107" s="1">
        <v>35313</v>
      </c>
      <c r="EF107">
        <v>93.95</v>
      </c>
      <c r="EG107" s="1">
        <v>35461</v>
      </c>
      <c r="EH107">
        <v>94.58</v>
      </c>
      <c r="EI107" s="1">
        <v>35515</v>
      </c>
      <c r="EJ107">
        <v>94.34</v>
      </c>
      <c r="EK107" s="1">
        <v>35530</v>
      </c>
      <c r="EL107">
        <v>94.16</v>
      </c>
      <c r="EM107" s="1">
        <v>35643</v>
      </c>
      <c r="EN107">
        <v>94.38</v>
      </c>
      <c r="EO107" s="1">
        <v>35618</v>
      </c>
      <c r="EP107">
        <v>94.4</v>
      </c>
      <c r="EQ107" s="1">
        <v>35643</v>
      </c>
      <c r="ER107">
        <v>94.31</v>
      </c>
      <c r="ES107" s="1">
        <v>35730</v>
      </c>
      <c r="ET107">
        <v>94.41</v>
      </c>
      <c r="EU107" s="1">
        <v>35730</v>
      </c>
      <c r="EV107">
        <v>94.38</v>
      </c>
      <c r="EW107" s="1">
        <v>35865</v>
      </c>
      <c r="EX107">
        <v>94.51</v>
      </c>
      <c r="EY107" s="1">
        <v>35866</v>
      </c>
      <c r="EZ107">
        <v>94.52</v>
      </c>
      <c r="FA107" s="1">
        <v>35920</v>
      </c>
      <c r="FB107">
        <v>94.41</v>
      </c>
      <c r="FC107" s="1">
        <v>35999</v>
      </c>
      <c r="FD107">
        <v>94.5</v>
      </c>
      <c r="FE107" s="1">
        <v>36000</v>
      </c>
      <c r="FF107">
        <v>94.47</v>
      </c>
      <c r="FG107" s="1">
        <v>36000</v>
      </c>
      <c r="FH107">
        <v>94.5</v>
      </c>
      <c r="FI107" s="1">
        <v>36000</v>
      </c>
      <c r="FJ107">
        <v>94.43</v>
      </c>
      <c r="FK107" s="1">
        <v>36000</v>
      </c>
      <c r="FL107">
        <v>94.51</v>
      </c>
      <c r="FM107" s="1">
        <v>36094</v>
      </c>
      <c r="FN107">
        <v>95.58</v>
      </c>
      <c r="FO107" s="1">
        <v>36181</v>
      </c>
      <c r="FP107">
        <v>95.31</v>
      </c>
      <c r="FQ107" s="1">
        <v>36215</v>
      </c>
      <c r="FR107">
        <v>95.15</v>
      </c>
      <c r="FS107" s="1">
        <v>36307</v>
      </c>
      <c r="FT107">
        <v>95.04</v>
      </c>
      <c r="FU107" s="1">
        <v>36313</v>
      </c>
      <c r="FV107">
        <v>94.76</v>
      </c>
      <c r="FW107" s="1">
        <v>36307</v>
      </c>
      <c r="FX107">
        <v>94.93</v>
      </c>
      <c r="FY107" s="1">
        <v>36313</v>
      </c>
      <c r="FZ107">
        <v>94.66</v>
      </c>
      <c r="GA107" s="1">
        <v>36469</v>
      </c>
      <c r="GB107">
        <v>94.54</v>
      </c>
      <c r="GC107" s="1">
        <v>36565</v>
      </c>
      <c r="GD107">
        <v>94.144999999999996</v>
      </c>
      <c r="GE107" s="1">
        <v>36636</v>
      </c>
      <c r="GF107">
        <v>93.715000000000003</v>
      </c>
      <c r="GG107" s="1">
        <v>36636</v>
      </c>
      <c r="GH107">
        <v>93.87</v>
      </c>
      <c r="GI107" s="1">
        <v>36703</v>
      </c>
      <c r="GJ107">
        <v>93.394999999999996</v>
      </c>
      <c r="GK107" s="1">
        <v>36742</v>
      </c>
      <c r="GL107">
        <v>93.34</v>
      </c>
      <c r="GM107" s="1">
        <v>36742</v>
      </c>
      <c r="GN107">
        <v>93.42</v>
      </c>
      <c r="GO107" s="1">
        <v>36703</v>
      </c>
      <c r="GP107">
        <v>93.265000000000001</v>
      </c>
      <c r="GQ107" s="1">
        <v>36864</v>
      </c>
      <c r="GR107">
        <v>93.724999999999994</v>
      </c>
      <c r="GS107" s="1">
        <v>36794</v>
      </c>
      <c r="GT107">
        <v>93.56</v>
      </c>
      <c r="GU107" s="1">
        <v>36864</v>
      </c>
      <c r="GV107">
        <v>93.82</v>
      </c>
      <c r="GW107" s="1">
        <v>37012</v>
      </c>
      <c r="GX107">
        <v>96.004999999999995</v>
      </c>
      <c r="GY107" s="1">
        <v>37018</v>
      </c>
      <c r="GZ107">
        <v>95.965000000000003</v>
      </c>
      <c r="HA107" s="1">
        <v>37019</v>
      </c>
      <c r="HB107">
        <v>96.2</v>
      </c>
      <c r="HC107" s="1">
        <v>37082</v>
      </c>
      <c r="HD107">
        <v>96.4</v>
      </c>
      <c r="HE107" s="1">
        <v>37158</v>
      </c>
      <c r="HF107">
        <v>97.6</v>
      </c>
      <c r="HG107" s="1">
        <v>37208</v>
      </c>
      <c r="HH107">
        <v>98.174999999999997</v>
      </c>
      <c r="HI107" s="1">
        <v>37208</v>
      </c>
      <c r="HJ107">
        <v>98.254999999999995</v>
      </c>
      <c r="HK107" s="1">
        <v>37195</v>
      </c>
      <c r="HL107">
        <v>98.094999999999999</v>
      </c>
      <c r="HM107" s="1">
        <v>37195</v>
      </c>
      <c r="HN107">
        <v>98.09</v>
      </c>
      <c r="HO107" s="1">
        <v>37287</v>
      </c>
      <c r="HP107">
        <v>98.045000000000002</v>
      </c>
      <c r="HQ107" s="1">
        <v>37400</v>
      </c>
      <c r="HR107">
        <v>98.15</v>
      </c>
      <c r="HS107" s="1">
        <v>37404</v>
      </c>
      <c r="HT107">
        <v>98.045000000000002</v>
      </c>
      <c r="HU107" s="1">
        <v>37442</v>
      </c>
      <c r="HV107">
        <v>98.135000000000005</v>
      </c>
      <c r="HW107" s="1">
        <v>37445</v>
      </c>
      <c r="HX107">
        <v>98.08</v>
      </c>
      <c r="HY107" s="1">
        <v>37223</v>
      </c>
      <c r="HZ107">
        <v>93.424999999999997</v>
      </c>
      <c r="IA107" s="1">
        <v>37589</v>
      </c>
      <c r="IB107">
        <v>98.734999999999999</v>
      </c>
      <c r="IC107" s="1">
        <v>37571</v>
      </c>
      <c r="ID107">
        <v>98.77</v>
      </c>
      <c r="IE107" s="1">
        <v>37411</v>
      </c>
      <c r="IF107">
        <v>93.424999999999997</v>
      </c>
      <c r="IG107" s="1">
        <v>37707</v>
      </c>
      <c r="IH107">
        <v>98.89</v>
      </c>
      <c r="II107" s="1">
        <v>37439</v>
      </c>
      <c r="IJ107">
        <v>93.424999999999997</v>
      </c>
      <c r="IK107" s="1">
        <v>37495</v>
      </c>
      <c r="IL107">
        <v>93.424999999999997</v>
      </c>
      <c r="IM107" s="1">
        <v>37526</v>
      </c>
      <c r="IN107">
        <v>93.424999999999997</v>
      </c>
      <c r="IO107" s="1">
        <v>37558</v>
      </c>
      <c r="IP107">
        <v>93.424999999999997</v>
      </c>
      <c r="IQ107" s="1">
        <v>37904</v>
      </c>
      <c r="IR107">
        <v>98.974999999999994</v>
      </c>
      <c r="IS107" s="1">
        <v>37914</v>
      </c>
      <c r="IT107">
        <v>98.795000000000002</v>
      </c>
      <c r="IU107" s="1">
        <v>37951</v>
      </c>
      <c r="IV107">
        <v>98.71</v>
      </c>
      <c r="IW107" s="1">
        <v>37777</v>
      </c>
      <c r="IX107">
        <v>93.424999999999997</v>
      </c>
      <c r="IY107" s="1">
        <v>38078</v>
      </c>
      <c r="IZ107">
        <v>98.875</v>
      </c>
      <c r="JA107" s="1">
        <v>38149</v>
      </c>
      <c r="JB107">
        <v>97.88</v>
      </c>
      <c r="JC107" s="1">
        <v>38152</v>
      </c>
      <c r="JD107">
        <v>97.564999999999998</v>
      </c>
      <c r="JE107" s="1">
        <v>38160</v>
      </c>
      <c r="JF107">
        <v>97.435000000000002</v>
      </c>
      <c r="JG107" s="1">
        <v>38161</v>
      </c>
      <c r="JH107">
        <v>97.25</v>
      </c>
      <c r="JI107" s="1">
        <v>38161</v>
      </c>
      <c r="JJ107">
        <v>96.95</v>
      </c>
      <c r="JK107" s="1">
        <v>38161</v>
      </c>
      <c r="JL107">
        <v>96.95</v>
      </c>
      <c r="JM107" s="1">
        <v>38161</v>
      </c>
      <c r="JN107">
        <v>96.95</v>
      </c>
      <c r="JO107" s="1">
        <v>38161</v>
      </c>
      <c r="JP107">
        <v>96.95</v>
      </c>
      <c r="JQ107" s="1">
        <v>38161</v>
      </c>
      <c r="JR107">
        <v>96.95</v>
      </c>
      <c r="JS107" s="1">
        <v>38161</v>
      </c>
      <c r="JT107">
        <v>96.95</v>
      </c>
      <c r="JU107" s="1">
        <v>38197</v>
      </c>
      <c r="JV107">
        <v>96.96</v>
      </c>
      <c r="JW107" s="1">
        <v>38229</v>
      </c>
      <c r="JX107">
        <v>96.96</v>
      </c>
      <c r="JY107" s="1">
        <v>38481</v>
      </c>
      <c r="JZ107">
        <v>95.98</v>
      </c>
      <c r="KA107" s="1">
        <v>38322</v>
      </c>
      <c r="KB107">
        <v>96.885000000000005</v>
      </c>
      <c r="KC107" s="1">
        <v>38386</v>
      </c>
      <c r="KD107">
        <v>96.48</v>
      </c>
      <c r="KE107" s="1">
        <v>38474</v>
      </c>
      <c r="KF107">
        <v>96.13</v>
      </c>
      <c r="KG107" s="1">
        <v>38415</v>
      </c>
      <c r="KH107">
        <v>96.245000000000005</v>
      </c>
      <c r="KI107" s="1">
        <v>38505</v>
      </c>
      <c r="KJ107">
        <v>96.08</v>
      </c>
      <c r="KK107" s="1">
        <v>38594</v>
      </c>
      <c r="KL107">
        <v>95.614999999999995</v>
      </c>
      <c r="KM107" s="1">
        <v>38533</v>
      </c>
      <c r="KN107">
        <v>96.08</v>
      </c>
      <c r="KO107" s="1">
        <v>38623</v>
      </c>
      <c r="KP107">
        <v>95.594999999999999</v>
      </c>
      <c r="KQ107" s="1">
        <v>38687</v>
      </c>
      <c r="KR107">
        <v>95.305000000000007</v>
      </c>
      <c r="KS107" s="1">
        <v>38750</v>
      </c>
      <c r="KT107">
        <v>95.174999999999997</v>
      </c>
      <c r="KU107" s="1">
        <v>38840</v>
      </c>
      <c r="KV107">
        <v>94.805000000000007</v>
      </c>
      <c r="KW107" s="1">
        <v>38782</v>
      </c>
      <c r="KX107">
        <v>95.05</v>
      </c>
      <c r="KY107" s="1">
        <v>38873</v>
      </c>
      <c r="KZ107">
        <v>94.754999999999995</v>
      </c>
      <c r="LA107" s="1">
        <v>38944</v>
      </c>
      <c r="LB107">
        <v>94.704999999999998</v>
      </c>
      <c r="LC107" s="1">
        <v>38961</v>
      </c>
      <c r="LD107">
        <v>95.03</v>
      </c>
      <c r="LE107" s="1">
        <v>38989</v>
      </c>
      <c r="LF107">
        <v>95.37</v>
      </c>
      <c r="LG107" s="1">
        <v>39084</v>
      </c>
      <c r="LH107">
        <v>95.22</v>
      </c>
      <c r="LI107" s="1">
        <v>39052</v>
      </c>
      <c r="LJ107">
        <v>95.564999999999998</v>
      </c>
      <c r="LK107" s="1">
        <v>39143</v>
      </c>
      <c r="LL107">
        <v>95.385000000000005</v>
      </c>
      <c r="LM107" s="1">
        <v>39205</v>
      </c>
      <c r="LN107">
        <v>95.21</v>
      </c>
      <c r="LO107" s="1">
        <v>39233</v>
      </c>
      <c r="LP107">
        <v>94.93</v>
      </c>
      <c r="LQ107" s="1">
        <v>39265</v>
      </c>
      <c r="LR107">
        <v>94.95</v>
      </c>
      <c r="LS107" s="1">
        <v>39352</v>
      </c>
      <c r="LT107">
        <v>95.86</v>
      </c>
      <c r="LU107" s="1">
        <v>39416</v>
      </c>
      <c r="LV107">
        <v>96.765000000000001</v>
      </c>
      <c r="LW107" s="1">
        <v>39449</v>
      </c>
      <c r="LX107">
        <v>96.965000000000003</v>
      </c>
      <c r="LY107" s="1">
        <v>39570</v>
      </c>
      <c r="LZ107">
        <v>96.95</v>
      </c>
      <c r="MA107" s="1">
        <v>39510</v>
      </c>
      <c r="MB107">
        <v>97.965000000000003</v>
      </c>
      <c r="MC107" s="1">
        <v>39601</v>
      </c>
      <c r="MD107">
        <v>96.87</v>
      </c>
      <c r="ME107" s="1">
        <v>39659</v>
      </c>
      <c r="MF107">
        <v>97.004999999999995</v>
      </c>
      <c r="MG107" s="1">
        <v>39687</v>
      </c>
      <c r="MH107">
        <v>96.915000000000006</v>
      </c>
      <c r="MI107" s="1">
        <v>39720</v>
      </c>
      <c r="MJ107">
        <v>97.265000000000001</v>
      </c>
      <c r="MK107" s="1">
        <v>39778</v>
      </c>
      <c r="ML107">
        <v>98.45</v>
      </c>
      <c r="MM107" s="1">
        <v>39812</v>
      </c>
      <c r="MN107">
        <v>98.765000000000001</v>
      </c>
      <c r="MO107" s="1">
        <v>39875</v>
      </c>
      <c r="MP107">
        <v>98.61</v>
      </c>
      <c r="MQ107" s="1">
        <v>39934</v>
      </c>
      <c r="MR107">
        <v>98.62</v>
      </c>
      <c r="MS107" s="1">
        <v>39967</v>
      </c>
      <c r="MT107">
        <v>98.52</v>
      </c>
      <c r="MU107" s="1">
        <v>40024</v>
      </c>
      <c r="MV107">
        <v>97.875</v>
      </c>
      <c r="MW107" s="1">
        <v>40056</v>
      </c>
      <c r="MX107">
        <v>98.13</v>
      </c>
      <c r="MY107" s="1">
        <v>40085</v>
      </c>
      <c r="MZ107">
        <v>98.155000000000001</v>
      </c>
      <c r="NA107" s="1">
        <v>40144</v>
      </c>
      <c r="NB107">
        <v>98.63</v>
      </c>
      <c r="NC107" s="1">
        <v>40177</v>
      </c>
      <c r="ND107">
        <v>98.055000000000007</v>
      </c>
      <c r="NE107" s="1">
        <v>40240</v>
      </c>
      <c r="NF107">
        <v>98.61</v>
      </c>
      <c r="NG107" s="1">
        <v>40298</v>
      </c>
      <c r="NH107">
        <v>98.5</v>
      </c>
      <c r="NI107" s="1">
        <v>40331</v>
      </c>
      <c r="NJ107">
        <v>98.82</v>
      </c>
      <c r="NK107" s="1">
        <v>40386</v>
      </c>
      <c r="NL107">
        <v>99.105000000000004</v>
      </c>
      <c r="NM107" s="1">
        <v>40417</v>
      </c>
      <c r="NN107">
        <v>99.284999999999997</v>
      </c>
      <c r="NO107" s="1">
        <v>40450</v>
      </c>
      <c r="NP107">
        <v>99.504999999999995</v>
      </c>
      <c r="NQ107" s="1">
        <v>40511</v>
      </c>
      <c r="NR107">
        <v>99.375</v>
      </c>
      <c r="NS107" s="1">
        <v>40541</v>
      </c>
      <c r="NT107">
        <v>99.11</v>
      </c>
      <c r="NU107" s="1">
        <v>40604</v>
      </c>
      <c r="NV107">
        <v>98.92</v>
      </c>
      <c r="NW107" s="1">
        <v>40665</v>
      </c>
      <c r="NX107">
        <v>99.015000000000001</v>
      </c>
      <c r="NY107" s="1">
        <v>40696</v>
      </c>
      <c r="NZ107">
        <v>99.3</v>
      </c>
      <c r="OA107" s="1">
        <v>40751</v>
      </c>
      <c r="OB107">
        <v>99.444999999999993</v>
      </c>
      <c r="OC107" s="1">
        <v>40724</v>
      </c>
      <c r="OD107">
        <v>99.295000000000002</v>
      </c>
      <c r="OE107" s="1">
        <v>40751</v>
      </c>
      <c r="OF107">
        <v>99.41</v>
      </c>
      <c r="OG107" s="1">
        <v>40751</v>
      </c>
      <c r="OH107">
        <v>99.31</v>
      </c>
      <c r="OI107" s="1">
        <v>40751</v>
      </c>
      <c r="OJ107">
        <v>99.155000000000001</v>
      </c>
      <c r="OK107" s="1">
        <v>40751</v>
      </c>
      <c r="OL107">
        <v>99.084999999999994</v>
      </c>
      <c r="OM107" s="1">
        <v>40751</v>
      </c>
      <c r="ON107">
        <v>99.045000000000002</v>
      </c>
      <c r="OO107" s="1">
        <v>40751</v>
      </c>
      <c r="OP107">
        <v>98.85</v>
      </c>
      <c r="OQ107" s="1">
        <v>40751</v>
      </c>
      <c r="OR107">
        <v>98.795000000000002</v>
      </c>
      <c r="OS107" s="1">
        <v>40814</v>
      </c>
      <c r="OT107">
        <v>99.32</v>
      </c>
      <c r="OU107" s="1">
        <v>40785</v>
      </c>
      <c r="OV107">
        <v>99.39</v>
      </c>
      <c r="OW107" s="1">
        <v>40876</v>
      </c>
      <c r="OX107">
        <v>99.415000000000006</v>
      </c>
      <c r="OY107" s="1">
        <v>40905</v>
      </c>
      <c r="OZ107">
        <v>99.394999999999996</v>
      </c>
      <c r="PA107" s="1">
        <v>40970</v>
      </c>
      <c r="PB107">
        <v>99.424999999999997</v>
      </c>
      <c r="PC107" s="1">
        <v>41060</v>
      </c>
      <c r="PD107">
        <v>99.584999999999994</v>
      </c>
      <c r="PE107" s="1">
        <v>41001</v>
      </c>
      <c r="PF107">
        <v>99.234999999999999</v>
      </c>
      <c r="PG107" s="1">
        <v>41088</v>
      </c>
      <c r="PH107">
        <v>99.58</v>
      </c>
      <c r="PI107" s="1">
        <v>41149</v>
      </c>
      <c r="PJ107">
        <v>99.575000000000003</v>
      </c>
      <c r="PK107" s="1">
        <v>41179</v>
      </c>
      <c r="PL107">
        <v>99.655000000000001</v>
      </c>
      <c r="PM107" s="1">
        <v>41241</v>
      </c>
      <c r="PN107">
        <v>99.63</v>
      </c>
      <c r="PO107" s="1">
        <v>41271</v>
      </c>
      <c r="PP107">
        <v>99.575000000000003</v>
      </c>
      <c r="PQ107" s="1">
        <v>41334</v>
      </c>
      <c r="PR107">
        <v>99.525000000000006</v>
      </c>
      <c r="PS107" s="1">
        <v>41368</v>
      </c>
      <c r="PT107">
        <v>99.55</v>
      </c>
      <c r="PU107" s="1">
        <v>41428</v>
      </c>
      <c r="PV107">
        <v>99.194999999999993</v>
      </c>
      <c r="PW107" s="1">
        <v>41457</v>
      </c>
      <c r="PX107">
        <v>98.885000000000005</v>
      </c>
      <c r="PY107" s="1">
        <v>41513</v>
      </c>
      <c r="PZ107">
        <v>98.584999999999994</v>
      </c>
      <c r="QA107" s="1">
        <v>41543</v>
      </c>
      <c r="QB107">
        <v>98.82</v>
      </c>
      <c r="QC107" s="1">
        <v>41603</v>
      </c>
      <c r="QD107">
        <v>99.06</v>
      </c>
      <c r="QE107" s="1">
        <v>41635</v>
      </c>
      <c r="QF107">
        <v>98.564999999999998</v>
      </c>
      <c r="QG107" s="1">
        <v>41698</v>
      </c>
      <c r="QH107">
        <v>98.685000000000002</v>
      </c>
      <c r="QI107" s="1">
        <v>41731</v>
      </c>
      <c r="QJ107">
        <v>98.2</v>
      </c>
      <c r="QK107" s="1">
        <v>41792</v>
      </c>
      <c r="QL107">
        <v>98.364999999999995</v>
      </c>
      <c r="QM107" s="1">
        <v>41849</v>
      </c>
      <c r="QN107">
        <v>98.03</v>
      </c>
    </row>
    <row r="108" spans="1:456">
      <c r="A108" s="1">
        <v>32661</v>
      </c>
      <c r="B108">
        <v>91.15</v>
      </c>
      <c r="C108" s="1">
        <v>32779</v>
      </c>
      <c r="D108">
        <v>91.05</v>
      </c>
      <c r="E108" s="1">
        <v>32808</v>
      </c>
      <c r="F108">
        <v>91.41</v>
      </c>
      <c r="G108" s="1">
        <v>32897</v>
      </c>
      <c r="H108">
        <v>91.76</v>
      </c>
      <c r="I108" s="1">
        <v>32927</v>
      </c>
      <c r="J108">
        <v>91.77</v>
      </c>
      <c r="K108" s="1">
        <v>32911</v>
      </c>
      <c r="L108">
        <v>91.77</v>
      </c>
      <c r="O108" s="1">
        <v>33028</v>
      </c>
      <c r="P108">
        <v>91.79</v>
      </c>
      <c r="Q108" s="1">
        <v>33094</v>
      </c>
      <c r="R108">
        <v>92</v>
      </c>
      <c r="S108" s="1">
        <v>33176</v>
      </c>
      <c r="T108">
        <v>91.94</v>
      </c>
      <c r="U108" s="1">
        <v>33182</v>
      </c>
      <c r="V108">
        <v>92.16</v>
      </c>
      <c r="W108" s="1">
        <v>33254</v>
      </c>
      <c r="X108">
        <v>93.29</v>
      </c>
      <c r="Y108" s="1">
        <v>33290</v>
      </c>
      <c r="Z108">
        <v>93.78</v>
      </c>
      <c r="AA108" s="1">
        <v>33325</v>
      </c>
      <c r="AB108">
        <v>93.81</v>
      </c>
      <c r="AC108" s="1">
        <v>33357</v>
      </c>
      <c r="AD108">
        <v>94.08</v>
      </c>
      <c r="AE108" s="1">
        <v>33357</v>
      </c>
      <c r="AF108">
        <v>94.03</v>
      </c>
      <c r="AG108" s="1">
        <v>33361</v>
      </c>
      <c r="AH108">
        <v>94.23</v>
      </c>
      <c r="AI108" s="1">
        <v>33424</v>
      </c>
      <c r="AJ108">
        <v>94.14</v>
      </c>
      <c r="AK108" s="1">
        <v>33424</v>
      </c>
      <c r="AL108">
        <v>94.11</v>
      </c>
      <c r="AM108" s="1">
        <v>33484</v>
      </c>
      <c r="AN108">
        <v>94.55</v>
      </c>
      <c r="AO108" s="1">
        <v>33511</v>
      </c>
      <c r="AP108">
        <v>94.84</v>
      </c>
      <c r="AQ108" s="1">
        <v>33435</v>
      </c>
      <c r="AR108">
        <v>93.72</v>
      </c>
      <c r="AS108" s="1">
        <v>33574</v>
      </c>
      <c r="AT108">
        <v>95.44</v>
      </c>
      <c r="AU108" s="1">
        <v>33603</v>
      </c>
      <c r="AV108">
        <v>96.12</v>
      </c>
      <c r="AW108" s="1">
        <v>33616</v>
      </c>
      <c r="AX108">
        <v>96.06</v>
      </c>
      <c r="AY108" s="1">
        <v>33653</v>
      </c>
      <c r="AZ108">
        <v>96.02</v>
      </c>
      <c r="BA108" s="1">
        <v>33652</v>
      </c>
      <c r="BB108">
        <v>95.95</v>
      </c>
      <c r="BC108" s="1">
        <v>33753</v>
      </c>
      <c r="BD108">
        <v>96.25</v>
      </c>
      <c r="BE108" s="1">
        <v>33758</v>
      </c>
      <c r="BF108">
        <v>96.23</v>
      </c>
      <c r="BG108" s="1">
        <v>33763</v>
      </c>
      <c r="BH108">
        <v>96.1</v>
      </c>
      <c r="BI108" s="1">
        <v>33773</v>
      </c>
      <c r="BJ108">
        <v>96.12</v>
      </c>
      <c r="BK108" s="1">
        <v>33816</v>
      </c>
      <c r="BL108">
        <v>96.56</v>
      </c>
      <c r="BM108" s="1">
        <v>33868</v>
      </c>
      <c r="BN108">
        <v>97.01</v>
      </c>
      <c r="BO108" s="1">
        <v>33892</v>
      </c>
      <c r="BP108">
        <v>97.01</v>
      </c>
      <c r="BQ108" s="1">
        <v>33968</v>
      </c>
      <c r="BR108">
        <v>96.86</v>
      </c>
      <c r="BS108" s="1">
        <v>34032</v>
      </c>
      <c r="BT108">
        <v>97.04</v>
      </c>
      <c r="BU108" s="1">
        <v>34086</v>
      </c>
      <c r="BV108">
        <v>96.94</v>
      </c>
      <c r="BW108" s="1">
        <v>34177</v>
      </c>
      <c r="BX108">
        <v>96.79</v>
      </c>
      <c r="BY108" s="1">
        <v>34022</v>
      </c>
      <c r="BZ108">
        <v>96.95</v>
      </c>
      <c r="CA108" s="1">
        <v>34184</v>
      </c>
      <c r="CB108">
        <v>96.76</v>
      </c>
      <c r="CC108" s="1">
        <v>34221</v>
      </c>
      <c r="CD108">
        <v>96.86</v>
      </c>
      <c r="CE108" s="1">
        <v>34268</v>
      </c>
      <c r="CF108">
        <v>96.85</v>
      </c>
      <c r="CG108" s="1">
        <v>34395</v>
      </c>
      <c r="CH108">
        <v>96.57</v>
      </c>
      <c r="CK108" s="1">
        <v>34487</v>
      </c>
      <c r="CL108">
        <v>95.69</v>
      </c>
      <c r="CM108" s="1">
        <v>34487</v>
      </c>
      <c r="CN108">
        <v>95.53</v>
      </c>
      <c r="CO108" s="1">
        <v>34492</v>
      </c>
      <c r="CP108">
        <v>95.47</v>
      </c>
      <c r="CQ108" s="1">
        <v>34569</v>
      </c>
      <c r="CR108">
        <v>95</v>
      </c>
      <c r="CS108" s="1">
        <v>34569</v>
      </c>
      <c r="CT108">
        <v>95.12</v>
      </c>
      <c r="CU108" s="1">
        <v>34697</v>
      </c>
      <c r="CV108">
        <v>93.74</v>
      </c>
      <c r="CW108" s="1">
        <v>34488</v>
      </c>
      <c r="CX108">
        <v>94.6</v>
      </c>
      <c r="CY108" s="1">
        <v>34697</v>
      </c>
      <c r="CZ108">
        <v>92.92</v>
      </c>
      <c r="DA108" s="1">
        <v>34697</v>
      </c>
      <c r="DB108">
        <v>93.51</v>
      </c>
      <c r="DC108" s="1">
        <v>34753</v>
      </c>
      <c r="DD108">
        <v>93.71</v>
      </c>
      <c r="DE108" s="1">
        <v>34831</v>
      </c>
      <c r="DF108">
        <v>94.02</v>
      </c>
      <c r="DG108" s="1">
        <v>34957</v>
      </c>
      <c r="DH108">
        <v>94.35</v>
      </c>
      <c r="DI108" s="1">
        <v>34961</v>
      </c>
      <c r="DJ108">
        <v>94.44</v>
      </c>
      <c r="DK108" s="1">
        <v>34997</v>
      </c>
      <c r="DL108">
        <v>94.29</v>
      </c>
      <c r="DM108" s="1">
        <v>35116</v>
      </c>
      <c r="DN108">
        <v>94.75</v>
      </c>
      <c r="DO108" s="1">
        <v>35314</v>
      </c>
      <c r="DP108">
        <v>94.09</v>
      </c>
      <c r="DQ108" s="1">
        <v>35086</v>
      </c>
      <c r="DR108">
        <v>94.62</v>
      </c>
      <c r="DS108" s="1">
        <v>35116</v>
      </c>
      <c r="DT108">
        <v>94.88</v>
      </c>
      <c r="DU108" s="1">
        <v>35116</v>
      </c>
      <c r="DV108">
        <v>94.96</v>
      </c>
      <c r="DW108" s="1">
        <v>35220</v>
      </c>
      <c r="DX108">
        <v>94.61</v>
      </c>
      <c r="DY108" s="1">
        <v>35243</v>
      </c>
      <c r="DZ108">
        <v>94.41</v>
      </c>
      <c r="EA108" s="1">
        <v>35242</v>
      </c>
      <c r="EB108">
        <v>94.29</v>
      </c>
      <c r="EC108" s="1">
        <v>35243</v>
      </c>
      <c r="ED108">
        <v>94.21</v>
      </c>
      <c r="EE108" s="1">
        <v>35314</v>
      </c>
      <c r="EF108">
        <v>94</v>
      </c>
      <c r="EG108" s="1">
        <v>35464</v>
      </c>
      <c r="EH108">
        <v>94.59</v>
      </c>
      <c r="EI108" s="1">
        <v>35516</v>
      </c>
      <c r="EJ108">
        <v>94.32</v>
      </c>
      <c r="EK108" s="1">
        <v>35531</v>
      </c>
      <c r="EL108">
        <v>94.11</v>
      </c>
      <c r="EM108" s="1">
        <v>35646</v>
      </c>
      <c r="EN108">
        <v>94.37</v>
      </c>
      <c r="EO108" s="1">
        <v>35619</v>
      </c>
      <c r="EP108">
        <v>94.4</v>
      </c>
      <c r="EQ108" s="1">
        <v>35646</v>
      </c>
      <c r="ER108">
        <v>94.3</v>
      </c>
      <c r="ES108" s="1">
        <v>35731</v>
      </c>
      <c r="ET108">
        <v>94.4</v>
      </c>
      <c r="EU108" s="1">
        <v>35731</v>
      </c>
      <c r="EV108">
        <v>94.34</v>
      </c>
      <c r="EW108" s="1">
        <v>35866</v>
      </c>
      <c r="EX108">
        <v>94.52</v>
      </c>
      <c r="EY108" s="1">
        <v>35867</v>
      </c>
      <c r="EZ108">
        <v>94.5</v>
      </c>
      <c r="FA108" s="1">
        <v>35921</v>
      </c>
      <c r="FB108">
        <v>94.42</v>
      </c>
      <c r="FC108" s="1">
        <v>36000</v>
      </c>
      <c r="FD108">
        <v>94.5</v>
      </c>
      <c r="FE108" s="1">
        <v>36003</v>
      </c>
      <c r="FF108">
        <v>94.47</v>
      </c>
      <c r="FG108" s="1">
        <v>36003</v>
      </c>
      <c r="FH108">
        <v>94.5</v>
      </c>
      <c r="FI108" s="1">
        <v>36003</v>
      </c>
      <c r="FJ108">
        <v>94.43</v>
      </c>
      <c r="FK108" s="1">
        <v>36003</v>
      </c>
      <c r="FL108">
        <v>94.51</v>
      </c>
      <c r="FM108" s="1">
        <v>36095</v>
      </c>
      <c r="FN108">
        <v>95.63</v>
      </c>
      <c r="FO108" s="1">
        <v>36182</v>
      </c>
      <c r="FP108">
        <v>95.32</v>
      </c>
      <c r="FQ108" s="1">
        <v>36216</v>
      </c>
      <c r="FR108">
        <v>95.14</v>
      </c>
      <c r="FS108" s="1">
        <v>36308</v>
      </c>
      <c r="FT108">
        <v>95.04</v>
      </c>
      <c r="FU108" s="1">
        <v>36314</v>
      </c>
      <c r="FV108">
        <v>94.76</v>
      </c>
      <c r="FW108" s="1">
        <v>36308</v>
      </c>
      <c r="FX108">
        <v>94.94</v>
      </c>
      <c r="FY108" s="1">
        <v>36314</v>
      </c>
      <c r="FZ108">
        <v>94.66</v>
      </c>
      <c r="GA108" s="1">
        <v>36472</v>
      </c>
      <c r="GB108">
        <v>94.53</v>
      </c>
      <c r="GC108" s="1">
        <v>36566</v>
      </c>
      <c r="GD108">
        <v>94.155000000000001</v>
      </c>
      <c r="GE108" s="1">
        <v>36640</v>
      </c>
      <c r="GF108">
        <v>93.715000000000003</v>
      </c>
      <c r="GG108" s="1">
        <v>36640</v>
      </c>
      <c r="GH108">
        <v>93.864999999999995</v>
      </c>
      <c r="GI108" s="1">
        <v>36704</v>
      </c>
      <c r="GJ108">
        <v>93.394999999999996</v>
      </c>
      <c r="GK108" s="1">
        <v>36745</v>
      </c>
      <c r="GL108">
        <v>93.34</v>
      </c>
      <c r="GM108" s="1">
        <v>36745</v>
      </c>
      <c r="GN108">
        <v>93.42</v>
      </c>
      <c r="GO108" s="1">
        <v>36704</v>
      </c>
      <c r="GP108">
        <v>93.265000000000001</v>
      </c>
      <c r="GQ108" s="1">
        <v>36865</v>
      </c>
      <c r="GR108">
        <v>93.79</v>
      </c>
      <c r="GS108" s="1">
        <v>36795</v>
      </c>
      <c r="GT108">
        <v>93.564999999999998</v>
      </c>
      <c r="GU108" s="1">
        <v>36865</v>
      </c>
      <c r="GV108">
        <v>93.924999999999997</v>
      </c>
      <c r="GW108" s="1">
        <v>37013</v>
      </c>
      <c r="GX108">
        <v>95.984999999999999</v>
      </c>
      <c r="GY108" s="1">
        <v>37019</v>
      </c>
      <c r="GZ108">
        <v>95.974999999999994</v>
      </c>
      <c r="HA108" s="1">
        <v>37020</v>
      </c>
      <c r="HB108">
        <v>96.22</v>
      </c>
      <c r="HC108" s="1">
        <v>37083</v>
      </c>
      <c r="HD108">
        <v>96.44</v>
      </c>
      <c r="HE108" s="1">
        <v>37159</v>
      </c>
      <c r="HF108">
        <v>97.625</v>
      </c>
      <c r="HG108" s="1">
        <v>37209</v>
      </c>
      <c r="HH108">
        <v>98.13</v>
      </c>
      <c r="HI108" s="1">
        <v>37209</v>
      </c>
      <c r="HJ108">
        <v>98.18</v>
      </c>
      <c r="HK108" s="1">
        <v>37196</v>
      </c>
      <c r="HL108">
        <v>98.08</v>
      </c>
      <c r="HM108" s="1">
        <v>37196</v>
      </c>
      <c r="HN108">
        <v>98.07</v>
      </c>
      <c r="HO108" s="1">
        <v>37288</v>
      </c>
      <c r="HP108">
        <v>98.084999999999994</v>
      </c>
      <c r="HQ108" s="1">
        <v>37404</v>
      </c>
      <c r="HR108">
        <v>98.155000000000001</v>
      </c>
      <c r="HS108" s="1">
        <v>37405</v>
      </c>
      <c r="HT108">
        <v>98.064999999999998</v>
      </c>
      <c r="HU108" s="1">
        <v>37445</v>
      </c>
      <c r="HV108">
        <v>98.16</v>
      </c>
      <c r="HW108" s="1">
        <v>37446</v>
      </c>
      <c r="HX108">
        <v>98.135000000000005</v>
      </c>
      <c r="HY108" s="1">
        <v>37224</v>
      </c>
      <c r="HZ108">
        <v>93.424999999999997</v>
      </c>
      <c r="IA108" s="1">
        <v>37592</v>
      </c>
      <c r="IB108">
        <v>98.72</v>
      </c>
      <c r="IC108" s="1">
        <v>37572</v>
      </c>
      <c r="ID108">
        <v>98.78</v>
      </c>
      <c r="IE108" s="1">
        <v>37412</v>
      </c>
      <c r="IF108">
        <v>93.424999999999997</v>
      </c>
      <c r="IG108" s="1">
        <v>37708</v>
      </c>
      <c r="IH108">
        <v>98.905000000000001</v>
      </c>
      <c r="II108" s="1">
        <v>37440</v>
      </c>
      <c r="IJ108">
        <v>93.424999999999997</v>
      </c>
      <c r="IK108" s="1">
        <v>37496</v>
      </c>
      <c r="IL108">
        <v>93.424999999999997</v>
      </c>
      <c r="IM108" s="1">
        <v>37529</v>
      </c>
      <c r="IN108">
        <v>93.424999999999997</v>
      </c>
      <c r="IO108" s="1">
        <v>37559</v>
      </c>
      <c r="IP108">
        <v>93.424999999999997</v>
      </c>
      <c r="IQ108" s="1">
        <v>37907</v>
      </c>
      <c r="IR108">
        <v>98.974999999999994</v>
      </c>
      <c r="IS108" s="1">
        <v>37915</v>
      </c>
      <c r="IT108">
        <v>98.8</v>
      </c>
      <c r="IU108" s="1">
        <v>37953</v>
      </c>
      <c r="IV108">
        <v>98.674999999999997</v>
      </c>
      <c r="IW108" s="1">
        <v>37778</v>
      </c>
      <c r="IX108">
        <v>93.424999999999997</v>
      </c>
      <c r="IY108" s="1">
        <v>38079</v>
      </c>
      <c r="IZ108">
        <v>98.765000000000001</v>
      </c>
      <c r="JA108" s="1">
        <v>38152</v>
      </c>
      <c r="JB108">
        <v>97.745000000000005</v>
      </c>
      <c r="JC108" s="1">
        <v>38153</v>
      </c>
      <c r="JD108">
        <v>97.704999999999998</v>
      </c>
      <c r="JE108" s="1">
        <v>38161</v>
      </c>
      <c r="JF108">
        <v>97.435000000000002</v>
      </c>
      <c r="JG108" s="1">
        <v>38162</v>
      </c>
      <c r="JH108">
        <v>97.275000000000006</v>
      </c>
      <c r="JI108" s="1">
        <v>38162</v>
      </c>
      <c r="JJ108">
        <v>96.954999999999998</v>
      </c>
      <c r="JK108" s="1">
        <v>38162</v>
      </c>
      <c r="JL108">
        <v>96.954999999999998</v>
      </c>
      <c r="JM108" s="1">
        <v>38162</v>
      </c>
      <c r="JN108">
        <v>96.954999999999998</v>
      </c>
      <c r="JO108" s="1">
        <v>38162</v>
      </c>
      <c r="JP108">
        <v>96.954999999999998</v>
      </c>
      <c r="JQ108" s="1">
        <v>38162</v>
      </c>
      <c r="JR108">
        <v>96.954999999999998</v>
      </c>
      <c r="JS108" s="1">
        <v>38162</v>
      </c>
      <c r="JT108">
        <v>96.954999999999998</v>
      </c>
      <c r="JU108" s="1">
        <v>38198</v>
      </c>
      <c r="JV108">
        <v>96.96</v>
      </c>
      <c r="JW108" s="1">
        <v>38230</v>
      </c>
      <c r="JX108">
        <v>96.96</v>
      </c>
      <c r="JY108" s="1">
        <v>38482</v>
      </c>
      <c r="JZ108">
        <v>96.03</v>
      </c>
      <c r="KA108" s="1">
        <v>38323</v>
      </c>
      <c r="KB108">
        <v>96.885000000000005</v>
      </c>
      <c r="KC108" s="1">
        <v>38387</v>
      </c>
      <c r="KD108">
        <v>96.48</v>
      </c>
      <c r="KE108" s="1">
        <v>38475</v>
      </c>
      <c r="KF108">
        <v>96.13</v>
      </c>
      <c r="KG108" s="1">
        <v>38418</v>
      </c>
      <c r="KH108">
        <v>96.245000000000005</v>
      </c>
      <c r="KI108" s="1">
        <v>38506</v>
      </c>
      <c r="KJ108">
        <v>96.08</v>
      </c>
      <c r="KK108" s="1">
        <v>38595</v>
      </c>
      <c r="KL108">
        <v>95.614999999999995</v>
      </c>
      <c r="KM108" s="1">
        <v>38534</v>
      </c>
      <c r="KN108">
        <v>96.08</v>
      </c>
      <c r="KO108" s="1">
        <v>38624</v>
      </c>
      <c r="KP108">
        <v>95.59</v>
      </c>
      <c r="KQ108" s="1">
        <v>38688</v>
      </c>
      <c r="KR108">
        <v>95.23</v>
      </c>
      <c r="KS108" s="1">
        <v>38751</v>
      </c>
      <c r="KT108">
        <v>95.144999999999996</v>
      </c>
      <c r="KU108" s="1">
        <v>38841</v>
      </c>
      <c r="KV108">
        <v>94.765000000000001</v>
      </c>
      <c r="KW108" s="1">
        <v>38783</v>
      </c>
      <c r="KX108">
        <v>95.045000000000002</v>
      </c>
      <c r="KY108" s="1">
        <v>38874</v>
      </c>
      <c r="KZ108">
        <v>94.73</v>
      </c>
      <c r="LA108" s="1">
        <v>38945</v>
      </c>
      <c r="LB108">
        <v>94.9</v>
      </c>
      <c r="LC108" s="1">
        <v>38965</v>
      </c>
      <c r="LD108">
        <v>95.02</v>
      </c>
      <c r="LE108" s="1">
        <v>38992</v>
      </c>
      <c r="LF108">
        <v>95.15</v>
      </c>
      <c r="LG108" s="1">
        <v>39085</v>
      </c>
      <c r="LH108">
        <v>95.27</v>
      </c>
      <c r="LI108" s="1">
        <v>39055</v>
      </c>
      <c r="LJ108">
        <v>95.55</v>
      </c>
      <c r="LK108" s="1">
        <v>39146</v>
      </c>
      <c r="LL108">
        <v>95.38</v>
      </c>
      <c r="LM108" s="1">
        <v>39206</v>
      </c>
      <c r="LN108">
        <v>95.24</v>
      </c>
      <c r="LO108" s="1">
        <v>39234</v>
      </c>
      <c r="LP108">
        <v>94.855000000000004</v>
      </c>
      <c r="LQ108" s="1">
        <v>39266</v>
      </c>
      <c r="LR108">
        <v>94.924999999999997</v>
      </c>
      <c r="LS108" s="1">
        <v>39353</v>
      </c>
      <c r="LT108">
        <v>95.84</v>
      </c>
      <c r="LU108" s="1">
        <v>39419</v>
      </c>
      <c r="LV108">
        <v>96.86</v>
      </c>
      <c r="LW108" s="1">
        <v>39450</v>
      </c>
      <c r="LX108">
        <v>97.015000000000001</v>
      </c>
      <c r="LY108" s="1">
        <v>39573</v>
      </c>
      <c r="LZ108">
        <v>96.97</v>
      </c>
      <c r="MA108" s="1">
        <v>39511</v>
      </c>
      <c r="MB108">
        <v>97.984999999999999</v>
      </c>
      <c r="MC108" s="1">
        <v>39602</v>
      </c>
      <c r="MD108">
        <v>96.984999999999999</v>
      </c>
      <c r="ME108" s="1">
        <v>39660</v>
      </c>
      <c r="MF108">
        <v>97.06</v>
      </c>
      <c r="MG108" s="1">
        <v>39688</v>
      </c>
      <c r="MH108">
        <v>96.875</v>
      </c>
      <c r="MI108" s="1">
        <v>39721</v>
      </c>
      <c r="MJ108">
        <v>97</v>
      </c>
      <c r="MK108" s="1">
        <v>39780</v>
      </c>
      <c r="ML108">
        <v>98.484999999999999</v>
      </c>
      <c r="MM108" s="1">
        <v>39813</v>
      </c>
      <c r="MN108">
        <v>98.754999999999995</v>
      </c>
      <c r="MO108" s="1">
        <v>39876</v>
      </c>
      <c r="MP108">
        <v>98.59</v>
      </c>
      <c r="MQ108" s="1">
        <v>39937</v>
      </c>
      <c r="MR108">
        <v>98.584999999999994</v>
      </c>
      <c r="MS108" s="1">
        <v>39968</v>
      </c>
      <c r="MT108">
        <v>98.394999999999996</v>
      </c>
      <c r="MU108" s="1">
        <v>40025</v>
      </c>
      <c r="MV108">
        <v>98.03</v>
      </c>
      <c r="MW108" s="1">
        <v>40057</v>
      </c>
      <c r="MX108">
        <v>98.234999999999999</v>
      </c>
      <c r="MY108" s="1">
        <v>40086</v>
      </c>
      <c r="MZ108">
        <v>98.19</v>
      </c>
      <c r="NA108" s="1">
        <v>40147</v>
      </c>
      <c r="NB108">
        <v>98.665000000000006</v>
      </c>
      <c r="NC108" s="1">
        <v>40178</v>
      </c>
      <c r="ND108">
        <v>97.98</v>
      </c>
      <c r="NE108" s="1">
        <v>40241</v>
      </c>
      <c r="NF108">
        <v>98.564999999999998</v>
      </c>
      <c r="NG108" s="1">
        <v>40301</v>
      </c>
      <c r="NH108">
        <v>98.444999999999993</v>
      </c>
      <c r="NI108" s="1">
        <v>40332</v>
      </c>
      <c r="NJ108">
        <v>98.76</v>
      </c>
      <c r="NK108" s="1">
        <v>40387</v>
      </c>
      <c r="NL108">
        <v>99.14</v>
      </c>
      <c r="NM108" s="1">
        <v>40420</v>
      </c>
      <c r="NN108">
        <v>99.37</v>
      </c>
      <c r="NO108" s="1">
        <v>40451</v>
      </c>
      <c r="NP108">
        <v>99.495000000000005</v>
      </c>
      <c r="NQ108" s="1">
        <v>40512</v>
      </c>
      <c r="NR108">
        <v>99.48</v>
      </c>
      <c r="NS108" s="1">
        <v>40542</v>
      </c>
      <c r="NT108">
        <v>99.114999999999995</v>
      </c>
      <c r="NU108" s="1">
        <v>40605</v>
      </c>
      <c r="NV108">
        <v>98.77</v>
      </c>
      <c r="NW108" s="1">
        <v>40666</v>
      </c>
      <c r="NX108">
        <v>99.004999999999995</v>
      </c>
      <c r="NY108" s="1">
        <v>40697</v>
      </c>
      <c r="NZ108">
        <v>99.35</v>
      </c>
      <c r="OA108" s="1">
        <v>40752</v>
      </c>
      <c r="OB108">
        <v>99.465000000000003</v>
      </c>
      <c r="OC108" s="1">
        <v>40725</v>
      </c>
      <c r="OD108">
        <v>99.25</v>
      </c>
      <c r="OE108" s="1">
        <v>40752</v>
      </c>
      <c r="OF108">
        <v>99.435000000000002</v>
      </c>
      <c r="OG108" s="1">
        <v>40752</v>
      </c>
      <c r="OH108">
        <v>99.334999999999994</v>
      </c>
      <c r="OI108" s="1">
        <v>40752</v>
      </c>
      <c r="OJ108">
        <v>99.18</v>
      </c>
      <c r="OK108" s="1">
        <v>40752</v>
      </c>
      <c r="OL108">
        <v>99.11</v>
      </c>
      <c r="OM108" s="1">
        <v>40752</v>
      </c>
      <c r="ON108">
        <v>99.07</v>
      </c>
      <c r="OO108" s="1">
        <v>40752</v>
      </c>
      <c r="OP108">
        <v>98.88</v>
      </c>
      <c r="OQ108" s="1">
        <v>40752</v>
      </c>
      <c r="OR108">
        <v>98.825000000000003</v>
      </c>
      <c r="OS108" s="1">
        <v>40815</v>
      </c>
      <c r="OT108">
        <v>99.325000000000003</v>
      </c>
      <c r="OU108" s="1">
        <v>40786</v>
      </c>
      <c r="OV108">
        <v>99.39</v>
      </c>
      <c r="OW108" s="1">
        <v>40877</v>
      </c>
      <c r="OX108">
        <v>99.4</v>
      </c>
      <c r="OY108" s="1">
        <v>40906</v>
      </c>
      <c r="OZ108">
        <v>99.42</v>
      </c>
      <c r="PA108" s="1">
        <v>40973</v>
      </c>
      <c r="PB108">
        <v>99.4</v>
      </c>
      <c r="PC108" s="1">
        <v>41061</v>
      </c>
      <c r="PD108">
        <v>99.63</v>
      </c>
      <c r="PE108" s="1">
        <v>41002</v>
      </c>
      <c r="PF108">
        <v>99.155000000000001</v>
      </c>
      <c r="PG108" s="1">
        <v>41089</v>
      </c>
      <c r="PH108">
        <v>99.564999999999998</v>
      </c>
      <c r="PI108" s="1">
        <v>41150</v>
      </c>
      <c r="PJ108">
        <v>99.575000000000003</v>
      </c>
      <c r="PK108" s="1">
        <v>41180</v>
      </c>
      <c r="PL108">
        <v>99.66</v>
      </c>
      <c r="PM108" s="1">
        <v>41242</v>
      </c>
      <c r="PN108">
        <v>99.655000000000001</v>
      </c>
      <c r="PO108" s="1">
        <v>41274</v>
      </c>
      <c r="PP108">
        <v>99.584999999999994</v>
      </c>
      <c r="PQ108" s="1">
        <v>41337</v>
      </c>
      <c r="PR108">
        <v>99.515000000000001</v>
      </c>
      <c r="PS108" s="1">
        <v>41369</v>
      </c>
      <c r="PT108">
        <v>99.564999999999998</v>
      </c>
      <c r="PU108" s="1">
        <v>41429</v>
      </c>
      <c r="PV108">
        <v>99.19</v>
      </c>
      <c r="PW108" s="1">
        <v>41458</v>
      </c>
      <c r="PX108">
        <v>98.86</v>
      </c>
      <c r="PY108" s="1">
        <v>41514</v>
      </c>
      <c r="PZ108">
        <v>98.54</v>
      </c>
      <c r="QA108" s="1">
        <v>41544</v>
      </c>
      <c r="QB108">
        <v>98.86</v>
      </c>
      <c r="QC108" s="1">
        <v>41604</v>
      </c>
      <c r="QD108">
        <v>99.08</v>
      </c>
      <c r="QE108" s="1">
        <v>41638</v>
      </c>
      <c r="QF108">
        <v>98.594999999999999</v>
      </c>
      <c r="QG108" s="1">
        <v>41701</v>
      </c>
      <c r="QH108">
        <v>98.72</v>
      </c>
      <c r="QI108" s="1">
        <v>41732</v>
      </c>
      <c r="QJ108">
        <v>98.2</v>
      </c>
      <c r="QK108" s="1">
        <v>41793</v>
      </c>
      <c r="QL108">
        <v>98.325000000000003</v>
      </c>
      <c r="QM108" s="1">
        <v>41850</v>
      </c>
      <c r="QN108">
        <v>97.965000000000003</v>
      </c>
    </row>
    <row r="109" spans="1:456">
      <c r="A109" s="1">
        <v>32664</v>
      </c>
      <c r="B109">
        <v>91.12</v>
      </c>
      <c r="C109" s="1">
        <v>32780</v>
      </c>
      <c r="D109">
        <v>91.05</v>
      </c>
      <c r="E109" s="1">
        <v>32811</v>
      </c>
      <c r="F109">
        <v>91.38</v>
      </c>
      <c r="G109" s="1">
        <v>32898</v>
      </c>
      <c r="H109">
        <v>91.77</v>
      </c>
      <c r="I109" s="1">
        <v>32930</v>
      </c>
      <c r="J109">
        <v>91.77</v>
      </c>
      <c r="K109" s="1">
        <v>32912</v>
      </c>
      <c r="L109">
        <v>91.79</v>
      </c>
      <c r="O109" s="1">
        <v>33029</v>
      </c>
      <c r="P109">
        <v>91.77</v>
      </c>
      <c r="Q109" s="1">
        <v>33095</v>
      </c>
      <c r="R109">
        <v>92.01</v>
      </c>
      <c r="S109" s="1">
        <v>33177</v>
      </c>
      <c r="T109">
        <v>91.93</v>
      </c>
      <c r="U109" s="1">
        <v>33183</v>
      </c>
      <c r="V109">
        <v>92.17</v>
      </c>
      <c r="W109" s="1">
        <v>33255</v>
      </c>
      <c r="X109">
        <v>93.31</v>
      </c>
      <c r="Y109" s="1">
        <v>33291</v>
      </c>
      <c r="Z109">
        <v>93.78</v>
      </c>
      <c r="AC109" s="1">
        <v>33358</v>
      </c>
      <c r="AD109">
        <v>94.09</v>
      </c>
      <c r="AE109" s="1">
        <v>33358</v>
      </c>
      <c r="AF109">
        <v>94.2</v>
      </c>
      <c r="AG109" s="1">
        <v>33364</v>
      </c>
      <c r="AH109">
        <v>94.23</v>
      </c>
      <c r="AI109" s="1">
        <v>33427</v>
      </c>
      <c r="AJ109">
        <v>94.14</v>
      </c>
      <c r="AK109" s="1">
        <v>33427</v>
      </c>
      <c r="AL109">
        <v>94.12</v>
      </c>
      <c r="AM109" s="1">
        <v>33485</v>
      </c>
      <c r="AN109">
        <v>94.56</v>
      </c>
      <c r="AO109" s="1">
        <v>33512</v>
      </c>
      <c r="AP109">
        <v>94.85</v>
      </c>
      <c r="AQ109" s="1">
        <v>33436</v>
      </c>
      <c r="AR109">
        <v>93.67</v>
      </c>
      <c r="AS109" s="1">
        <v>33575</v>
      </c>
      <c r="AT109">
        <v>95.46</v>
      </c>
      <c r="AU109" s="1">
        <v>33605</v>
      </c>
      <c r="AV109">
        <v>96.08</v>
      </c>
      <c r="AW109" s="1">
        <v>33617</v>
      </c>
      <c r="AX109">
        <v>96.04</v>
      </c>
      <c r="AY109" s="1">
        <v>33654</v>
      </c>
      <c r="AZ109">
        <v>96</v>
      </c>
      <c r="BA109" s="1">
        <v>33653</v>
      </c>
      <c r="BB109">
        <v>95.96</v>
      </c>
      <c r="BC109" s="1">
        <v>33756</v>
      </c>
      <c r="BD109">
        <v>96.22</v>
      </c>
      <c r="BE109" s="1">
        <v>33759</v>
      </c>
      <c r="BF109">
        <v>96.22</v>
      </c>
      <c r="BG109" s="1">
        <v>33764</v>
      </c>
      <c r="BH109">
        <v>96.1</v>
      </c>
      <c r="BI109" s="1">
        <v>33774</v>
      </c>
      <c r="BJ109">
        <v>96.06</v>
      </c>
      <c r="BK109" s="1">
        <v>33819</v>
      </c>
      <c r="BL109">
        <v>96.56</v>
      </c>
      <c r="BM109" s="1">
        <v>33869</v>
      </c>
      <c r="BN109">
        <v>96.97</v>
      </c>
      <c r="BO109" s="1">
        <v>33893</v>
      </c>
      <c r="BP109">
        <v>97</v>
      </c>
      <c r="BQ109" s="1">
        <v>33969</v>
      </c>
      <c r="BR109">
        <v>96.85</v>
      </c>
      <c r="BS109" s="1">
        <v>34033</v>
      </c>
      <c r="BT109">
        <v>96.98</v>
      </c>
      <c r="BU109" s="1">
        <v>34087</v>
      </c>
      <c r="BV109">
        <v>96.95</v>
      </c>
      <c r="BW109" s="1">
        <v>34178</v>
      </c>
      <c r="BX109">
        <v>96.79</v>
      </c>
      <c r="BY109" s="1">
        <v>34023</v>
      </c>
      <c r="BZ109">
        <v>96.97</v>
      </c>
      <c r="CA109" s="1">
        <v>34185</v>
      </c>
      <c r="CB109">
        <v>96.76</v>
      </c>
      <c r="CC109" s="1">
        <v>34222</v>
      </c>
      <c r="CD109">
        <v>96.88</v>
      </c>
      <c r="CE109" s="1">
        <v>34269</v>
      </c>
      <c r="CF109">
        <v>96.84</v>
      </c>
      <c r="CG109" s="1">
        <v>34396</v>
      </c>
      <c r="CH109">
        <v>96.58</v>
      </c>
      <c r="CK109" s="1">
        <v>34488</v>
      </c>
      <c r="CL109">
        <v>95.69</v>
      </c>
      <c r="CM109" s="1">
        <v>34488</v>
      </c>
      <c r="CN109">
        <v>95.58</v>
      </c>
      <c r="CO109" s="1">
        <v>34493</v>
      </c>
      <c r="CP109">
        <v>95.5</v>
      </c>
      <c r="CQ109" s="1">
        <v>34570</v>
      </c>
      <c r="CR109">
        <v>95</v>
      </c>
      <c r="CS109" s="1">
        <v>34570</v>
      </c>
      <c r="CT109">
        <v>95.15</v>
      </c>
      <c r="CU109" s="1">
        <v>34698</v>
      </c>
      <c r="CV109">
        <v>93.74</v>
      </c>
      <c r="CW109" s="1">
        <v>34491</v>
      </c>
      <c r="CX109">
        <v>94.6</v>
      </c>
      <c r="CY109" s="1">
        <v>34698</v>
      </c>
      <c r="CZ109">
        <v>92.92</v>
      </c>
      <c r="DA109" s="1">
        <v>34698</v>
      </c>
      <c r="DB109">
        <v>93.51</v>
      </c>
      <c r="DC109" s="1">
        <v>34754</v>
      </c>
      <c r="DD109">
        <v>93.72</v>
      </c>
      <c r="DE109" s="1">
        <v>34834</v>
      </c>
      <c r="DF109">
        <v>94.03</v>
      </c>
      <c r="DG109" s="1">
        <v>34960</v>
      </c>
      <c r="DH109">
        <v>94.33</v>
      </c>
      <c r="DI109" s="1">
        <v>34962</v>
      </c>
      <c r="DJ109">
        <v>94.43</v>
      </c>
      <c r="DK109" s="1">
        <v>34998</v>
      </c>
      <c r="DL109">
        <v>94.28</v>
      </c>
      <c r="DM109" s="1">
        <v>35117</v>
      </c>
      <c r="DN109">
        <v>94.76</v>
      </c>
      <c r="DO109" s="1">
        <v>35317</v>
      </c>
      <c r="DP109">
        <v>94.11</v>
      </c>
      <c r="DQ109" s="1">
        <v>35087</v>
      </c>
      <c r="DR109">
        <v>94.62</v>
      </c>
      <c r="DS109" s="1">
        <v>35117</v>
      </c>
      <c r="DT109">
        <v>94.89</v>
      </c>
      <c r="DU109" s="1">
        <v>35117</v>
      </c>
      <c r="DV109">
        <v>95.02</v>
      </c>
      <c r="DW109" s="1">
        <v>35221</v>
      </c>
      <c r="DX109">
        <v>94.61</v>
      </c>
      <c r="DY109" s="1">
        <v>35244</v>
      </c>
      <c r="DZ109">
        <v>94.48</v>
      </c>
      <c r="EA109" s="1">
        <v>35243</v>
      </c>
      <c r="EB109">
        <v>94.31</v>
      </c>
      <c r="EC109" s="1">
        <v>35244</v>
      </c>
      <c r="ED109">
        <v>94.3</v>
      </c>
      <c r="EE109" s="1">
        <v>35317</v>
      </c>
      <c r="EF109">
        <v>94.02</v>
      </c>
      <c r="EG109" s="1">
        <v>35465</v>
      </c>
      <c r="EH109">
        <v>94.59</v>
      </c>
      <c r="EI109" s="1">
        <v>35520</v>
      </c>
      <c r="EJ109">
        <v>94.32</v>
      </c>
      <c r="EK109" s="1">
        <v>35534</v>
      </c>
      <c r="EL109">
        <v>94.1</v>
      </c>
      <c r="EM109" s="1">
        <v>35647</v>
      </c>
      <c r="EN109">
        <v>94.37</v>
      </c>
      <c r="EO109" s="1">
        <v>35620</v>
      </c>
      <c r="EP109">
        <v>94.4</v>
      </c>
      <c r="EQ109" s="1">
        <v>35647</v>
      </c>
      <c r="ER109">
        <v>94.29</v>
      </c>
      <c r="ES109" s="1">
        <v>35732</v>
      </c>
      <c r="ET109">
        <v>94.42</v>
      </c>
      <c r="EU109" s="1">
        <v>35732</v>
      </c>
      <c r="EV109">
        <v>94.38</v>
      </c>
      <c r="EW109" s="1">
        <v>35867</v>
      </c>
      <c r="EX109">
        <v>94.51</v>
      </c>
      <c r="EY109" s="1">
        <v>35870</v>
      </c>
      <c r="EZ109">
        <v>94.51</v>
      </c>
      <c r="FA109" s="1">
        <v>35922</v>
      </c>
      <c r="FB109">
        <v>94.43</v>
      </c>
      <c r="FC109" s="1">
        <v>36003</v>
      </c>
      <c r="FD109">
        <v>94.5</v>
      </c>
      <c r="FE109" s="1">
        <v>36004</v>
      </c>
      <c r="FF109">
        <v>94.465000000000003</v>
      </c>
      <c r="FG109" s="1">
        <v>36004</v>
      </c>
      <c r="FH109">
        <v>94.49</v>
      </c>
      <c r="FI109" s="1">
        <v>36004</v>
      </c>
      <c r="FJ109">
        <v>94.42</v>
      </c>
      <c r="FK109" s="1">
        <v>36004</v>
      </c>
      <c r="FL109">
        <v>94.5</v>
      </c>
      <c r="FM109" s="1">
        <v>36096</v>
      </c>
      <c r="FN109">
        <v>95.64</v>
      </c>
      <c r="FO109" s="1">
        <v>36185</v>
      </c>
      <c r="FP109">
        <v>95.32</v>
      </c>
      <c r="FQ109" s="1">
        <v>36217</v>
      </c>
      <c r="FR109">
        <v>95.13</v>
      </c>
      <c r="FS109" s="1">
        <v>36312</v>
      </c>
      <c r="FT109">
        <v>95.01</v>
      </c>
      <c r="FU109" s="1">
        <v>36315</v>
      </c>
      <c r="FV109">
        <v>94.74</v>
      </c>
      <c r="FW109" s="1">
        <v>36312</v>
      </c>
      <c r="FX109">
        <v>94.88</v>
      </c>
      <c r="FY109" s="1">
        <v>36315</v>
      </c>
      <c r="FZ109">
        <v>94.64</v>
      </c>
      <c r="GA109" s="1">
        <v>36473</v>
      </c>
      <c r="GB109">
        <v>94.51</v>
      </c>
      <c r="GC109" s="1">
        <v>36567</v>
      </c>
      <c r="GD109">
        <v>94.155000000000001</v>
      </c>
      <c r="GE109" s="1">
        <v>36641</v>
      </c>
      <c r="GF109">
        <v>93.685000000000002</v>
      </c>
      <c r="GG109" s="1">
        <v>36641</v>
      </c>
      <c r="GH109">
        <v>93.85</v>
      </c>
      <c r="GI109" s="1">
        <v>36705</v>
      </c>
      <c r="GJ109">
        <v>93.415000000000006</v>
      </c>
      <c r="GK109" s="1">
        <v>36746</v>
      </c>
      <c r="GL109">
        <v>93.37</v>
      </c>
      <c r="GM109" s="1">
        <v>36746</v>
      </c>
      <c r="GN109">
        <v>93.43</v>
      </c>
      <c r="GO109" s="1">
        <v>36705</v>
      </c>
      <c r="GP109">
        <v>93.284999999999997</v>
      </c>
      <c r="GQ109" s="1">
        <v>36866</v>
      </c>
      <c r="GR109">
        <v>93.83</v>
      </c>
      <c r="GS109" s="1">
        <v>36796</v>
      </c>
      <c r="GT109">
        <v>93.564999999999998</v>
      </c>
      <c r="GU109" s="1">
        <v>36866</v>
      </c>
      <c r="GV109">
        <v>93.98</v>
      </c>
      <c r="GW109" s="1">
        <v>37014</v>
      </c>
      <c r="GX109">
        <v>96.02</v>
      </c>
      <c r="GY109" s="1">
        <v>37020</v>
      </c>
      <c r="GZ109">
        <v>95.99</v>
      </c>
      <c r="HA109" s="1">
        <v>37021</v>
      </c>
      <c r="HB109">
        <v>96.155000000000001</v>
      </c>
      <c r="HC109" s="1">
        <v>37084</v>
      </c>
      <c r="HD109">
        <v>96.44</v>
      </c>
      <c r="HE109" s="1">
        <v>37160</v>
      </c>
      <c r="HF109">
        <v>97.63</v>
      </c>
      <c r="HG109" s="1">
        <v>37210</v>
      </c>
      <c r="HH109">
        <v>98.075000000000003</v>
      </c>
      <c r="HI109" s="1">
        <v>37210</v>
      </c>
      <c r="HJ109">
        <v>98.084999999999994</v>
      </c>
      <c r="HK109" s="1">
        <v>37197</v>
      </c>
      <c r="HL109">
        <v>98.16</v>
      </c>
      <c r="HM109" s="1">
        <v>37197</v>
      </c>
      <c r="HN109">
        <v>98.15</v>
      </c>
      <c r="HO109" s="1">
        <v>37291</v>
      </c>
      <c r="HP109">
        <v>98.14</v>
      </c>
      <c r="HQ109" s="1">
        <v>37405</v>
      </c>
      <c r="HR109">
        <v>98.165000000000006</v>
      </c>
      <c r="HS109" s="1">
        <v>37406</v>
      </c>
      <c r="HT109">
        <v>98.094999999999999</v>
      </c>
      <c r="HU109" s="1">
        <v>37446</v>
      </c>
      <c r="HV109">
        <v>98.204999999999998</v>
      </c>
      <c r="HW109" s="1">
        <v>37447</v>
      </c>
      <c r="HX109">
        <v>98.17</v>
      </c>
      <c r="HY109" s="1">
        <v>37225</v>
      </c>
      <c r="HZ109">
        <v>93.424999999999997</v>
      </c>
      <c r="IA109" s="1">
        <v>37593</v>
      </c>
      <c r="IB109">
        <v>98.73</v>
      </c>
      <c r="IC109" s="1">
        <v>37573</v>
      </c>
      <c r="ID109">
        <v>98.784999999999997</v>
      </c>
      <c r="IE109" s="1">
        <v>37413</v>
      </c>
      <c r="IF109">
        <v>93.424999999999997</v>
      </c>
      <c r="IG109" s="1">
        <v>37711</v>
      </c>
      <c r="IH109">
        <v>98.924999999999997</v>
      </c>
      <c r="II109" s="1">
        <v>37442</v>
      </c>
      <c r="IJ109">
        <v>93.424999999999997</v>
      </c>
      <c r="IK109" s="1">
        <v>37497</v>
      </c>
      <c r="IL109">
        <v>93.424999999999997</v>
      </c>
      <c r="IM109" s="1">
        <v>37530</v>
      </c>
      <c r="IN109">
        <v>93.424999999999997</v>
      </c>
      <c r="IO109" s="1">
        <v>37560</v>
      </c>
      <c r="IP109">
        <v>93.424999999999997</v>
      </c>
      <c r="IQ109" s="1">
        <v>37908</v>
      </c>
      <c r="IR109">
        <v>98.95</v>
      </c>
      <c r="IS109" s="1">
        <v>37916</v>
      </c>
      <c r="IT109">
        <v>98.825000000000003</v>
      </c>
      <c r="IU109" s="1">
        <v>37956</v>
      </c>
      <c r="IV109">
        <v>98.65</v>
      </c>
      <c r="IW109" s="1">
        <v>37781</v>
      </c>
      <c r="IX109">
        <v>93.424999999999997</v>
      </c>
      <c r="IY109" s="1">
        <v>38082</v>
      </c>
      <c r="IZ109">
        <v>98.75</v>
      </c>
      <c r="JA109" s="1">
        <v>38153</v>
      </c>
      <c r="JB109">
        <v>97.864999999999995</v>
      </c>
      <c r="JC109" s="1">
        <v>38154</v>
      </c>
      <c r="JD109">
        <v>97.694999999999993</v>
      </c>
      <c r="JE109" s="1">
        <v>38162</v>
      </c>
      <c r="JF109">
        <v>97.454999999999998</v>
      </c>
      <c r="JG109" s="1">
        <v>38163</v>
      </c>
      <c r="JH109">
        <v>97.275000000000006</v>
      </c>
      <c r="JI109" s="1">
        <v>38163</v>
      </c>
      <c r="JJ109">
        <v>96.954999999999998</v>
      </c>
      <c r="JK109" s="1">
        <v>38163</v>
      </c>
      <c r="JL109">
        <v>96.954999999999998</v>
      </c>
      <c r="JM109" s="1">
        <v>38163</v>
      </c>
      <c r="JN109">
        <v>96.954999999999998</v>
      </c>
      <c r="JO109" s="1">
        <v>38163</v>
      </c>
      <c r="JP109">
        <v>96.954999999999998</v>
      </c>
      <c r="JQ109" s="1">
        <v>38163</v>
      </c>
      <c r="JR109">
        <v>96.954999999999998</v>
      </c>
      <c r="JS109" s="1">
        <v>38163</v>
      </c>
      <c r="JT109">
        <v>96.954999999999998</v>
      </c>
      <c r="JU109" s="1">
        <v>38201</v>
      </c>
      <c r="JV109">
        <v>96.96</v>
      </c>
      <c r="JW109" s="1">
        <v>38231</v>
      </c>
      <c r="JX109">
        <v>96.965000000000003</v>
      </c>
      <c r="JY109" s="1">
        <v>38483</v>
      </c>
      <c r="JZ109">
        <v>96.11</v>
      </c>
      <c r="KA109" s="1">
        <v>38324</v>
      </c>
      <c r="KB109">
        <v>96.885000000000005</v>
      </c>
      <c r="KC109" s="1">
        <v>38390</v>
      </c>
      <c r="KD109">
        <v>96.48</v>
      </c>
      <c r="KE109" s="1">
        <v>38476</v>
      </c>
      <c r="KF109">
        <v>96.13</v>
      </c>
      <c r="KG109" s="1">
        <v>38419</v>
      </c>
      <c r="KH109">
        <v>96.245000000000005</v>
      </c>
      <c r="KI109" s="1">
        <v>38509</v>
      </c>
      <c r="KJ109">
        <v>96.08</v>
      </c>
      <c r="KK109" s="1">
        <v>38596</v>
      </c>
      <c r="KL109">
        <v>95.655000000000001</v>
      </c>
      <c r="KM109" s="1">
        <v>38538</v>
      </c>
      <c r="KN109">
        <v>96.075000000000003</v>
      </c>
      <c r="KO109" s="1">
        <v>38625</v>
      </c>
      <c r="KP109">
        <v>95.59</v>
      </c>
      <c r="KQ109" s="1">
        <v>38691</v>
      </c>
      <c r="KR109">
        <v>95.204999999999998</v>
      </c>
      <c r="KS109" s="1">
        <v>38754</v>
      </c>
      <c r="KT109">
        <v>95.11</v>
      </c>
      <c r="KU109" s="1">
        <v>38842</v>
      </c>
      <c r="KV109">
        <v>94.795000000000002</v>
      </c>
      <c r="KW109" s="1">
        <v>38784</v>
      </c>
      <c r="KX109">
        <v>95.045000000000002</v>
      </c>
      <c r="KY109" s="1">
        <v>38875</v>
      </c>
      <c r="KZ109">
        <v>94.71</v>
      </c>
      <c r="LA109" s="1">
        <v>38946</v>
      </c>
      <c r="LB109">
        <v>94.875</v>
      </c>
      <c r="LC109" s="1">
        <v>38966</v>
      </c>
      <c r="LD109">
        <v>95</v>
      </c>
      <c r="LE109" s="1">
        <v>38993</v>
      </c>
      <c r="LF109">
        <v>95.15</v>
      </c>
      <c r="LG109" s="1">
        <v>39086</v>
      </c>
      <c r="LH109">
        <v>95.334999999999994</v>
      </c>
      <c r="LI109" s="1">
        <v>39056</v>
      </c>
      <c r="LJ109">
        <v>95.54</v>
      </c>
      <c r="LK109" s="1">
        <v>39147</v>
      </c>
      <c r="LL109">
        <v>95.38</v>
      </c>
      <c r="LM109" s="1">
        <v>39209</v>
      </c>
      <c r="LN109">
        <v>95.234999999999999</v>
      </c>
      <c r="LO109" s="1">
        <v>39237</v>
      </c>
      <c r="LP109">
        <v>94.86</v>
      </c>
      <c r="LQ109" s="1">
        <v>39268</v>
      </c>
      <c r="LR109">
        <v>94.83</v>
      </c>
      <c r="LS109" s="1">
        <v>39356</v>
      </c>
      <c r="LT109">
        <v>95.8</v>
      </c>
      <c r="LU109" s="1">
        <v>39420</v>
      </c>
      <c r="LV109">
        <v>96.875</v>
      </c>
      <c r="LW109" s="1">
        <v>39451</v>
      </c>
      <c r="LX109">
        <v>97.17</v>
      </c>
      <c r="LY109" s="1">
        <v>39574</v>
      </c>
      <c r="LZ109">
        <v>96.97</v>
      </c>
      <c r="MA109" s="1">
        <v>39512</v>
      </c>
      <c r="MB109">
        <v>97.855000000000004</v>
      </c>
      <c r="MC109" s="1">
        <v>39603</v>
      </c>
      <c r="MD109">
        <v>96.995000000000005</v>
      </c>
      <c r="ME109" s="1">
        <v>39661</v>
      </c>
      <c r="MF109">
        <v>97.01</v>
      </c>
      <c r="MG109" s="1">
        <v>39689</v>
      </c>
      <c r="MH109">
        <v>96.864999999999995</v>
      </c>
      <c r="MI109" s="1">
        <v>39722</v>
      </c>
      <c r="MJ109">
        <v>97.09</v>
      </c>
      <c r="MK109" s="1">
        <v>39783</v>
      </c>
      <c r="ML109">
        <v>98.71</v>
      </c>
      <c r="MM109" s="1">
        <v>39815</v>
      </c>
      <c r="MN109">
        <v>98.64</v>
      </c>
      <c r="MO109" s="1">
        <v>39877</v>
      </c>
      <c r="MP109">
        <v>98.61</v>
      </c>
      <c r="MQ109" s="1">
        <v>39938</v>
      </c>
      <c r="MR109">
        <v>98.6</v>
      </c>
      <c r="MS109" s="1">
        <v>39969</v>
      </c>
      <c r="MT109">
        <v>97.82</v>
      </c>
      <c r="MU109" s="1">
        <v>40028</v>
      </c>
      <c r="MV109">
        <v>97.864999999999995</v>
      </c>
      <c r="MW109" s="1">
        <v>40058</v>
      </c>
      <c r="MX109">
        <v>98.305000000000007</v>
      </c>
      <c r="MY109" s="1">
        <v>40087</v>
      </c>
      <c r="MZ109">
        <v>98.3</v>
      </c>
      <c r="NA109" s="1">
        <v>40148</v>
      </c>
      <c r="NB109">
        <v>98.65</v>
      </c>
      <c r="NC109" s="1">
        <v>40182</v>
      </c>
      <c r="ND109">
        <v>98.1</v>
      </c>
      <c r="NE109" s="1">
        <v>40242</v>
      </c>
      <c r="NF109">
        <v>98.52</v>
      </c>
      <c r="NG109" s="1">
        <v>40302</v>
      </c>
      <c r="NH109">
        <v>98.49</v>
      </c>
      <c r="NI109" s="1">
        <v>40333</v>
      </c>
      <c r="NJ109">
        <v>98.91</v>
      </c>
      <c r="NK109" s="1">
        <v>40388</v>
      </c>
      <c r="NL109">
        <v>99.185000000000002</v>
      </c>
      <c r="NM109" s="1">
        <v>40421</v>
      </c>
      <c r="NN109">
        <v>99.405000000000001</v>
      </c>
      <c r="NO109" s="1">
        <v>40452</v>
      </c>
      <c r="NP109">
        <v>99.49</v>
      </c>
      <c r="NQ109" s="1">
        <v>40513</v>
      </c>
      <c r="NR109">
        <v>99.394999999999996</v>
      </c>
      <c r="NS109" s="1">
        <v>40543</v>
      </c>
      <c r="NT109">
        <v>99.194999999999993</v>
      </c>
      <c r="NU109" s="1">
        <v>40606</v>
      </c>
      <c r="NV109">
        <v>98.915000000000006</v>
      </c>
      <c r="NW109" s="1">
        <v>40667</v>
      </c>
      <c r="NX109">
        <v>99.02</v>
      </c>
      <c r="NY109" s="1">
        <v>40700</v>
      </c>
      <c r="NZ109">
        <v>99.36</v>
      </c>
      <c r="OA109" s="1">
        <v>40753</v>
      </c>
      <c r="OB109">
        <v>99.575000000000003</v>
      </c>
      <c r="OC109" s="1">
        <v>40729</v>
      </c>
      <c r="OD109">
        <v>99.334999999999994</v>
      </c>
      <c r="OE109" s="1">
        <v>40753</v>
      </c>
      <c r="OF109">
        <v>99.55</v>
      </c>
      <c r="OG109" s="1">
        <v>40753</v>
      </c>
      <c r="OH109">
        <v>99.465000000000003</v>
      </c>
      <c r="OI109" s="1">
        <v>40753</v>
      </c>
      <c r="OJ109">
        <v>99.334999999999994</v>
      </c>
      <c r="OK109" s="1">
        <v>40753</v>
      </c>
      <c r="OL109">
        <v>99.275000000000006</v>
      </c>
      <c r="OM109" s="1">
        <v>40753</v>
      </c>
      <c r="ON109">
        <v>99.25</v>
      </c>
      <c r="OO109" s="1">
        <v>40753</v>
      </c>
      <c r="OP109">
        <v>99.064999999999998</v>
      </c>
      <c r="OQ109" s="1">
        <v>40753</v>
      </c>
      <c r="OR109">
        <v>99.02</v>
      </c>
      <c r="OS109" s="1">
        <v>40816</v>
      </c>
      <c r="OT109">
        <v>99.314999999999998</v>
      </c>
      <c r="OU109" s="1">
        <v>40787</v>
      </c>
      <c r="OV109">
        <v>99.44</v>
      </c>
      <c r="OW109" s="1">
        <v>40878</v>
      </c>
      <c r="OX109">
        <v>99.375</v>
      </c>
      <c r="OY109" s="1">
        <v>40907</v>
      </c>
      <c r="OZ109">
        <v>99.46</v>
      </c>
      <c r="PA109" s="1">
        <v>40974</v>
      </c>
      <c r="PB109">
        <v>99.435000000000002</v>
      </c>
      <c r="PC109" s="1">
        <v>41064</v>
      </c>
      <c r="PD109">
        <v>99.605000000000004</v>
      </c>
      <c r="PE109" s="1">
        <v>41003</v>
      </c>
      <c r="PF109">
        <v>99.204999999999998</v>
      </c>
      <c r="PG109" s="1">
        <v>41092</v>
      </c>
      <c r="PH109">
        <v>99.605000000000004</v>
      </c>
      <c r="PI109" s="1">
        <v>41151</v>
      </c>
      <c r="PJ109">
        <v>99.62</v>
      </c>
      <c r="PK109" s="1">
        <v>41183</v>
      </c>
      <c r="PL109">
        <v>99.67</v>
      </c>
      <c r="PM109" s="1">
        <v>41243</v>
      </c>
      <c r="PN109">
        <v>99.67</v>
      </c>
      <c r="PO109" s="1">
        <v>41276</v>
      </c>
      <c r="PP109">
        <v>99.555000000000007</v>
      </c>
      <c r="PQ109" s="1">
        <v>41338</v>
      </c>
      <c r="PR109">
        <v>99.495000000000005</v>
      </c>
      <c r="PS109" s="1">
        <v>41372</v>
      </c>
      <c r="PT109">
        <v>99.564999999999998</v>
      </c>
      <c r="PU109" s="1">
        <v>41430</v>
      </c>
      <c r="PV109">
        <v>99.204999999999998</v>
      </c>
      <c r="PW109" s="1">
        <v>41460</v>
      </c>
      <c r="PX109">
        <v>98.685000000000002</v>
      </c>
      <c r="PY109" s="1">
        <v>41515</v>
      </c>
      <c r="PZ109">
        <v>98.54</v>
      </c>
      <c r="QA109" s="1">
        <v>41547</v>
      </c>
      <c r="QB109">
        <v>98.89</v>
      </c>
      <c r="QC109" s="1">
        <v>41605</v>
      </c>
      <c r="QD109">
        <v>99.055000000000007</v>
      </c>
      <c r="QE109" s="1">
        <v>41639</v>
      </c>
      <c r="QF109">
        <v>98.584999999999994</v>
      </c>
      <c r="QG109" s="1">
        <v>41702</v>
      </c>
      <c r="QH109">
        <v>98.67</v>
      </c>
      <c r="QI109" s="1">
        <v>41733</v>
      </c>
      <c r="QJ109">
        <v>98.28</v>
      </c>
      <c r="QK109" s="1">
        <v>41794</v>
      </c>
      <c r="QL109">
        <v>98.325000000000003</v>
      </c>
      <c r="QM109" s="1">
        <v>41851</v>
      </c>
      <c r="QN109">
        <v>97.965000000000003</v>
      </c>
    </row>
    <row r="110" spans="1:456">
      <c r="A110" s="1">
        <v>32665</v>
      </c>
      <c r="B110">
        <v>91.14</v>
      </c>
      <c r="C110" s="1">
        <v>32783</v>
      </c>
      <c r="D110">
        <v>91.05</v>
      </c>
      <c r="E110" s="1">
        <v>32812</v>
      </c>
      <c r="F110">
        <v>91.35</v>
      </c>
      <c r="G110" s="1">
        <v>32899</v>
      </c>
      <c r="H110">
        <v>91.77</v>
      </c>
      <c r="I110" s="1">
        <v>32931</v>
      </c>
      <c r="J110">
        <v>91.77</v>
      </c>
      <c r="K110" s="1">
        <v>32913</v>
      </c>
      <c r="L110">
        <v>91.81</v>
      </c>
      <c r="O110" s="1">
        <v>33030</v>
      </c>
      <c r="P110">
        <v>91.77</v>
      </c>
      <c r="Q110" s="1">
        <v>33098</v>
      </c>
      <c r="R110">
        <v>92</v>
      </c>
      <c r="U110" s="1">
        <v>33184</v>
      </c>
      <c r="V110">
        <v>92.18</v>
      </c>
      <c r="W110" s="1">
        <v>33256</v>
      </c>
      <c r="X110">
        <v>93.38</v>
      </c>
      <c r="Y110" s="1">
        <v>33294</v>
      </c>
      <c r="Z110">
        <v>93.77</v>
      </c>
      <c r="AE110" s="1">
        <v>33359</v>
      </c>
      <c r="AF110">
        <v>94.2</v>
      </c>
      <c r="AG110" s="1">
        <v>33365</v>
      </c>
      <c r="AH110">
        <v>94.22</v>
      </c>
      <c r="AI110" s="1">
        <v>33428</v>
      </c>
      <c r="AJ110">
        <v>94.11</v>
      </c>
      <c r="AK110" s="1">
        <v>33428</v>
      </c>
      <c r="AL110">
        <v>94.12</v>
      </c>
      <c r="AM110" s="1">
        <v>33486</v>
      </c>
      <c r="AN110">
        <v>94.56</v>
      </c>
      <c r="AO110" s="1">
        <v>33513</v>
      </c>
      <c r="AP110">
        <v>94.84</v>
      </c>
      <c r="AQ110" s="1">
        <v>33437</v>
      </c>
      <c r="AR110">
        <v>93.68</v>
      </c>
      <c r="AS110" s="1">
        <v>33576</v>
      </c>
      <c r="AT110">
        <v>95.5</v>
      </c>
      <c r="AU110" s="1">
        <v>33606</v>
      </c>
      <c r="AV110">
        <v>96.06</v>
      </c>
      <c r="AW110" s="1">
        <v>33618</v>
      </c>
      <c r="AX110">
        <v>96.03</v>
      </c>
      <c r="AY110" s="1">
        <v>33655</v>
      </c>
      <c r="AZ110">
        <v>95.89</v>
      </c>
      <c r="BA110" s="1">
        <v>33654</v>
      </c>
      <c r="BB110">
        <v>95.94</v>
      </c>
      <c r="BC110" s="1">
        <v>33757</v>
      </c>
      <c r="BD110">
        <v>96.22</v>
      </c>
      <c r="BE110" s="1">
        <v>33760</v>
      </c>
      <c r="BF110">
        <v>96.24</v>
      </c>
      <c r="BG110" s="1">
        <v>33765</v>
      </c>
      <c r="BH110">
        <v>96.1</v>
      </c>
      <c r="BI110" s="1">
        <v>33777</v>
      </c>
      <c r="BJ110">
        <v>96.07</v>
      </c>
      <c r="BK110" s="1">
        <v>33820</v>
      </c>
      <c r="BL110">
        <v>96.58</v>
      </c>
      <c r="BM110" s="1">
        <v>33870</v>
      </c>
      <c r="BN110">
        <v>96.96</v>
      </c>
      <c r="BO110" s="1">
        <v>33896</v>
      </c>
      <c r="BP110">
        <v>96.93</v>
      </c>
      <c r="BQ110" s="1">
        <v>33973</v>
      </c>
      <c r="BR110">
        <v>96.9</v>
      </c>
      <c r="BS110" s="1">
        <v>34036</v>
      </c>
      <c r="BT110">
        <v>96.96</v>
      </c>
      <c r="BU110" s="1">
        <v>34088</v>
      </c>
      <c r="BV110">
        <v>96.97</v>
      </c>
      <c r="BW110" s="1">
        <v>34179</v>
      </c>
      <c r="BX110">
        <v>96.86</v>
      </c>
      <c r="BY110" s="1">
        <v>34024</v>
      </c>
      <c r="BZ110">
        <v>96.96</v>
      </c>
      <c r="CA110" s="1">
        <v>34186</v>
      </c>
      <c r="CB110">
        <v>96.78</v>
      </c>
      <c r="CC110" s="1">
        <v>34225</v>
      </c>
      <c r="CD110">
        <v>96.87</v>
      </c>
      <c r="CE110" s="1">
        <v>34270</v>
      </c>
      <c r="CF110">
        <v>96.84</v>
      </c>
      <c r="CG110" s="1">
        <v>34397</v>
      </c>
      <c r="CH110">
        <v>96.58</v>
      </c>
      <c r="CK110" s="1">
        <v>34491</v>
      </c>
      <c r="CL110">
        <v>95.71</v>
      </c>
      <c r="CM110" s="1">
        <v>34491</v>
      </c>
      <c r="CN110">
        <v>95.63</v>
      </c>
      <c r="CO110" s="1">
        <v>34494</v>
      </c>
      <c r="CP110">
        <v>95.52</v>
      </c>
      <c r="CQ110" s="1">
        <v>34571</v>
      </c>
      <c r="CR110">
        <v>95</v>
      </c>
      <c r="CS110" s="1">
        <v>34571</v>
      </c>
      <c r="CT110">
        <v>95.13</v>
      </c>
      <c r="CU110" s="1">
        <v>34702</v>
      </c>
      <c r="CV110">
        <v>93.76</v>
      </c>
      <c r="CW110" s="1">
        <v>34492</v>
      </c>
      <c r="CX110">
        <v>94.6</v>
      </c>
      <c r="CY110" s="1">
        <v>34702</v>
      </c>
      <c r="CZ110">
        <v>92.88</v>
      </c>
      <c r="DA110" s="1">
        <v>34702</v>
      </c>
      <c r="DB110">
        <v>93.52</v>
      </c>
      <c r="DC110" s="1">
        <v>34757</v>
      </c>
      <c r="DD110">
        <v>93.77</v>
      </c>
      <c r="DE110" s="1">
        <v>34835</v>
      </c>
      <c r="DF110">
        <v>94.04</v>
      </c>
      <c r="DG110" s="1">
        <v>34961</v>
      </c>
      <c r="DH110">
        <v>94.35</v>
      </c>
      <c r="DI110" s="1">
        <v>34963</v>
      </c>
      <c r="DJ110">
        <v>94.39</v>
      </c>
      <c r="DK110" s="1">
        <v>34999</v>
      </c>
      <c r="DL110">
        <v>94.27</v>
      </c>
      <c r="DM110" s="1">
        <v>35118</v>
      </c>
      <c r="DN110">
        <v>94.76</v>
      </c>
      <c r="DO110" s="1">
        <v>35318</v>
      </c>
      <c r="DP110">
        <v>94.09</v>
      </c>
      <c r="DQ110" s="1">
        <v>35088</v>
      </c>
      <c r="DR110">
        <v>94.62</v>
      </c>
      <c r="DS110" s="1">
        <v>35118</v>
      </c>
      <c r="DT110">
        <v>94.88</v>
      </c>
      <c r="DU110" s="1">
        <v>35118</v>
      </c>
      <c r="DV110">
        <v>95</v>
      </c>
      <c r="DW110" s="1">
        <v>35222</v>
      </c>
      <c r="DX110">
        <v>94.63</v>
      </c>
      <c r="DY110" s="1">
        <v>35247</v>
      </c>
      <c r="DZ110">
        <v>94.45</v>
      </c>
      <c r="EA110" s="1">
        <v>35244</v>
      </c>
      <c r="EB110">
        <v>94.39</v>
      </c>
      <c r="EC110" s="1">
        <v>35247</v>
      </c>
      <c r="ED110">
        <v>94.28</v>
      </c>
      <c r="EE110" s="1">
        <v>35318</v>
      </c>
      <c r="EF110">
        <v>94</v>
      </c>
      <c r="EG110" s="1">
        <v>35466</v>
      </c>
      <c r="EH110">
        <v>94.59</v>
      </c>
      <c r="EI110" s="1">
        <v>35521</v>
      </c>
      <c r="EJ110">
        <v>94.33</v>
      </c>
      <c r="EK110" s="1">
        <v>35535</v>
      </c>
      <c r="EL110">
        <v>94.14</v>
      </c>
      <c r="EM110" s="1">
        <v>35648</v>
      </c>
      <c r="EN110">
        <v>94.37</v>
      </c>
      <c r="EO110" s="1">
        <v>35621</v>
      </c>
      <c r="EP110">
        <v>94.4</v>
      </c>
      <c r="EQ110" s="1">
        <v>35648</v>
      </c>
      <c r="ER110">
        <v>94.3</v>
      </c>
      <c r="ES110" s="1">
        <v>35733</v>
      </c>
      <c r="ET110">
        <v>94.45</v>
      </c>
      <c r="EU110" s="1">
        <v>35733</v>
      </c>
      <c r="EV110">
        <v>94.41</v>
      </c>
      <c r="EW110" s="1">
        <v>35870</v>
      </c>
      <c r="EX110">
        <v>94.51</v>
      </c>
      <c r="EY110" s="1">
        <v>35871</v>
      </c>
      <c r="EZ110">
        <v>94.49</v>
      </c>
      <c r="FA110" s="1">
        <v>35923</v>
      </c>
      <c r="FB110">
        <v>94.41</v>
      </c>
      <c r="FC110" s="1">
        <v>36004</v>
      </c>
      <c r="FD110">
        <v>94.5</v>
      </c>
      <c r="FE110" s="1">
        <v>36005</v>
      </c>
      <c r="FF110">
        <v>94.46</v>
      </c>
      <c r="FG110" s="1">
        <v>36005</v>
      </c>
      <c r="FH110">
        <v>94.49</v>
      </c>
      <c r="FI110" s="1">
        <v>36005</v>
      </c>
      <c r="FJ110">
        <v>94.41</v>
      </c>
      <c r="FK110" s="1">
        <v>36005</v>
      </c>
      <c r="FL110">
        <v>94.5</v>
      </c>
      <c r="FM110" s="1">
        <v>36097</v>
      </c>
      <c r="FN110">
        <v>95.63</v>
      </c>
      <c r="FO110" s="1">
        <v>36186</v>
      </c>
      <c r="FP110">
        <v>95.3</v>
      </c>
      <c r="FQ110" s="1">
        <v>36220</v>
      </c>
      <c r="FR110">
        <v>95.1</v>
      </c>
      <c r="FS110" s="1">
        <v>36313</v>
      </c>
      <c r="FT110">
        <v>95.01</v>
      </c>
      <c r="FU110" s="1">
        <v>36318</v>
      </c>
      <c r="FV110">
        <v>94.75</v>
      </c>
      <c r="FW110" s="1">
        <v>36313</v>
      </c>
      <c r="FX110">
        <v>94.89</v>
      </c>
      <c r="FY110" s="1">
        <v>36318</v>
      </c>
      <c r="FZ110">
        <v>94.66</v>
      </c>
      <c r="GA110" s="1">
        <v>36474</v>
      </c>
      <c r="GB110">
        <v>94.48</v>
      </c>
      <c r="GC110" s="1">
        <v>36570</v>
      </c>
      <c r="GD110">
        <v>94.155000000000001</v>
      </c>
      <c r="GE110" s="1">
        <v>36642</v>
      </c>
      <c r="GF110">
        <v>93.674999999999997</v>
      </c>
      <c r="GG110" s="1">
        <v>36642</v>
      </c>
      <c r="GH110">
        <v>93.844999999999999</v>
      </c>
      <c r="GI110" s="1">
        <v>36706</v>
      </c>
      <c r="GJ110">
        <v>93.43</v>
      </c>
      <c r="GK110" s="1">
        <v>36747</v>
      </c>
      <c r="GL110">
        <v>93.36</v>
      </c>
      <c r="GM110" s="1">
        <v>36747</v>
      </c>
      <c r="GN110">
        <v>93.43</v>
      </c>
      <c r="GO110" s="1">
        <v>36706</v>
      </c>
      <c r="GP110">
        <v>93.3</v>
      </c>
      <c r="GQ110" s="1">
        <v>36867</v>
      </c>
      <c r="GR110">
        <v>93.825000000000003</v>
      </c>
      <c r="GS110" s="1">
        <v>36797</v>
      </c>
      <c r="GT110">
        <v>93.56</v>
      </c>
      <c r="GU110" s="1">
        <v>36867</v>
      </c>
      <c r="GV110">
        <v>93.98</v>
      </c>
      <c r="GW110" s="1">
        <v>37015</v>
      </c>
      <c r="GX110">
        <v>96.15</v>
      </c>
      <c r="GY110" s="1">
        <v>37021</v>
      </c>
      <c r="GZ110">
        <v>95.944999999999993</v>
      </c>
      <c r="HA110" s="1">
        <v>37022</v>
      </c>
      <c r="HB110">
        <v>96.06</v>
      </c>
      <c r="HC110" s="1">
        <v>37085</v>
      </c>
      <c r="HD110">
        <v>96.43</v>
      </c>
      <c r="HE110" s="1">
        <v>37161</v>
      </c>
      <c r="HF110">
        <v>97.63</v>
      </c>
      <c r="HG110" s="1">
        <v>37211</v>
      </c>
      <c r="HH110">
        <v>98.08</v>
      </c>
      <c r="HI110" s="1">
        <v>37211</v>
      </c>
      <c r="HJ110">
        <v>98.084999999999994</v>
      </c>
      <c r="HK110" s="1">
        <v>37200</v>
      </c>
      <c r="HL110">
        <v>98.155000000000001</v>
      </c>
      <c r="HM110" s="1">
        <v>37200</v>
      </c>
      <c r="HN110">
        <v>98.155000000000001</v>
      </c>
      <c r="HO110" s="1">
        <v>37292</v>
      </c>
      <c r="HP110">
        <v>98.144999999999996</v>
      </c>
      <c r="HQ110" s="1">
        <v>37406</v>
      </c>
      <c r="HR110">
        <v>98.18</v>
      </c>
      <c r="HS110" s="1">
        <v>37407</v>
      </c>
      <c r="HT110">
        <v>98.094999999999999</v>
      </c>
      <c r="HU110" s="1">
        <v>37447</v>
      </c>
      <c r="HV110">
        <v>98.23</v>
      </c>
      <c r="HW110" s="1">
        <v>37448</v>
      </c>
      <c r="HX110">
        <v>98.204999999999998</v>
      </c>
      <c r="HY110" s="1">
        <v>37228</v>
      </c>
      <c r="HZ110">
        <v>93.424999999999997</v>
      </c>
      <c r="IA110" s="1">
        <v>37594</v>
      </c>
      <c r="IB110">
        <v>98.734999999999999</v>
      </c>
      <c r="IC110" s="1">
        <v>37574</v>
      </c>
      <c r="ID110">
        <v>98.76</v>
      </c>
      <c r="IE110" s="1">
        <v>37414</v>
      </c>
      <c r="IF110">
        <v>93.424999999999997</v>
      </c>
      <c r="IG110" s="1">
        <v>37712</v>
      </c>
      <c r="IH110">
        <v>98.935000000000002</v>
      </c>
      <c r="II110" s="1">
        <v>37445</v>
      </c>
      <c r="IJ110">
        <v>93.424999999999997</v>
      </c>
      <c r="IK110" s="1">
        <v>37498</v>
      </c>
      <c r="IL110">
        <v>93.424999999999997</v>
      </c>
      <c r="IM110" s="1">
        <v>37531</v>
      </c>
      <c r="IN110">
        <v>93.424999999999997</v>
      </c>
      <c r="IO110" s="1">
        <v>37561</v>
      </c>
      <c r="IP110">
        <v>93.424999999999997</v>
      </c>
      <c r="IQ110" s="1">
        <v>37909</v>
      </c>
      <c r="IR110">
        <v>98.93</v>
      </c>
      <c r="IS110" s="1">
        <v>37917</v>
      </c>
      <c r="IT110">
        <v>98.834999999999994</v>
      </c>
      <c r="IU110" s="1">
        <v>37957</v>
      </c>
      <c r="IV110">
        <v>98.65</v>
      </c>
      <c r="IW110" s="1">
        <v>37782</v>
      </c>
      <c r="IX110">
        <v>93.424999999999997</v>
      </c>
      <c r="IY110" s="1">
        <v>38083</v>
      </c>
      <c r="IZ110">
        <v>98.78</v>
      </c>
      <c r="JA110" s="1">
        <v>38154</v>
      </c>
      <c r="JB110">
        <v>97.864999999999995</v>
      </c>
      <c r="JC110" s="1">
        <v>38155</v>
      </c>
      <c r="JD110">
        <v>97.734999999999999</v>
      </c>
      <c r="JE110" s="1">
        <v>38163</v>
      </c>
      <c r="JF110">
        <v>97.454999999999998</v>
      </c>
      <c r="JG110" s="1">
        <v>38166</v>
      </c>
      <c r="JH110">
        <v>97.2</v>
      </c>
      <c r="JI110" s="1">
        <v>38166</v>
      </c>
      <c r="JJ110">
        <v>96.95</v>
      </c>
      <c r="JK110" s="1">
        <v>38166</v>
      </c>
      <c r="JL110">
        <v>96.95</v>
      </c>
      <c r="JM110" s="1">
        <v>38166</v>
      </c>
      <c r="JN110">
        <v>96.95</v>
      </c>
      <c r="JO110" s="1">
        <v>38166</v>
      </c>
      <c r="JP110">
        <v>96.95</v>
      </c>
      <c r="JQ110" s="1">
        <v>38166</v>
      </c>
      <c r="JR110">
        <v>96.95</v>
      </c>
      <c r="JS110" s="1">
        <v>38166</v>
      </c>
      <c r="JT110">
        <v>96.95</v>
      </c>
      <c r="JU110" s="1">
        <v>38202</v>
      </c>
      <c r="JV110">
        <v>96.954999999999998</v>
      </c>
      <c r="JW110" s="1">
        <v>38232</v>
      </c>
      <c r="JX110">
        <v>96.965000000000003</v>
      </c>
      <c r="JY110" s="1">
        <v>38484</v>
      </c>
      <c r="JZ110">
        <v>96.08</v>
      </c>
      <c r="KA110" s="1">
        <v>38327</v>
      </c>
      <c r="KB110">
        <v>96.885000000000005</v>
      </c>
      <c r="KC110" s="1">
        <v>38391</v>
      </c>
      <c r="KD110">
        <v>96.364999999999995</v>
      </c>
      <c r="KE110" s="1">
        <v>38477</v>
      </c>
      <c r="KF110">
        <v>96.13</v>
      </c>
      <c r="KG110" s="1">
        <v>38420</v>
      </c>
      <c r="KH110">
        <v>96.245000000000005</v>
      </c>
      <c r="KI110" s="1">
        <v>38510</v>
      </c>
      <c r="KJ110">
        <v>96.08</v>
      </c>
      <c r="KK110" s="1">
        <v>38597</v>
      </c>
      <c r="KL110">
        <v>95.644999999999996</v>
      </c>
      <c r="KM110" s="1">
        <v>38539</v>
      </c>
      <c r="KN110">
        <v>96.075000000000003</v>
      </c>
      <c r="KO110" s="1">
        <v>38628</v>
      </c>
      <c r="KP110">
        <v>95.465000000000003</v>
      </c>
      <c r="KQ110" s="1">
        <v>38692</v>
      </c>
      <c r="KR110">
        <v>95.204999999999998</v>
      </c>
      <c r="KS110" s="1">
        <v>38755</v>
      </c>
      <c r="KT110">
        <v>95.12</v>
      </c>
      <c r="KU110" s="1">
        <v>38845</v>
      </c>
      <c r="KV110">
        <v>94.77</v>
      </c>
      <c r="KW110" s="1">
        <v>38785</v>
      </c>
      <c r="KX110">
        <v>95.04</v>
      </c>
      <c r="KY110" s="1">
        <v>38876</v>
      </c>
      <c r="KZ110">
        <v>94.78</v>
      </c>
      <c r="LA110" s="1">
        <v>38947</v>
      </c>
      <c r="LB110">
        <v>94.89</v>
      </c>
      <c r="LC110" s="1">
        <v>38967</v>
      </c>
      <c r="LD110">
        <v>94.995000000000005</v>
      </c>
      <c r="LE110" s="1">
        <v>38994</v>
      </c>
      <c r="LF110">
        <v>95.19</v>
      </c>
      <c r="LG110" s="1">
        <v>39087</v>
      </c>
      <c r="LH110">
        <v>95.275000000000006</v>
      </c>
      <c r="LI110" s="1">
        <v>39057</v>
      </c>
      <c r="LJ110">
        <v>95.495000000000005</v>
      </c>
      <c r="LK110" s="1">
        <v>39148</v>
      </c>
      <c r="LL110">
        <v>95.43</v>
      </c>
      <c r="LM110" s="1">
        <v>39210</v>
      </c>
      <c r="LN110">
        <v>95.234999999999999</v>
      </c>
      <c r="LO110" s="1">
        <v>39238</v>
      </c>
      <c r="LP110">
        <v>94.834999999999994</v>
      </c>
      <c r="LQ110" s="1">
        <v>39269</v>
      </c>
      <c r="LR110">
        <v>94.805000000000007</v>
      </c>
      <c r="LS110" s="1">
        <v>39357</v>
      </c>
      <c r="LT110">
        <v>95.805000000000007</v>
      </c>
      <c r="LU110" s="1">
        <v>39421</v>
      </c>
      <c r="LV110">
        <v>96.87</v>
      </c>
      <c r="LW110" s="1">
        <v>39454</v>
      </c>
      <c r="LX110">
        <v>97.14</v>
      </c>
      <c r="LY110" s="1">
        <v>39575</v>
      </c>
      <c r="LZ110">
        <v>97.05</v>
      </c>
      <c r="MA110" s="1">
        <v>39513</v>
      </c>
      <c r="MB110">
        <v>97.9</v>
      </c>
      <c r="MC110" s="1">
        <v>39604</v>
      </c>
      <c r="MD110">
        <v>96.915000000000006</v>
      </c>
      <c r="ME110" s="1">
        <v>39664</v>
      </c>
      <c r="MF110">
        <v>96.87</v>
      </c>
      <c r="MG110" s="1">
        <v>39693</v>
      </c>
      <c r="MH110">
        <v>96.954999999999998</v>
      </c>
      <c r="MI110" s="1">
        <v>39723</v>
      </c>
      <c r="MJ110">
        <v>97.254999999999995</v>
      </c>
      <c r="MK110" s="1">
        <v>39784</v>
      </c>
      <c r="ML110">
        <v>98.7</v>
      </c>
      <c r="MM110" s="1">
        <v>39818</v>
      </c>
      <c r="MN110">
        <v>98.7</v>
      </c>
      <c r="MO110" s="1">
        <v>39878</v>
      </c>
      <c r="MP110">
        <v>98.59</v>
      </c>
      <c r="MQ110" s="1">
        <v>39939</v>
      </c>
      <c r="MR110">
        <v>98.635000000000005</v>
      </c>
      <c r="MS110" s="1">
        <v>39972</v>
      </c>
      <c r="MT110">
        <v>97.78</v>
      </c>
      <c r="MU110" s="1">
        <v>40029</v>
      </c>
      <c r="MV110">
        <v>97.814999999999998</v>
      </c>
      <c r="MW110" s="1">
        <v>40059</v>
      </c>
      <c r="MX110">
        <v>98.29</v>
      </c>
      <c r="MY110" s="1">
        <v>40088</v>
      </c>
      <c r="MZ110">
        <v>98.31</v>
      </c>
      <c r="NA110" s="1">
        <v>40149</v>
      </c>
      <c r="NB110">
        <v>98.58</v>
      </c>
      <c r="NC110" s="1">
        <v>40183</v>
      </c>
      <c r="ND110">
        <v>98.2</v>
      </c>
      <c r="NE110" s="1">
        <v>40245</v>
      </c>
      <c r="NF110">
        <v>98.504999999999995</v>
      </c>
      <c r="NG110" s="1">
        <v>40303</v>
      </c>
      <c r="NH110">
        <v>98.575000000000003</v>
      </c>
      <c r="NI110" s="1">
        <v>40336</v>
      </c>
      <c r="NJ110">
        <v>98.915000000000006</v>
      </c>
      <c r="NK110" s="1">
        <v>40389</v>
      </c>
      <c r="NL110">
        <v>99.26</v>
      </c>
      <c r="NM110" s="1">
        <v>40422</v>
      </c>
      <c r="NN110">
        <v>99.375</v>
      </c>
      <c r="NO110" s="1">
        <v>40455</v>
      </c>
      <c r="NP110">
        <v>99.5</v>
      </c>
      <c r="NQ110" s="1">
        <v>40514</v>
      </c>
      <c r="NR110">
        <v>99.34</v>
      </c>
      <c r="NS110" s="1">
        <v>40546</v>
      </c>
      <c r="NT110">
        <v>99.17</v>
      </c>
      <c r="NU110" s="1">
        <v>40609</v>
      </c>
      <c r="NV110">
        <v>98.91</v>
      </c>
      <c r="NW110" s="1">
        <v>40668</v>
      </c>
      <c r="NX110">
        <v>99.025000000000006</v>
      </c>
      <c r="NY110" s="1">
        <v>40701</v>
      </c>
      <c r="NZ110">
        <v>99.37</v>
      </c>
      <c r="OA110" s="1">
        <v>40756</v>
      </c>
      <c r="OB110">
        <v>99.605000000000004</v>
      </c>
      <c r="OC110" s="1">
        <v>40730</v>
      </c>
      <c r="OD110">
        <v>99.385000000000005</v>
      </c>
      <c r="OE110" s="1">
        <v>40756</v>
      </c>
      <c r="OF110">
        <v>99.58</v>
      </c>
      <c r="OG110" s="1">
        <v>40756</v>
      </c>
      <c r="OH110">
        <v>99.495000000000005</v>
      </c>
      <c r="OI110" s="1">
        <v>40756</v>
      </c>
      <c r="OJ110">
        <v>99.37</v>
      </c>
      <c r="OK110" s="1">
        <v>40756</v>
      </c>
      <c r="OL110">
        <v>99.31</v>
      </c>
      <c r="OM110" s="1">
        <v>40756</v>
      </c>
      <c r="ON110">
        <v>99.284999999999997</v>
      </c>
      <c r="OO110" s="1">
        <v>40756</v>
      </c>
      <c r="OP110">
        <v>99.105000000000004</v>
      </c>
      <c r="OQ110" s="1">
        <v>40756</v>
      </c>
      <c r="OR110">
        <v>99.07</v>
      </c>
      <c r="OS110" s="1">
        <v>40819</v>
      </c>
      <c r="OT110">
        <v>99.385000000000005</v>
      </c>
      <c r="OU110" s="1">
        <v>40788</v>
      </c>
      <c r="OV110">
        <v>99.47</v>
      </c>
      <c r="OW110" s="1">
        <v>40879</v>
      </c>
      <c r="OX110">
        <v>99.375</v>
      </c>
      <c r="OY110" s="1">
        <v>40911</v>
      </c>
      <c r="OZ110">
        <v>99.454999999999998</v>
      </c>
      <c r="PA110" s="1">
        <v>40975</v>
      </c>
      <c r="PB110">
        <v>99.42</v>
      </c>
      <c r="PC110" s="1">
        <v>41065</v>
      </c>
      <c r="PD110">
        <v>99.61</v>
      </c>
      <c r="PE110" s="1">
        <v>41004</v>
      </c>
      <c r="PF110">
        <v>99.25</v>
      </c>
      <c r="PG110" s="1">
        <v>41093</v>
      </c>
      <c r="PH110">
        <v>99.6</v>
      </c>
      <c r="PI110" s="1">
        <v>41152</v>
      </c>
      <c r="PJ110">
        <v>99.67</v>
      </c>
      <c r="PK110" s="1">
        <v>41184</v>
      </c>
      <c r="PL110">
        <v>99.69</v>
      </c>
      <c r="PM110" s="1">
        <v>41246</v>
      </c>
      <c r="PN110">
        <v>99.67</v>
      </c>
      <c r="PO110" s="1">
        <v>41277</v>
      </c>
      <c r="PP110">
        <v>99.515000000000001</v>
      </c>
      <c r="PQ110" s="1">
        <v>41339</v>
      </c>
      <c r="PR110">
        <v>99.474999999999994</v>
      </c>
      <c r="PS110" s="1">
        <v>41373</v>
      </c>
      <c r="PT110">
        <v>99.564999999999998</v>
      </c>
      <c r="PU110" s="1">
        <v>41431</v>
      </c>
      <c r="PV110">
        <v>99.22</v>
      </c>
      <c r="PW110" s="1">
        <v>41463</v>
      </c>
      <c r="PX110">
        <v>98.78</v>
      </c>
      <c r="PY110" s="1">
        <v>41516</v>
      </c>
      <c r="PZ110">
        <v>98.534999999999997</v>
      </c>
      <c r="QA110" s="1">
        <v>41548</v>
      </c>
      <c r="QB110">
        <v>98.86</v>
      </c>
      <c r="QC110" s="1">
        <v>41607</v>
      </c>
      <c r="QD110">
        <v>99.055000000000007</v>
      </c>
      <c r="QE110" s="1">
        <v>41641</v>
      </c>
      <c r="QF110">
        <v>98.594999999999999</v>
      </c>
      <c r="QG110" s="1">
        <v>41703</v>
      </c>
      <c r="QH110">
        <v>98.655000000000001</v>
      </c>
      <c r="QI110" s="1">
        <v>41736</v>
      </c>
      <c r="QJ110">
        <v>98.33</v>
      </c>
      <c r="QK110" s="1">
        <v>41795</v>
      </c>
      <c r="QL110">
        <v>98.355000000000004</v>
      </c>
      <c r="QM110" s="1">
        <v>41852</v>
      </c>
      <c r="QN110">
        <v>98.064999999999998</v>
      </c>
    </row>
    <row r="111" spans="1:456">
      <c r="A111" s="1">
        <v>32666</v>
      </c>
      <c r="B111">
        <v>91.18</v>
      </c>
      <c r="C111" s="1">
        <v>32784</v>
      </c>
      <c r="D111">
        <v>91.04</v>
      </c>
      <c r="E111" s="1">
        <v>32813</v>
      </c>
      <c r="F111">
        <v>91.34</v>
      </c>
      <c r="G111" s="1">
        <v>32902</v>
      </c>
      <c r="H111">
        <v>91.76</v>
      </c>
      <c r="I111" s="1">
        <v>32932</v>
      </c>
      <c r="J111">
        <v>91.77</v>
      </c>
      <c r="K111" s="1">
        <v>32916</v>
      </c>
      <c r="L111">
        <v>91.82</v>
      </c>
      <c r="O111" s="1">
        <v>33031</v>
      </c>
      <c r="P111">
        <v>91.76</v>
      </c>
      <c r="Q111" s="1">
        <v>33099</v>
      </c>
      <c r="R111">
        <v>92</v>
      </c>
      <c r="U111" s="1">
        <v>33185</v>
      </c>
      <c r="V111">
        <v>92.17</v>
      </c>
      <c r="W111" s="1">
        <v>33259</v>
      </c>
      <c r="X111">
        <v>93.41</v>
      </c>
      <c r="Y111" s="1">
        <v>33295</v>
      </c>
      <c r="Z111">
        <v>93.77</v>
      </c>
      <c r="AE111" s="1">
        <v>33360</v>
      </c>
      <c r="AF111">
        <v>94.2</v>
      </c>
      <c r="AG111" s="1">
        <v>33366</v>
      </c>
      <c r="AH111">
        <v>94.22</v>
      </c>
      <c r="AI111" s="1">
        <v>33429</v>
      </c>
      <c r="AJ111">
        <v>94.14</v>
      </c>
      <c r="AK111" s="1">
        <v>33429</v>
      </c>
      <c r="AL111">
        <v>94.13</v>
      </c>
      <c r="AM111" s="1">
        <v>33487</v>
      </c>
      <c r="AN111">
        <v>94.59</v>
      </c>
      <c r="AO111" s="1">
        <v>33514</v>
      </c>
      <c r="AP111">
        <v>94.84</v>
      </c>
      <c r="AQ111" s="1">
        <v>33438</v>
      </c>
      <c r="AR111">
        <v>93.73</v>
      </c>
      <c r="AS111" s="1">
        <v>33577</v>
      </c>
      <c r="AT111">
        <v>95.51</v>
      </c>
      <c r="AU111" s="1">
        <v>33609</v>
      </c>
      <c r="AV111">
        <v>96.12</v>
      </c>
      <c r="AW111" s="1">
        <v>33619</v>
      </c>
      <c r="AX111">
        <v>96.03</v>
      </c>
      <c r="AY111" s="1">
        <v>33658</v>
      </c>
      <c r="AZ111">
        <v>95.9</v>
      </c>
      <c r="BA111" s="1">
        <v>33655</v>
      </c>
      <c r="BB111">
        <v>95.83</v>
      </c>
      <c r="BC111" s="1">
        <v>33758</v>
      </c>
      <c r="BD111">
        <v>96.26</v>
      </c>
      <c r="BE111" s="1">
        <v>33763</v>
      </c>
      <c r="BF111">
        <v>96.24</v>
      </c>
      <c r="BG111" s="1">
        <v>33766</v>
      </c>
      <c r="BH111">
        <v>96.11</v>
      </c>
      <c r="BI111" s="1">
        <v>33778</v>
      </c>
      <c r="BJ111">
        <v>96.06</v>
      </c>
      <c r="BK111" s="1">
        <v>33821</v>
      </c>
      <c r="BL111">
        <v>96.6</v>
      </c>
      <c r="BM111" s="1">
        <v>33871</v>
      </c>
      <c r="BN111">
        <v>97</v>
      </c>
      <c r="BO111" s="1">
        <v>33897</v>
      </c>
      <c r="BP111">
        <v>96.78</v>
      </c>
      <c r="BQ111" s="1">
        <v>33974</v>
      </c>
      <c r="BR111">
        <v>96.89</v>
      </c>
      <c r="BS111" s="1">
        <v>34037</v>
      </c>
      <c r="BT111">
        <v>96.95</v>
      </c>
      <c r="BU111" s="1">
        <v>34089</v>
      </c>
      <c r="BV111">
        <v>96.97</v>
      </c>
      <c r="BW111" s="1">
        <v>34180</v>
      </c>
      <c r="BX111">
        <v>96.86</v>
      </c>
      <c r="BY111" s="1">
        <v>34025</v>
      </c>
      <c r="BZ111">
        <v>96.96</v>
      </c>
      <c r="CA111" s="1">
        <v>34187</v>
      </c>
      <c r="CB111">
        <v>96.8</v>
      </c>
      <c r="CC111" s="1">
        <v>34226</v>
      </c>
      <c r="CD111">
        <v>96.84</v>
      </c>
      <c r="CE111" s="1">
        <v>34271</v>
      </c>
      <c r="CF111">
        <v>96.84</v>
      </c>
      <c r="CG111" s="1">
        <v>34400</v>
      </c>
      <c r="CH111">
        <v>96.6</v>
      </c>
      <c r="CK111" s="1">
        <v>34492</v>
      </c>
      <c r="CL111">
        <v>95.71</v>
      </c>
      <c r="CM111" s="1">
        <v>34492</v>
      </c>
      <c r="CN111">
        <v>95.62</v>
      </c>
      <c r="CO111" s="1">
        <v>34495</v>
      </c>
      <c r="CP111">
        <v>95.51</v>
      </c>
      <c r="CQ111" s="1">
        <v>34572</v>
      </c>
      <c r="CR111">
        <v>95</v>
      </c>
      <c r="CS111" s="1">
        <v>34572</v>
      </c>
      <c r="CT111">
        <v>95.14</v>
      </c>
      <c r="CU111" s="1">
        <v>34703</v>
      </c>
      <c r="CV111">
        <v>93.83</v>
      </c>
      <c r="CW111" s="1">
        <v>34493</v>
      </c>
      <c r="CX111">
        <v>94.8</v>
      </c>
      <c r="CY111" s="1">
        <v>34703</v>
      </c>
      <c r="CZ111">
        <v>92.94</v>
      </c>
      <c r="DA111" s="1">
        <v>34703</v>
      </c>
      <c r="DB111">
        <v>93.62</v>
      </c>
      <c r="DC111" s="1">
        <v>34758</v>
      </c>
      <c r="DD111">
        <v>93.75</v>
      </c>
      <c r="DE111" s="1">
        <v>34836</v>
      </c>
      <c r="DF111">
        <v>94.05</v>
      </c>
      <c r="DG111" s="1">
        <v>34962</v>
      </c>
      <c r="DH111">
        <v>94.34</v>
      </c>
      <c r="DI111" s="1">
        <v>34964</v>
      </c>
      <c r="DJ111">
        <v>94.38</v>
      </c>
      <c r="DK111" s="1">
        <v>35002</v>
      </c>
      <c r="DL111">
        <v>94.26</v>
      </c>
      <c r="DM111" s="1">
        <v>35121</v>
      </c>
      <c r="DN111">
        <v>94.76</v>
      </c>
      <c r="DO111" s="1">
        <v>35319</v>
      </c>
      <c r="DP111">
        <v>94.07</v>
      </c>
      <c r="DQ111" s="1">
        <v>35089</v>
      </c>
      <c r="DR111">
        <v>94.62</v>
      </c>
      <c r="DS111" s="1">
        <v>35121</v>
      </c>
      <c r="DT111">
        <v>94.86</v>
      </c>
      <c r="DU111" s="1">
        <v>35121</v>
      </c>
      <c r="DV111">
        <v>94.98</v>
      </c>
      <c r="DW111" s="1">
        <v>35223</v>
      </c>
      <c r="DX111">
        <v>94.54</v>
      </c>
      <c r="DY111" s="1">
        <v>35248</v>
      </c>
      <c r="DZ111">
        <v>94.4</v>
      </c>
      <c r="EA111" s="1">
        <v>35247</v>
      </c>
      <c r="EB111">
        <v>94.37</v>
      </c>
      <c r="EC111" s="1">
        <v>35248</v>
      </c>
      <c r="ED111">
        <v>94.23</v>
      </c>
      <c r="EE111" s="1">
        <v>35319</v>
      </c>
      <c r="EF111">
        <v>94.01</v>
      </c>
      <c r="EG111" s="1">
        <v>35467</v>
      </c>
      <c r="EH111">
        <v>94.6</v>
      </c>
      <c r="EI111" s="1">
        <v>35522</v>
      </c>
      <c r="EJ111">
        <v>94.34</v>
      </c>
      <c r="EK111" s="1">
        <v>35536</v>
      </c>
      <c r="EL111">
        <v>94.13</v>
      </c>
      <c r="EM111" s="1">
        <v>35649</v>
      </c>
      <c r="EN111">
        <v>94.37</v>
      </c>
      <c r="EO111" s="1">
        <v>35622</v>
      </c>
      <c r="EP111">
        <v>94.4</v>
      </c>
      <c r="EQ111" s="1">
        <v>35649</v>
      </c>
      <c r="ER111">
        <v>94.29</v>
      </c>
      <c r="ES111" s="1">
        <v>35734</v>
      </c>
      <c r="ET111">
        <v>94.45</v>
      </c>
      <c r="EU111" s="1">
        <v>35734</v>
      </c>
      <c r="EV111">
        <v>94.41</v>
      </c>
      <c r="EW111" s="1">
        <v>35871</v>
      </c>
      <c r="EX111">
        <v>94.49</v>
      </c>
      <c r="EY111" s="1">
        <v>35872</v>
      </c>
      <c r="EZ111">
        <v>94.49</v>
      </c>
      <c r="FA111" s="1">
        <v>35926</v>
      </c>
      <c r="FB111">
        <v>94.39</v>
      </c>
      <c r="FC111" s="1">
        <v>36005</v>
      </c>
      <c r="FD111">
        <v>94.49</v>
      </c>
      <c r="FE111" s="1">
        <v>36006</v>
      </c>
      <c r="FF111">
        <v>94.46</v>
      </c>
      <c r="FG111" s="1">
        <v>36006</v>
      </c>
      <c r="FH111">
        <v>94.49</v>
      </c>
      <c r="FI111" s="1">
        <v>36006</v>
      </c>
      <c r="FJ111">
        <v>94.42</v>
      </c>
      <c r="FK111" s="1">
        <v>36006</v>
      </c>
      <c r="FL111">
        <v>94.5</v>
      </c>
      <c r="FM111" s="1">
        <v>36098</v>
      </c>
      <c r="FN111">
        <v>95.58</v>
      </c>
      <c r="FO111" s="1">
        <v>36187</v>
      </c>
      <c r="FP111">
        <v>95.3</v>
      </c>
      <c r="FQ111" s="1">
        <v>36221</v>
      </c>
      <c r="FR111">
        <v>95.12</v>
      </c>
      <c r="FS111" s="1">
        <v>36314</v>
      </c>
      <c r="FT111">
        <v>95</v>
      </c>
      <c r="FU111" s="1">
        <v>36319</v>
      </c>
      <c r="FV111">
        <v>94.74</v>
      </c>
      <c r="FW111" s="1">
        <v>36314</v>
      </c>
      <c r="FX111">
        <v>94.88</v>
      </c>
      <c r="FY111" s="1">
        <v>36319</v>
      </c>
      <c r="FZ111">
        <v>94.65</v>
      </c>
      <c r="GA111" s="1">
        <v>36476</v>
      </c>
      <c r="GB111">
        <v>94.484999999999999</v>
      </c>
      <c r="GC111" s="1">
        <v>36571</v>
      </c>
      <c r="GD111">
        <v>94.155000000000001</v>
      </c>
      <c r="GE111" s="1">
        <v>36643</v>
      </c>
      <c r="GF111">
        <v>93.59</v>
      </c>
      <c r="GG111" s="1">
        <v>36643</v>
      </c>
      <c r="GH111">
        <v>93.8</v>
      </c>
      <c r="GI111" s="1">
        <v>36707</v>
      </c>
      <c r="GJ111">
        <v>93.435000000000002</v>
      </c>
      <c r="GK111" s="1">
        <v>36748</v>
      </c>
      <c r="GL111">
        <v>93.39</v>
      </c>
      <c r="GM111" s="1">
        <v>36748</v>
      </c>
      <c r="GN111">
        <v>93.44</v>
      </c>
      <c r="GO111" s="1">
        <v>36707</v>
      </c>
      <c r="GP111">
        <v>93.3</v>
      </c>
      <c r="GQ111" s="1">
        <v>36868</v>
      </c>
      <c r="GR111">
        <v>93.8</v>
      </c>
      <c r="GS111" s="1">
        <v>36798</v>
      </c>
      <c r="GT111">
        <v>93.58</v>
      </c>
      <c r="GU111" s="1">
        <v>36868</v>
      </c>
      <c r="GV111">
        <v>93.935000000000002</v>
      </c>
      <c r="GW111" s="1">
        <v>37018</v>
      </c>
      <c r="GX111">
        <v>96.15</v>
      </c>
      <c r="GY111" s="1">
        <v>37022</v>
      </c>
      <c r="GZ111">
        <v>95.9</v>
      </c>
      <c r="HA111" s="1">
        <v>37025</v>
      </c>
      <c r="HB111">
        <v>96.094999999999999</v>
      </c>
      <c r="HC111" s="1">
        <v>37088</v>
      </c>
      <c r="HD111">
        <v>96.424999999999997</v>
      </c>
      <c r="HE111" s="1">
        <v>37162</v>
      </c>
      <c r="HF111">
        <v>97.58</v>
      </c>
      <c r="HG111" s="1">
        <v>37214</v>
      </c>
      <c r="HH111">
        <v>98.1</v>
      </c>
      <c r="HI111" s="1">
        <v>37214</v>
      </c>
      <c r="HJ111">
        <v>98.12</v>
      </c>
      <c r="HK111" s="1">
        <v>37201</v>
      </c>
      <c r="HL111">
        <v>98.29</v>
      </c>
      <c r="HM111" s="1">
        <v>37201</v>
      </c>
      <c r="HN111">
        <v>98.29</v>
      </c>
      <c r="HO111" s="1">
        <v>37293</v>
      </c>
      <c r="HP111">
        <v>98.15</v>
      </c>
      <c r="HQ111" s="1">
        <v>37407</v>
      </c>
      <c r="HR111">
        <v>98.18</v>
      </c>
      <c r="HS111" s="1">
        <v>37410</v>
      </c>
      <c r="HT111">
        <v>98.09</v>
      </c>
      <c r="HU111" s="1">
        <v>37448</v>
      </c>
      <c r="HV111">
        <v>98.265000000000001</v>
      </c>
      <c r="HW111" s="1">
        <v>37449</v>
      </c>
      <c r="HX111">
        <v>98.21</v>
      </c>
      <c r="HY111" s="1">
        <v>37229</v>
      </c>
      <c r="HZ111">
        <v>93.424999999999997</v>
      </c>
      <c r="IA111" s="1">
        <v>37595</v>
      </c>
      <c r="IB111">
        <v>98.745000000000005</v>
      </c>
      <c r="IC111" s="1">
        <v>37575</v>
      </c>
      <c r="ID111">
        <v>98.75</v>
      </c>
      <c r="IE111" s="1">
        <v>37417</v>
      </c>
      <c r="IF111">
        <v>93.424999999999997</v>
      </c>
      <c r="IG111" s="1">
        <v>37713</v>
      </c>
      <c r="IH111">
        <v>98.915000000000006</v>
      </c>
      <c r="II111" s="1">
        <v>37446</v>
      </c>
      <c r="IJ111">
        <v>93.424999999999997</v>
      </c>
      <c r="IK111" s="1">
        <v>37502</v>
      </c>
      <c r="IL111">
        <v>93.424999999999997</v>
      </c>
      <c r="IM111" s="1">
        <v>37532</v>
      </c>
      <c r="IN111">
        <v>93.424999999999997</v>
      </c>
      <c r="IO111" s="1">
        <v>37564</v>
      </c>
      <c r="IP111">
        <v>93.424999999999997</v>
      </c>
      <c r="IQ111" s="1">
        <v>37910</v>
      </c>
      <c r="IR111">
        <v>98.88</v>
      </c>
      <c r="IS111" s="1">
        <v>37918</v>
      </c>
      <c r="IT111">
        <v>98.864999999999995</v>
      </c>
      <c r="IU111" s="1">
        <v>37958</v>
      </c>
      <c r="IV111">
        <v>98.65</v>
      </c>
      <c r="IW111" s="1">
        <v>37783</v>
      </c>
      <c r="IX111">
        <v>93.424999999999997</v>
      </c>
      <c r="IY111" s="1">
        <v>38084</v>
      </c>
      <c r="IZ111">
        <v>98.79</v>
      </c>
      <c r="JA111" s="1">
        <v>38155</v>
      </c>
      <c r="JB111">
        <v>97.9</v>
      </c>
      <c r="JC111" s="1">
        <v>38156</v>
      </c>
      <c r="JD111">
        <v>97.75</v>
      </c>
      <c r="JE111" s="1">
        <v>38166</v>
      </c>
      <c r="JF111">
        <v>97.38</v>
      </c>
      <c r="JG111" s="1">
        <v>38167</v>
      </c>
      <c r="JH111">
        <v>97.2</v>
      </c>
      <c r="JI111" s="1">
        <v>38167</v>
      </c>
      <c r="JJ111">
        <v>96.95</v>
      </c>
      <c r="JK111" s="1">
        <v>38167</v>
      </c>
      <c r="JL111">
        <v>96.95</v>
      </c>
      <c r="JM111" s="1">
        <v>38167</v>
      </c>
      <c r="JN111">
        <v>96.95</v>
      </c>
      <c r="JO111" s="1">
        <v>38167</v>
      </c>
      <c r="JP111">
        <v>96.95</v>
      </c>
      <c r="JQ111" s="1">
        <v>38167</v>
      </c>
      <c r="JR111">
        <v>96.95</v>
      </c>
      <c r="JS111" s="1">
        <v>38167</v>
      </c>
      <c r="JT111">
        <v>96.95</v>
      </c>
      <c r="JU111" s="1">
        <v>38203</v>
      </c>
      <c r="JV111">
        <v>96.96</v>
      </c>
      <c r="JW111" s="1">
        <v>38233</v>
      </c>
      <c r="JX111">
        <v>96.954999999999998</v>
      </c>
      <c r="JY111" s="1">
        <v>38485</v>
      </c>
      <c r="JZ111">
        <v>96.08</v>
      </c>
      <c r="KA111" s="1">
        <v>38328</v>
      </c>
      <c r="KB111">
        <v>96.88</v>
      </c>
      <c r="KC111" s="1">
        <v>38392</v>
      </c>
      <c r="KD111">
        <v>96.364999999999995</v>
      </c>
      <c r="KE111" s="1">
        <v>38478</v>
      </c>
      <c r="KF111">
        <v>96.08</v>
      </c>
      <c r="KG111" s="1">
        <v>38421</v>
      </c>
      <c r="KH111">
        <v>96.245000000000005</v>
      </c>
      <c r="KI111" s="1">
        <v>38511</v>
      </c>
      <c r="KJ111">
        <v>96.08</v>
      </c>
      <c r="KK111" s="1">
        <v>38601</v>
      </c>
      <c r="KL111">
        <v>95.65</v>
      </c>
      <c r="KM111" s="1">
        <v>38540</v>
      </c>
      <c r="KN111">
        <v>96.08</v>
      </c>
      <c r="KO111" s="1">
        <v>38629</v>
      </c>
      <c r="KP111">
        <v>95.46</v>
      </c>
      <c r="KQ111" s="1">
        <v>38693</v>
      </c>
      <c r="KR111">
        <v>95.204999999999998</v>
      </c>
      <c r="KS111" s="1">
        <v>38756</v>
      </c>
      <c r="KT111">
        <v>95.11</v>
      </c>
      <c r="KU111" s="1">
        <v>38846</v>
      </c>
      <c r="KV111">
        <v>94.78</v>
      </c>
      <c r="KW111" s="1">
        <v>38786</v>
      </c>
      <c r="KX111">
        <v>95.025000000000006</v>
      </c>
      <c r="KY111" s="1">
        <v>38877</v>
      </c>
      <c r="KZ111">
        <v>94.77</v>
      </c>
      <c r="LA111" s="1">
        <v>38950</v>
      </c>
      <c r="LB111">
        <v>94.894999999999996</v>
      </c>
      <c r="LC111" s="1">
        <v>38968</v>
      </c>
      <c r="LD111">
        <v>95</v>
      </c>
      <c r="LE111" s="1">
        <v>38995</v>
      </c>
      <c r="LF111">
        <v>95.15</v>
      </c>
      <c r="LG111" s="1">
        <v>39090</v>
      </c>
      <c r="LH111">
        <v>95.24</v>
      </c>
      <c r="LI111" s="1">
        <v>39058</v>
      </c>
      <c r="LJ111">
        <v>95.48</v>
      </c>
      <c r="LK111" s="1">
        <v>39149</v>
      </c>
      <c r="LL111">
        <v>95.405000000000001</v>
      </c>
      <c r="LM111" s="1">
        <v>39211</v>
      </c>
      <c r="LN111">
        <v>95.194999999999993</v>
      </c>
      <c r="LO111" s="1">
        <v>39239</v>
      </c>
      <c r="LP111">
        <v>94.864999999999995</v>
      </c>
      <c r="LQ111" s="1">
        <v>39272</v>
      </c>
      <c r="LR111">
        <v>94.805000000000007</v>
      </c>
      <c r="LS111" s="1">
        <v>39358</v>
      </c>
      <c r="LT111">
        <v>95.814999999999998</v>
      </c>
      <c r="LU111" s="1">
        <v>39422</v>
      </c>
      <c r="LV111">
        <v>96.8</v>
      </c>
      <c r="LW111" s="1">
        <v>39455</v>
      </c>
      <c r="LX111">
        <v>97.16</v>
      </c>
      <c r="LY111" s="1">
        <v>39576</v>
      </c>
      <c r="LZ111">
        <v>97.165000000000006</v>
      </c>
      <c r="MA111" s="1">
        <v>39514</v>
      </c>
      <c r="MB111">
        <v>97.96</v>
      </c>
      <c r="MC111" s="1">
        <v>39605</v>
      </c>
      <c r="MD111">
        <v>96.96</v>
      </c>
      <c r="ME111" s="1">
        <v>39665</v>
      </c>
      <c r="MF111">
        <v>96.894999999999996</v>
      </c>
      <c r="MG111" s="1">
        <v>39694</v>
      </c>
      <c r="MH111">
        <v>97</v>
      </c>
      <c r="MI111" s="1">
        <v>39724</v>
      </c>
      <c r="MJ111">
        <v>97.34</v>
      </c>
      <c r="MK111" s="1">
        <v>39785</v>
      </c>
      <c r="ML111">
        <v>98.694999999999993</v>
      </c>
      <c r="MM111" s="1">
        <v>39819</v>
      </c>
      <c r="MN111">
        <v>98.76</v>
      </c>
      <c r="MO111" s="1">
        <v>39881</v>
      </c>
      <c r="MP111">
        <v>98.625</v>
      </c>
      <c r="MQ111" s="1">
        <v>39940</v>
      </c>
      <c r="MR111">
        <v>98.584999999999994</v>
      </c>
      <c r="MS111" s="1">
        <v>39973</v>
      </c>
      <c r="MT111">
        <v>97.935000000000002</v>
      </c>
      <c r="MU111" s="1">
        <v>40030</v>
      </c>
      <c r="MV111">
        <v>97.75</v>
      </c>
      <c r="MW111" s="1">
        <v>40060</v>
      </c>
      <c r="MX111">
        <v>98.275000000000006</v>
      </c>
      <c r="MY111" s="1">
        <v>40091</v>
      </c>
      <c r="MZ111">
        <v>98.31</v>
      </c>
      <c r="NA111" s="1">
        <v>40150</v>
      </c>
      <c r="NB111">
        <v>98.55</v>
      </c>
      <c r="NC111" s="1">
        <v>40184</v>
      </c>
      <c r="ND111">
        <v>98.22</v>
      </c>
      <c r="NE111" s="1">
        <v>40246</v>
      </c>
      <c r="NF111">
        <v>98.525000000000006</v>
      </c>
      <c r="NG111" s="1">
        <v>40304</v>
      </c>
      <c r="NH111">
        <v>98.71</v>
      </c>
      <c r="NI111" s="1">
        <v>40337</v>
      </c>
      <c r="NJ111">
        <v>98.91</v>
      </c>
      <c r="NK111" s="1">
        <v>40392</v>
      </c>
      <c r="NL111">
        <v>99.25</v>
      </c>
      <c r="NM111" s="1">
        <v>40423</v>
      </c>
      <c r="NN111">
        <v>99.36</v>
      </c>
      <c r="NO111" s="1">
        <v>40456</v>
      </c>
      <c r="NP111">
        <v>99.54</v>
      </c>
      <c r="NQ111" s="1">
        <v>40515</v>
      </c>
      <c r="NR111">
        <v>99.43</v>
      </c>
      <c r="NS111" s="1">
        <v>40547</v>
      </c>
      <c r="NT111">
        <v>99.15</v>
      </c>
      <c r="NU111" s="1">
        <v>40610</v>
      </c>
      <c r="NV111">
        <v>98.875</v>
      </c>
      <c r="NW111" s="1">
        <v>40669</v>
      </c>
      <c r="NX111">
        <v>99.07</v>
      </c>
      <c r="NY111" s="1">
        <v>40702</v>
      </c>
      <c r="NZ111">
        <v>99.42</v>
      </c>
      <c r="OA111" s="1">
        <v>40757</v>
      </c>
      <c r="OB111">
        <v>99.644999999999996</v>
      </c>
      <c r="OC111" s="1">
        <v>40731</v>
      </c>
      <c r="OD111">
        <v>99.314999999999998</v>
      </c>
      <c r="OE111" s="1">
        <v>40757</v>
      </c>
      <c r="OF111">
        <v>99.62</v>
      </c>
      <c r="OG111" s="1">
        <v>40757</v>
      </c>
      <c r="OH111">
        <v>99.54</v>
      </c>
      <c r="OI111" s="1">
        <v>40757</v>
      </c>
      <c r="OJ111">
        <v>99.435000000000002</v>
      </c>
      <c r="OK111" s="1">
        <v>40757</v>
      </c>
      <c r="OL111">
        <v>99.38</v>
      </c>
      <c r="OM111" s="1">
        <v>40757</v>
      </c>
      <c r="ON111">
        <v>99.355000000000004</v>
      </c>
      <c r="OO111" s="1">
        <v>40757</v>
      </c>
      <c r="OP111">
        <v>99.185000000000002</v>
      </c>
      <c r="OQ111" s="1">
        <v>40757</v>
      </c>
      <c r="OR111">
        <v>99.15</v>
      </c>
      <c r="OS111" s="1">
        <v>40820</v>
      </c>
      <c r="OT111">
        <v>99.36</v>
      </c>
      <c r="OU111" s="1">
        <v>40792</v>
      </c>
      <c r="OV111">
        <v>99.465000000000003</v>
      </c>
      <c r="OW111" s="1">
        <v>40882</v>
      </c>
      <c r="OX111">
        <v>99.375</v>
      </c>
      <c r="OY111" s="1">
        <v>40912</v>
      </c>
      <c r="OZ111">
        <v>99.444999999999993</v>
      </c>
      <c r="PA111" s="1">
        <v>40976</v>
      </c>
      <c r="PB111">
        <v>99.405000000000001</v>
      </c>
      <c r="PC111" s="1">
        <v>41066</v>
      </c>
      <c r="PD111">
        <v>99.57</v>
      </c>
      <c r="PE111" s="1">
        <v>41005</v>
      </c>
      <c r="PF111">
        <v>99.375</v>
      </c>
      <c r="PG111" s="1">
        <v>41095</v>
      </c>
      <c r="PH111">
        <v>99.61</v>
      </c>
      <c r="PI111" s="1">
        <v>41156</v>
      </c>
      <c r="PJ111">
        <v>99.674999999999997</v>
      </c>
      <c r="PK111" s="1">
        <v>41185</v>
      </c>
      <c r="PL111">
        <v>99.7</v>
      </c>
      <c r="PM111" s="1">
        <v>41247</v>
      </c>
      <c r="PN111">
        <v>99.68</v>
      </c>
      <c r="PO111" s="1">
        <v>41278</v>
      </c>
      <c r="PP111">
        <v>99.504999999999995</v>
      </c>
      <c r="PQ111" s="1">
        <v>41340</v>
      </c>
      <c r="PR111">
        <v>99.435000000000002</v>
      </c>
      <c r="PS111" s="1">
        <v>41374</v>
      </c>
      <c r="PT111">
        <v>99.534999999999997</v>
      </c>
      <c r="PU111" s="1">
        <v>41432</v>
      </c>
      <c r="PV111">
        <v>99.144999999999996</v>
      </c>
      <c r="PW111" s="1">
        <v>41464</v>
      </c>
      <c r="PX111">
        <v>98.79</v>
      </c>
      <c r="PY111" s="1">
        <v>41520</v>
      </c>
      <c r="PZ111">
        <v>98.48</v>
      </c>
      <c r="QA111" s="1">
        <v>41549</v>
      </c>
      <c r="QB111">
        <v>98.915000000000006</v>
      </c>
      <c r="QC111" s="1">
        <v>41610</v>
      </c>
      <c r="QD111">
        <v>99.025000000000006</v>
      </c>
      <c r="QE111" s="1">
        <v>41642</v>
      </c>
      <c r="QF111">
        <v>98.56</v>
      </c>
      <c r="QG111" s="1">
        <v>41704</v>
      </c>
      <c r="QH111">
        <v>98.63</v>
      </c>
      <c r="QI111" s="1">
        <v>41737</v>
      </c>
      <c r="QJ111">
        <v>98.325000000000003</v>
      </c>
      <c r="QK111" s="1">
        <v>41796</v>
      </c>
      <c r="QL111">
        <v>98.31</v>
      </c>
      <c r="QM111" s="1">
        <v>41855</v>
      </c>
      <c r="QN111">
        <v>98.1</v>
      </c>
    </row>
    <row r="112" spans="1:456">
      <c r="A112" s="1">
        <v>32667</v>
      </c>
      <c r="B112">
        <v>91.23</v>
      </c>
      <c r="C112" s="1">
        <v>32785</v>
      </c>
      <c r="D112">
        <v>91.01</v>
      </c>
      <c r="E112" s="1">
        <v>32814</v>
      </c>
      <c r="F112">
        <v>91.36</v>
      </c>
      <c r="G112" s="1">
        <v>32903</v>
      </c>
      <c r="H112">
        <v>91.77</v>
      </c>
      <c r="K112" s="1">
        <v>32917</v>
      </c>
      <c r="L112">
        <v>91.82</v>
      </c>
      <c r="O112" s="1">
        <v>33032</v>
      </c>
      <c r="P112">
        <v>91.76</v>
      </c>
      <c r="Q112" s="1">
        <v>33100</v>
      </c>
      <c r="R112">
        <v>91.99</v>
      </c>
      <c r="U112" s="1">
        <v>33186</v>
      </c>
      <c r="V112">
        <v>92.19</v>
      </c>
      <c r="W112" s="1">
        <v>33260</v>
      </c>
      <c r="X112">
        <v>93.47</v>
      </c>
      <c r="Y112" s="1">
        <v>33296</v>
      </c>
      <c r="Z112">
        <v>93.78</v>
      </c>
      <c r="AE112" s="1">
        <v>33361</v>
      </c>
      <c r="AF112">
        <v>94.2</v>
      </c>
      <c r="AG112" s="1">
        <v>33367</v>
      </c>
      <c r="AH112">
        <v>94.22</v>
      </c>
      <c r="AI112" s="1">
        <v>33430</v>
      </c>
      <c r="AJ112">
        <v>94.15</v>
      </c>
      <c r="AK112" s="1">
        <v>33430</v>
      </c>
      <c r="AL112">
        <v>94.14</v>
      </c>
      <c r="AM112" s="1">
        <v>33490</v>
      </c>
      <c r="AN112">
        <v>94.6</v>
      </c>
      <c r="AO112" s="1">
        <v>33515</v>
      </c>
      <c r="AP112">
        <v>94.88</v>
      </c>
      <c r="AQ112" s="1">
        <v>33441</v>
      </c>
      <c r="AR112">
        <v>93.73</v>
      </c>
      <c r="AS112" s="1">
        <v>33578</v>
      </c>
      <c r="AT112">
        <v>95.62</v>
      </c>
      <c r="AU112" s="1">
        <v>33610</v>
      </c>
      <c r="AV112">
        <v>96.15</v>
      </c>
      <c r="AW112" s="1">
        <v>33620</v>
      </c>
      <c r="AX112">
        <v>96.04</v>
      </c>
      <c r="AY112" s="1">
        <v>33659</v>
      </c>
      <c r="AZ112">
        <v>95.93</v>
      </c>
      <c r="BA112" s="1">
        <v>33658</v>
      </c>
      <c r="BB112">
        <v>95.82</v>
      </c>
      <c r="BC112" s="1">
        <v>33759</v>
      </c>
      <c r="BD112">
        <v>96.24</v>
      </c>
      <c r="BE112" s="1">
        <v>33764</v>
      </c>
      <c r="BF112">
        <v>96.25</v>
      </c>
      <c r="BG112" s="1">
        <v>33767</v>
      </c>
      <c r="BH112">
        <v>96.14</v>
      </c>
      <c r="BI112" s="1">
        <v>33779</v>
      </c>
      <c r="BJ112">
        <v>96.14</v>
      </c>
      <c r="BK112" s="1">
        <v>33822</v>
      </c>
      <c r="BL112">
        <v>96.63</v>
      </c>
      <c r="BM112" s="1">
        <v>33872</v>
      </c>
      <c r="BN112">
        <v>97.08</v>
      </c>
      <c r="BO112" s="1">
        <v>33898</v>
      </c>
      <c r="BP112">
        <v>96.85</v>
      </c>
      <c r="BQ112" s="1">
        <v>33975</v>
      </c>
      <c r="BR112">
        <v>96.89</v>
      </c>
      <c r="BS112" s="1">
        <v>34038</v>
      </c>
      <c r="BT112">
        <v>96.96</v>
      </c>
      <c r="BU112" s="1">
        <v>34092</v>
      </c>
      <c r="BV112">
        <v>97.01</v>
      </c>
      <c r="BW112" s="1">
        <v>34183</v>
      </c>
      <c r="BX112">
        <v>96.84</v>
      </c>
      <c r="BY112" s="1">
        <v>34026</v>
      </c>
      <c r="BZ112">
        <v>96.96</v>
      </c>
      <c r="CA112" s="1">
        <v>34190</v>
      </c>
      <c r="CB112">
        <v>96.83</v>
      </c>
      <c r="CC112" s="1">
        <v>34227</v>
      </c>
      <c r="CD112">
        <v>96.85</v>
      </c>
      <c r="CE112" s="1">
        <v>34274</v>
      </c>
      <c r="CF112">
        <v>96.82</v>
      </c>
      <c r="CG112" s="1">
        <v>34401</v>
      </c>
      <c r="CH112">
        <v>96.6</v>
      </c>
      <c r="CK112" s="1">
        <v>34493</v>
      </c>
      <c r="CL112">
        <v>95.73</v>
      </c>
      <c r="CM112" s="1">
        <v>34493</v>
      </c>
      <c r="CN112">
        <v>95.64</v>
      </c>
      <c r="CO112" s="1">
        <v>34498</v>
      </c>
      <c r="CP112">
        <v>95.48</v>
      </c>
      <c r="CQ112" s="1">
        <v>34575</v>
      </c>
      <c r="CR112">
        <v>95</v>
      </c>
      <c r="CS112" s="1">
        <v>34575</v>
      </c>
      <c r="CT112">
        <v>95.14</v>
      </c>
      <c r="CU112" s="1">
        <v>34704</v>
      </c>
      <c r="CV112">
        <v>93.83</v>
      </c>
      <c r="CW112" s="1">
        <v>34494</v>
      </c>
      <c r="CX112">
        <v>94.8</v>
      </c>
      <c r="CY112" s="1">
        <v>34704</v>
      </c>
      <c r="CZ112">
        <v>92.94</v>
      </c>
      <c r="DA112" s="1">
        <v>34704</v>
      </c>
      <c r="DB112">
        <v>93.62</v>
      </c>
      <c r="DC112" s="1">
        <v>34759</v>
      </c>
      <c r="DD112">
        <v>93.73</v>
      </c>
      <c r="DE112" s="1">
        <v>34837</v>
      </c>
      <c r="DF112">
        <v>94.03</v>
      </c>
      <c r="DG112" s="1">
        <v>34963</v>
      </c>
      <c r="DH112">
        <v>94.31</v>
      </c>
      <c r="DI112" s="1">
        <v>34967</v>
      </c>
      <c r="DJ112">
        <v>94.37</v>
      </c>
      <c r="DK112" s="1">
        <v>35003</v>
      </c>
      <c r="DL112">
        <v>94.26</v>
      </c>
      <c r="DM112" s="1">
        <v>35122</v>
      </c>
      <c r="DN112">
        <v>94.75</v>
      </c>
      <c r="DO112" s="1">
        <v>35320</v>
      </c>
      <c r="DP112">
        <v>94.13</v>
      </c>
      <c r="DQ112" s="1">
        <v>35090</v>
      </c>
      <c r="DR112">
        <v>94.63</v>
      </c>
      <c r="DS112" s="1">
        <v>35122</v>
      </c>
      <c r="DT112">
        <v>94.85</v>
      </c>
      <c r="DU112" s="1">
        <v>35122</v>
      </c>
      <c r="DV112">
        <v>94.95</v>
      </c>
      <c r="DW112" s="1">
        <v>35226</v>
      </c>
      <c r="DX112">
        <v>94.54</v>
      </c>
      <c r="DY112" s="1">
        <v>35249</v>
      </c>
      <c r="DZ112">
        <v>94.43</v>
      </c>
      <c r="EA112" s="1">
        <v>35248</v>
      </c>
      <c r="EB112">
        <v>94.33</v>
      </c>
      <c r="EC112" s="1">
        <v>35249</v>
      </c>
      <c r="ED112">
        <v>94.25</v>
      </c>
      <c r="EE112" s="1">
        <v>35320</v>
      </c>
      <c r="EF112">
        <v>94.07</v>
      </c>
      <c r="EG112" s="1">
        <v>35468</v>
      </c>
      <c r="EH112">
        <v>94.63</v>
      </c>
      <c r="EI112" s="1">
        <v>35523</v>
      </c>
      <c r="EJ112">
        <v>94.35</v>
      </c>
      <c r="EK112" s="1">
        <v>35537</v>
      </c>
      <c r="EL112">
        <v>94.14</v>
      </c>
      <c r="EM112" s="1">
        <v>35650</v>
      </c>
      <c r="EN112">
        <v>94.34</v>
      </c>
      <c r="EO112" s="1">
        <v>35625</v>
      </c>
      <c r="EP112">
        <v>94.4</v>
      </c>
      <c r="EQ112" s="1">
        <v>35650</v>
      </c>
      <c r="ER112">
        <v>94.24</v>
      </c>
      <c r="ES112" s="1">
        <v>35737</v>
      </c>
      <c r="ET112">
        <v>94.43</v>
      </c>
      <c r="EU112" s="1">
        <v>35737</v>
      </c>
      <c r="EV112">
        <v>94.39</v>
      </c>
      <c r="EW112" s="1">
        <v>35872</v>
      </c>
      <c r="EX112">
        <v>94.49</v>
      </c>
      <c r="EY112" s="1">
        <v>35873</v>
      </c>
      <c r="EZ112">
        <v>94.49</v>
      </c>
      <c r="FA112" s="1">
        <v>35927</v>
      </c>
      <c r="FB112">
        <v>94.42</v>
      </c>
      <c r="FC112" s="1">
        <v>36006</v>
      </c>
      <c r="FD112">
        <v>94.49</v>
      </c>
      <c r="FE112" s="1">
        <v>36007</v>
      </c>
      <c r="FF112">
        <v>94.45</v>
      </c>
      <c r="FG112" s="1">
        <v>36007</v>
      </c>
      <c r="FH112">
        <v>94.48</v>
      </c>
      <c r="FI112" s="1">
        <v>36007</v>
      </c>
      <c r="FJ112">
        <v>94.41</v>
      </c>
      <c r="FK112" s="1">
        <v>36007</v>
      </c>
      <c r="FL112">
        <v>94.49</v>
      </c>
      <c r="FM112" s="1">
        <v>36101</v>
      </c>
      <c r="FN112">
        <v>95.47</v>
      </c>
      <c r="FO112" s="1">
        <v>36188</v>
      </c>
      <c r="FP112">
        <v>95.29</v>
      </c>
      <c r="FQ112" s="1">
        <v>36222</v>
      </c>
      <c r="FR112">
        <v>95.13</v>
      </c>
      <c r="FS112" s="1">
        <v>36315</v>
      </c>
      <c r="FT112">
        <v>94.99</v>
      </c>
      <c r="FU112" s="1">
        <v>36320</v>
      </c>
      <c r="FV112">
        <v>94.71</v>
      </c>
      <c r="FW112" s="1">
        <v>36315</v>
      </c>
      <c r="FX112">
        <v>94.86</v>
      </c>
      <c r="FY112" s="1">
        <v>36320</v>
      </c>
      <c r="FZ112">
        <v>94.62</v>
      </c>
      <c r="GA112" s="1">
        <v>36479</v>
      </c>
      <c r="GB112">
        <v>94.47</v>
      </c>
      <c r="GC112" s="1">
        <v>36572</v>
      </c>
      <c r="GD112">
        <v>94.155000000000001</v>
      </c>
      <c r="GE112" s="1">
        <v>36644</v>
      </c>
      <c r="GF112">
        <v>93.57</v>
      </c>
      <c r="GG112" s="1">
        <v>36644</v>
      </c>
      <c r="GH112">
        <v>93.79</v>
      </c>
      <c r="GI112" s="1">
        <v>36710</v>
      </c>
      <c r="GJ112">
        <v>93.454999999999998</v>
      </c>
      <c r="GK112" s="1">
        <v>36749</v>
      </c>
      <c r="GL112">
        <v>93.364999999999995</v>
      </c>
      <c r="GM112" s="1">
        <v>36749</v>
      </c>
      <c r="GN112">
        <v>93.424999999999997</v>
      </c>
      <c r="GO112" s="1">
        <v>36710</v>
      </c>
      <c r="GP112">
        <v>93.36</v>
      </c>
      <c r="GQ112" s="1">
        <v>36871</v>
      </c>
      <c r="GR112">
        <v>93.78</v>
      </c>
      <c r="GS112" s="1">
        <v>36801</v>
      </c>
      <c r="GT112">
        <v>93.59</v>
      </c>
      <c r="GU112" s="1">
        <v>36871</v>
      </c>
      <c r="GV112">
        <v>93.91</v>
      </c>
      <c r="GW112" s="1">
        <v>37019</v>
      </c>
      <c r="GX112">
        <v>96.165000000000006</v>
      </c>
      <c r="GY112" s="1">
        <v>37025</v>
      </c>
      <c r="GZ112">
        <v>95.935000000000002</v>
      </c>
      <c r="HA112" s="1">
        <v>37026</v>
      </c>
      <c r="HB112">
        <v>96.204999999999998</v>
      </c>
      <c r="HC112" s="1">
        <v>37089</v>
      </c>
      <c r="HD112">
        <v>96.424999999999997</v>
      </c>
      <c r="HE112" s="1">
        <v>37165</v>
      </c>
      <c r="HF112">
        <v>97.584999999999994</v>
      </c>
      <c r="HG112" s="1">
        <v>37215</v>
      </c>
      <c r="HH112">
        <v>98.1</v>
      </c>
      <c r="HI112" s="1">
        <v>37215</v>
      </c>
      <c r="HJ112">
        <v>98.12</v>
      </c>
      <c r="HK112" s="1">
        <v>37202</v>
      </c>
      <c r="HL112">
        <v>98.32</v>
      </c>
      <c r="HM112" s="1">
        <v>37202</v>
      </c>
      <c r="HN112">
        <v>98.325000000000003</v>
      </c>
      <c r="HO112" s="1">
        <v>37294</v>
      </c>
      <c r="HP112">
        <v>98.14</v>
      </c>
      <c r="HQ112" s="1">
        <v>37410</v>
      </c>
      <c r="HR112">
        <v>98.18</v>
      </c>
      <c r="HS112" s="1">
        <v>37411</v>
      </c>
      <c r="HT112">
        <v>98.105000000000004</v>
      </c>
      <c r="HU112" s="1">
        <v>37449</v>
      </c>
      <c r="HV112">
        <v>98.265000000000001</v>
      </c>
      <c r="HW112" s="1">
        <v>37452</v>
      </c>
      <c r="HX112">
        <v>98.26</v>
      </c>
      <c r="HY112" s="1">
        <v>37230</v>
      </c>
      <c r="HZ112">
        <v>93.424999999999997</v>
      </c>
      <c r="IA112" s="1">
        <v>37596</v>
      </c>
      <c r="IB112">
        <v>98.77</v>
      </c>
      <c r="IC112" s="1">
        <v>37578</v>
      </c>
      <c r="ID112">
        <v>98.75</v>
      </c>
      <c r="IE112" s="1">
        <v>37418</v>
      </c>
      <c r="IF112">
        <v>93.424999999999997</v>
      </c>
      <c r="IG112" s="1">
        <v>37714</v>
      </c>
      <c r="IH112">
        <v>98.935000000000002</v>
      </c>
      <c r="II112" s="1">
        <v>37447</v>
      </c>
      <c r="IJ112">
        <v>93.424999999999997</v>
      </c>
      <c r="IK112" s="1">
        <v>37503</v>
      </c>
      <c r="IL112">
        <v>93.424999999999997</v>
      </c>
      <c r="IM112" s="1">
        <v>37533</v>
      </c>
      <c r="IN112">
        <v>93.424999999999997</v>
      </c>
      <c r="IO112" s="1">
        <v>37565</v>
      </c>
      <c r="IP112">
        <v>93.424999999999997</v>
      </c>
      <c r="IQ112" s="1">
        <v>37911</v>
      </c>
      <c r="IR112">
        <v>98.885000000000005</v>
      </c>
      <c r="IS112" s="1">
        <v>37921</v>
      </c>
      <c r="IT112">
        <v>98.84</v>
      </c>
      <c r="IU112" s="1">
        <v>37959</v>
      </c>
      <c r="IV112">
        <v>98.7</v>
      </c>
      <c r="IW112" s="1">
        <v>37784</v>
      </c>
      <c r="IX112">
        <v>93.424999999999997</v>
      </c>
      <c r="IY112" s="1">
        <v>38085</v>
      </c>
      <c r="IZ112">
        <v>98.79</v>
      </c>
      <c r="JA112" s="1">
        <v>38156</v>
      </c>
      <c r="JB112">
        <v>97.91</v>
      </c>
      <c r="JC112" s="1">
        <v>38159</v>
      </c>
      <c r="JD112">
        <v>97.775000000000006</v>
      </c>
      <c r="JE112" s="1">
        <v>38167</v>
      </c>
      <c r="JF112">
        <v>97.38</v>
      </c>
      <c r="JG112" s="1">
        <v>38168</v>
      </c>
      <c r="JH112">
        <v>97.35</v>
      </c>
      <c r="JI112" s="1">
        <v>38168</v>
      </c>
      <c r="JJ112">
        <v>96.96</v>
      </c>
      <c r="JK112" s="1">
        <v>38168</v>
      </c>
      <c r="JL112">
        <v>96.96</v>
      </c>
      <c r="JM112" s="1">
        <v>38168</v>
      </c>
      <c r="JN112">
        <v>96.96</v>
      </c>
      <c r="JO112" s="1">
        <v>38168</v>
      </c>
      <c r="JP112">
        <v>96.96</v>
      </c>
      <c r="JQ112" s="1">
        <v>38168</v>
      </c>
      <c r="JR112">
        <v>96.96</v>
      </c>
      <c r="JS112" s="1">
        <v>38168</v>
      </c>
      <c r="JT112">
        <v>96.96</v>
      </c>
      <c r="JU112" s="1">
        <v>38204</v>
      </c>
      <c r="JV112">
        <v>96.96</v>
      </c>
      <c r="JW112" s="1">
        <v>38237</v>
      </c>
      <c r="JX112">
        <v>96.95</v>
      </c>
      <c r="JY112" s="1">
        <v>38488</v>
      </c>
      <c r="JZ112">
        <v>96.08</v>
      </c>
      <c r="KA112" s="1">
        <v>38329</v>
      </c>
      <c r="KB112">
        <v>96.88</v>
      </c>
      <c r="KC112" s="1">
        <v>38393</v>
      </c>
      <c r="KD112">
        <v>96.364999999999995</v>
      </c>
      <c r="KE112" s="1">
        <v>38481</v>
      </c>
      <c r="KF112">
        <v>96.08</v>
      </c>
      <c r="KG112" s="1">
        <v>38422</v>
      </c>
      <c r="KH112">
        <v>96.125</v>
      </c>
      <c r="KI112" s="1">
        <v>38512</v>
      </c>
      <c r="KJ112">
        <v>96.08</v>
      </c>
      <c r="KK112" s="1">
        <v>38602</v>
      </c>
      <c r="KL112">
        <v>95.635000000000005</v>
      </c>
      <c r="KM112" s="1">
        <v>38541</v>
      </c>
      <c r="KN112">
        <v>96.08</v>
      </c>
      <c r="KO112" s="1">
        <v>38630</v>
      </c>
      <c r="KP112">
        <v>95.46</v>
      </c>
      <c r="KQ112" s="1">
        <v>38694</v>
      </c>
      <c r="KR112">
        <v>95.204999999999998</v>
      </c>
      <c r="KS112" s="1">
        <v>38757</v>
      </c>
      <c r="KT112">
        <v>95.11</v>
      </c>
      <c r="KU112" s="1">
        <v>38847</v>
      </c>
      <c r="KV112">
        <v>94.76</v>
      </c>
      <c r="KW112" s="1">
        <v>38789</v>
      </c>
      <c r="KX112">
        <v>95.02</v>
      </c>
      <c r="KY112" s="1">
        <v>38880</v>
      </c>
      <c r="KZ112">
        <v>94.77</v>
      </c>
      <c r="LA112" s="1">
        <v>38951</v>
      </c>
      <c r="LB112">
        <v>94.89</v>
      </c>
      <c r="LC112" s="1">
        <v>38971</v>
      </c>
      <c r="LD112">
        <v>94.974999999999994</v>
      </c>
      <c r="LE112" s="1">
        <v>38996</v>
      </c>
      <c r="LF112">
        <v>95.09</v>
      </c>
      <c r="LG112" s="1">
        <v>39091</v>
      </c>
      <c r="LH112">
        <v>95.23</v>
      </c>
      <c r="LI112" s="1">
        <v>39059</v>
      </c>
      <c r="LJ112">
        <v>95.38</v>
      </c>
      <c r="LK112" s="1">
        <v>39150</v>
      </c>
      <c r="LL112">
        <v>95.275000000000006</v>
      </c>
      <c r="LM112" s="1">
        <v>39212</v>
      </c>
      <c r="LN112">
        <v>95.215000000000003</v>
      </c>
      <c r="LO112" s="1">
        <v>39240</v>
      </c>
      <c r="LP112">
        <v>94.844999999999999</v>
      </c>
      <c r="LQ112" s="1">
        <v>39273</v>
      </c>
      <c r="LR112">
        <v>94.924999999999997</v>
      </c>
      <c r="LS112" s="1">
        <v>39359</v>
      </c>
      <c r="LT112">
        <v>95.834999999999994</v>
      </c>
      <c r="LU112" s="1">
        <v>39423</v>
      </c>
      <c r="LV112">
        <v>96.68</v>
      </c>
      <c r="LW112" s="1">
        <v>39456</v>
      </c>
      <c r="LX112">
        <v>97.26</v>
      </c>
      <c r="LY112" s="1">
        <v>39577</v>
      </c>
      <c r="LZ112">
        <v>97.22</v>
      </c>
      <c r="MA112" s="1">
        <v>39517</v>
      </c>
      <c r="MB112">
        <v>98.01</v>
      </c>
      <c r="MC112" s="1">
        <v>39608</v>
      </c>
      <c r="MD112">
        <v>96.694999999999993</v>
      </c>
      <c r="ME112" s="1">
        <v>39666</v>
      </c>
      <c r="MF112">
        <v>96.754999999999995</v>
      </c>
      <c r="MG112" s="1">
        <v>39695</v>
      </c>
      <c r="MH112">
        <v>97.174999999999997</v>
      </c>
      <c r="MI112" s="1">
        <v>39727</v>
      </c>
      <c r="MJ112">
        <v>97.784999999999997</v>
      </c>
      <c r="MK112" s="1">
        <v>39786</v>
      </c>
      <c r="ML112">
        <v>98.63</v>
      </c>
      <c r="MM112" s="1">
        <v>39820</v>
      </c>
      <c r="MN112">
        <v>98.82</v>
      </c>
      <c r="MO112" s="1">
        <v>39882</v>
      </c>
      <c r="MP112">
        <v>98.605000000000004</v>
      </c>
      <c r="MQ112" s="1">
        <v>39941</v>
      </c>
      <c r="MR112">
        <v>98.56</v>
      </c>
      <c r="MS112" s="1">
        <v>39974</v>
      </c>
      <c r="MT112">
        <v>97.87</v>
      </c>
      <c r="MU112" s="1">
        <v>40031</v>
      </c>
      <c r="MV112">
        <v>97.78</v>
      </c>
      <c r="MW112" s="1">
        <v>40064</v>
      </c>
      <c r="MX112">
        <v>98.265000000000001</v>
      </c>
      <c r="MY112" s="1">
        <v>40092</v>
      </c>
      <c r="MZ112">
        <v>98.31</v>
      </c>
      <c r="NA112" s="1">
        <v>40151</v>
      </c>
      <c r="NB112">
        <v>98.41</v>
      </c>
      <c r="NC112" s="1">
        <v>40185</v>
      </c>
      <c r="ND112">
        <v>98.18</v>
      </c>
      <c r="NE112" s="1">
        <v>40247</v>
      </c>
      <c r="NF112">
        <v>98.495000000000005</v>
      </c>
      <c r="NG112" s="1">
        <v>40305</v>
      </c>
      <c r="NH112">
        <v>98.78</v>
      </c>
      <c r="NI112" s="1">
        <v>40338</v>
      </c>
      <c r="NJ112">
        <v>98.935000000000002</v>
      </c>
      <c r="NK112" s="1">
        <v>40393</v>
      </c>
      <c r="NL112">
        <v>99.305000000000007</v>
      </c>
      <c r="NM112" s="1">
        <v>40424</v>
      </c>
      <c r="NN112">
        <v>99.33</v>
      </c>
      <c r="NO112" s="1">
        <v>40457</v>
      </c>
      <c r="NP112">
        <v>99.57</v>
      </c>
      <c r="NQ112" s="1">
        <v>40518</v>
      </c>
      <c r="NR112">
        <v>99.504999999999995</v>
      </c>
      <c r="NS112" s="1">
        <v>40548</v>
      </c>
      <c r="NT112">
        <v>98.98</v>
      </c>
      <c r="NU112" s="1">
        <v>40611</v>
      </c>
      <c r="NV112">
        <v>98.924999999999997</v>
      </c>
      <c r="NW112" s="1">
        <v>40672</v>
      </c>
      <c r="NX112">
        <v>99.105000000000004</v>
      </c>
      <c r="NY112" s="1">
        <v>40703</v>
      </c>
      <c r="NZ112">
        <v>99.394999999999996</v>
      </c>
      <c r="OA112" s="1">
        <v>40758</v>
      </c>
      <c r="OB112">
        <v>99.644999999999996</v>
      </c>
      <c r="OC112" s="1">
        <v>40732</v>
      </c>
      <c r="OD112">
        <v>99.46</v>
      </c>
      <c r="OE112" s="1">
        <v>40758</v>
      </c>
      <c r="OF112">
        <v>99.62</v>
      </c>
      <c r="OG112" s="1">
        <v>40758</v>
      </c>
      <c r="OH112">
        <v>99.54</v>
      </c>
      <c r="OI112" s="1">
        <v>40758</v>
      </c>
      <c r="OJ112">
        <v>99.435000000000002</v>
      </c>
      <c r="OK112" s="1">
        <v>40758</v>
      </c>
      <c r="OL112">
        <v>99.385000000000005</v>
      </c>
      <c r="OM112" s="1">
        <v>40758</v>
      </c>
      <c r="ON112">
        <v>99.35</v>
      </c>
      <c r="OO112" s="1">
        <v>40758</v>
      </c>
      <c r="OP112">
        <v>99.204999999999998</v>
      </c>
      <c r="OQ112" s="1">
        <v>40758</v>
      </c>
      <c r="OR112">
        <v>99.17</v>
      </c>
      <c r="OS112" s="1">
        <v>40821</v>
      </c>
      <c r="OT112">
        <v>99.325000000000003</v>
      </c>
      <c r="OU112" s="1">
        <v>40793</v>
      </c>
      <c r="OV112">
        <v>99.435000000000002</v>
      </c>
      <c r="OW112" s="1">
        <v>40883</v>
      </c>
      <c r="OX112">
        <v>99.375</v>
      </c>
      <c r="OY112" s="1">
        <v>40913</v>
      </c>
      <c r="OZ112">
        <v>99.46</v>
      </c>
      <c r="PA112" s="1">
        <v>40977</v>
      </c>
      <c r="PB112">
        <v>99.385000000000005</v>
      </c>
      <c r="PC112" s="1">
        <v>41067</v>
      </c>
      <c r="PD112">
        <v>99.575000000000003</v>
      </c>
      <c r="PE112" s="1">
        <v>41008</v>
      </c>
      <c r="PF112">
        <v>99.394999999999996</v>
      </c>
      <c r="PG112" s="1">
        <v>41096</v>
      </c>
      <c r="PH112">
        <v>99.63</v>
      </c>
      <c r="PI112" s="1">
        <v>41157</v>
      </c>
      <c r="PJ112">
        <v>99.674999999999997</v>
      </c>
      <c r="PK112" s="1">
        <v>41186</v>
      </c>
      <c r="PL112">
        <v>99.694999999999993</v>
      </c>
      <c r="PM112" s="1">
        <v>41248</v>
      </c>
      <c r="PN112">
        <v>99.69</v>
      </c>
      <c r="PO112" s="1">
        <v>41281</v>
      </c>
      <c r="PP112">
        <v>99.504999999999995</v>
      </c>
      <c r="PQ112" s="1">
        <v>41341</v>
      </c>
      <c r="PR112">
        <v>99.405000000000001</v>
      </c>
      <c r="PS112" s="1">
        <v>41375</v>
      </c>
      <c r="PT112">
        <v>99.545000000000002</v>
      </c>
      <c r="PU112" s="1">
        <v>41435</v>
      </c>
      <c r="PV112">
        <v>99.084999999999994</v>
      </c>
      <c r="PW112" s="1">
        <v>41465</v>
      </c>
      <c r="PX112">
        <v>98.77</v>
      </c>
      <c r="PY112" s="1">
        <v>41521</v>
      </c>
      <c r="PZ112">
        <v>98.4</v>
      </c>
      <c r="QA112" s="1">
        <v>41550</v>
      </c>
      <c r="QB112">
        <v>98.924999999999997</v>
      </c>
      <c r="QC112" s="1">
        <v>41611</v>
      </c>
      <c r="QD112">
        <v>99.025000000000006</v>
      </c>
      <c r="QE112" s="1">
        <v>41645</v>
      </c>
      <c r="QF112">
        <v>98.605000000000004</v>
      </c>
      <c r="QG112" s="1">
        <v>41705</v>
      </c>
      <c r="QH112">
        <v>98.545000000000002</v>
      </c>
      <c r="QI112" s="1">
        <v>41738</v>
      </c>
      <c r="QJ112">
        <v>98.39</v>
      </c>
      <c r="QK112" s="1">
        <v>41799</v>
      </c>
      <c r="QL112">
        <v>98.26</v>
      </c>
      <c r="QM112" s="1">
        <v>41856</v>
      </c>
      <c r="QN112">
        <v>98.09</v>
      </c>
    </row>
    <row r="113" spans="1:456">
      <c r="A113" s="1">
        <v>32668</v>
      </c>
      <c r="B113">
        <v>91.3</v>
      </c>
      <c r="C113" s="1">
        <v>32786</v>
      </c>
      <c r="D113">
        <v>91.01</v>
      </c>
      <c r="E113" s="1">
        <v>32815</v>
      </c>
      <c r="F113">
        <v>91.32</v>
      </c>
      <c r="G113" s="1">
        <v>32904</v>
      </c>
      <c r="H113">
        <v>91.77</v>
      </c>
      <c r="K113" s="1">
        <v>32918</v>
      </c>
      <c r="L113">
        <v>91.83</v>
      </c>
      <c r="O113" s="1">
        <v>33035</v>
      </c>
      <c r="P113">
        <v>91.76</v>
      </c>
      <c r="Q113" s="1">
        <v>33101</v>
      </c>
      <c r="R113">
        <v>91.9</v>
      </c>
      <c r="U113" s="1">
        <v>33189</v>
      </c>
      <c r="V113">
        <v>92.2</v>
      </c>
      <c r="W113" s="1">
        <v>33261</v>
      </c>
      <c r="X113">
        <v>93.38</v>
      </c>
      <c r="Y113" s="1">
        <v>33297</v>
      </c>
      <c r="Z113">
        <v>93.77</v>
      </c>
      <c r="AE113" s="1">
        <v>33364</v>
      </c>
      <c r="AF113">
        <v>94.21</v>
      </c>
      <c r="AG113" s="1">
        <v>33368</v>
      </c>
      <c r="AH113">
        <v>94.23</v>
      </c>
      <c r="AI113" s="1">
        <v>33431</v>
      </c>
      <c r="AJ113">
        <v>94.16</v>
      </c>
      <c r="AK113" s="1">
        <v>33431</v>
      </c>
      <c r="AL113">
        <v>94.16</v>
      </c>
      <c r="AM113" s="1">
        <v>33491</v>
      </c>
      <c r="AN113">
        <v>94.61</v>
      </c>
      <c r="AO113" s="1">
        <v>33518</v>
      </c>
      <c r="AP113">
        <v>94.89</v>
      </c>
      <c r="AQ113" s="1">
        <v>33442</v>
      </c>
      <c r="AR113">
        <v>93.73</v>
      </c>
      <c r="AS113" s="1">
        <v>33581</v>
      </c>
      <c r="AT113">
        <v>95.68</v>
      </c>
      <c r="AU113" s="1">
        <v>33611</v>
      </c>
      <c r="AV113">
        <v>96.13</v>
      </c>
      <c r="AW113" s="1">
        <v>33623</v>
      </c>
      <c r="AX113">
        <v>96.03</v>
      </c>
      <c r="AY113" s="1">
        <v>33660</v>
      </c>
      <c r="AZ113">
        <v>95.98</v>
      </c>
      <c r="BA113" s="1">
        <v>33659</v>
      </c>
      <c r="BB113">
        <v>95.85</v>
      </c>
      <c r="BC113" s="1">
        <v>33760</v>
      </c>
      <c r="BD113">
        <v>96.26</v>
      </c>
      <c r="BE113" s="1">
        <v>33765</v>
      </c>
      <c r="BF113">
        <v>96.24</v>
      </c>
      <c r="BG113" s="1">
        <v>33770</v>
      </c>
      <c r="BH113">
        <v>96.16</v>
      </c>
      <c r="BI113" s="1">
        <v>33780</v>
      </c>
      <c r="BJ113">
        <v>96.19</v>
      </c>
      <c r="BK113" s="1">
        <v>33823</v>
      </c>
      <c r="BL113">
        <v>96.67</v>
      </c>
      <c r="BM113" s="1">
        <v>33875</v>
      </c>
      <c r="BN113">
        <v>97.08</v>
      </c>
      <c r="BO113" s="1">
        <v>33899</v>
      </c>
      <c r="BP113">
        <v>96.86</v>
      </c>
      <c r="BQ113" s="1">
        <v>33976</v>
      </c>
      <c r="BR113">
        <v>96.87</v>
      </c>
      <c r="BS113" s="1">
        <v>34039</v>
      </c>
      <c r="BT113">
        <v>96.97</v>
      </c>
      <c r="BU113" s="1">
        <v>34093</v>
      </c>
      <c r="BV113">
        <v>97.04</v>
      </c>
      <c r="BW113" s="1">
        <v>34184</v>
      </c>
      <c r="BX113">
        <v>96.85</v>
      </c>
      <c r="BY113" s="1">
        <v>34029</v>
      </c>
      <c r="BZ113">
        <v>96.98</v>
      </c>
      <c r="CA113" s="1">
        <v>34191</v>
      </c>
      <c r="CB113">
        <v>96.82</v>
      </c>
      <c r="CC113" s="1">
        <v>34228</v>
      </c>
      <c r="CD113">
        <v>96.85</v>
      </c>
      <c r="CE113" s="1">
        <v>34275</v>
      </c>
      <c r="CF113">
        <v>96.79</v>
      </c>
      <c r="CG113" s="1">
        <v>34402</v>
      </c>
      <c r="CH113">
        <v>96.62</v>
      </c>
      <c r="CK113" s="1">
        <v>34494</v>
      </c>
      <c r="CL113">
        <v>95.74</v>
      </c>
      <c r="CM113" s="1">
        <v>34494</v>
      </c>
      <c r="CN113">
        <v>95.65</v>
      </c>
      <c r="CO113" s="1">
        <v>34499</v>
      </c>
      <c r="CP113">
        <v>95.52</v>
      </c>
      <c r="CQ113" s="1">
        <v>34576</v>
      </c>
      <c r="CR113">
        <v>95</v>
      </c>
      <c r="CS113" s="1">
        <v>34576</v>
      </c>
      <c r="CT113">
        <v>95.14</v>
      </c>
      <c r="CU113" s="1">
        <v>34705</v>
      </c>
      <c r="CV113">
        <v>93.82</v>
      </c>
      <c r="CW113" s="1">
        <v>34495</v>
      </c>
      <c r="CX113">
        <v>94.8</v>
      </c>
      <c r="CY113" s="1">
        <v>34705</v>
      </c>
      <c r="CZ113">
        <v>93.05</v>
      </c>
      <c r="DA113" s="1">
        <v>34705</v>
      </c>
      <c r="DB113">
        <v>93.64</v>
      </c>
      <c r="DC113" s="1">
        <v>34760</v>
      </c>
      <c r="DD113">
        <v>93.71</v>
      </c>
      <c r="DE113" s="1">
        <v>34838</v>
      </c>
      <c r="DF113">
        <v>94.04</v>
      </c>
      <c r="DG113" s="1">
        <v>34964</v>
      </c>
      <c r="DH113">
        <v>94.31</v>
      </c>
      <c r="DI113" s="1">
        <v>34968</v>
      </c>
      <c r="DJ113">
        <v>94.33</v>
      </c>
      <c r="DK113" s="1">
        <v>35004</v>
      </c>
      <c r="DL113">
        <v>94.29</v>
      </c>
      <c r="DM113" s="1">
        <v>35123</v>
      </c>
      <c r="DN113">
        <v>94.75</v>
      </c>
      <c r="DO113" s="1">
        <v>35321</v>
      </c>
      <c r="DP113">
        <v>94.28</v>
      </c>
      <c r="DQ113" s="1">
        <v>35093</v>
      </c>
      <c r="DR113">
        <v>94.63</v>
      </c>
      <c r="DS113" s="1">
        <v>35123</v>
      </c>
      <c r="DT113">
        <v>94.83</v>
      </c>
      <c r="DU113" s="1">
        <v>35123</v>
      </c>
      <c r="DV113">
        <v>94.89</v>
      </c>
      <c r="DW113" s="1">
        <v>35227</v>
      </c>
      <c r="DX113">
        <v>94.57</v>
      </c>
      <c r="DY113" s="1">
        <v>35251</v>
      </c>
      <c r="DZ113">
        <v>94.28</v>
      </c>
      <c r="EA113" s="1">
        <v>35249</v>
      </c>
      <c r="EB113">
        <v>94.35</v>
      </c>
      <c r="EC113" s="1">
        <v>35251</v>
      </c>
      <c r="ED113">
        <v>94.04</v>
      </c>
      <c r="EE113" s="1">
        <v>35321</v>
      </c>
      <c r="EF113">
        <v>94.23</v>
      </c>
      <c r="EG113" s="1">
        <v>35471</v>
      </c>
      <c r="EH113">
        <v>94.63</v>
      </c>
      <c r="EI113" s="1">
        <v>35524</v>
      </c>
      <c r="EJ113">
        <v>94.33</v>
      </c>
      <c r="EK113" s="1">
        <v>35538</v>
      </c>
      <c r="EL113">
        <v>94.15</v>
      </c>
      <c r="EM113" s="1">
        <v>35653</v>
      </c>
      <c r="EN113">
        <v>94.35</v>
      </c>
      <c r="EO113" s="1">
        <v>35626</v>
      </c>
      <c r="EP113">
        <v>94.4</v>
      </c>
      <c r="EQ113" s="1">
        <v>35653</v>
      </c>
      <c r="ER113">
        <v>94.25</v>
      </c>
      <c r="ES113" s="1">
        <v>35738</v>
      </c>
      <c r="ET113">
        <v>94.42</v>
      </c>
      <c r="EU113" s="1">
        <v>35738</v>
      </c>
      <c r="EV113">
        <v>94.38</v>
      </c>
      <c r="EW113" s="1">
        <v>35873</v>
      </c>
      <c r="EX113">
        <v>94.49</v>
      </c>
      <c r="EY113" s="1">
        <v>35874</v>
      </c>
      <c r="EZ113">
        <v>94.48</v>
      </c>
      <c r="FA113" s="1">
        <v>35928</v>
      </c>
      <c r="FB113">
        <v>94.43</v>
      </c>
      <c r="FC113" s="1">
        <v>36007</v>
      </c>
      <c r="FD113">
        <v>94.49</v>
      </c>
      <c r="FE113" s="1">
        <v>36010</v>
      </c>
      <c r="FF113">
        <v>94.46</v>
      </c>
      <c r="FG113" s="1">
        <v>36010</v>
      </c>
      <c r="FH113">
        <v>94.48</v>
      </c>
      <c r="FI113" s="1">
        <v>36010</v>
      </c>
      <c r="FJ113">
        <v>94.43</v>
      </c>
      <c r="FK113" s="1">
        <v>36010</v>
      </c>
      <c r="FL113">
        <v>94.51</v>
      </c>
      <c r="FM113" s="1">
        <v>36102</v>
      </c>
      <c r="FN113">
        <v>95.49</v>
      </c>
      <c r="FO113" s="1">
        <v>36189</v>
      </c>
      <c r="FP113">
        <v>95.28</v>
      </c>
      <c r="FQ113" s="1">
        <v>36223</v>
      </c>
      <c r="FR113">
        <v>95.12</v>
      </c>
      <c r="FS113" s="1">
        <v>36318</v>
      </c>
      <c r="FT113">
        <v>95</v>
      </c>
      <c r="FU113" s="1">
        <v>36321</v>
      </c>
      <c r="FV113">
        <v>94.68</v>
      </c>
      <c r="FW113" s="1">
        <v>36318</v>
      </c>
      <c r="FX113">
        <v>94.87</v>
      </c>
      <c r="FY113" s="1">
        <v>36321</v>
      </c>
      <c r="FZ113">
        <v>94.58</v>
      </c>
      <c r="GA113" s="1">
        <v>36480</v>
      </c>
      <c r="GB113">
        <v>94.42</v>
      </c>
      <c r="GC113" s="1">
        <v>36573</v>
      </c>
      <c r="GD113">
        <v>94.15</v>
      </c>
      <c r="GE113" s="1">
        <v>36647</v>
      </c>
      <c r="GF113">
        <v>93.57</v>
      </c>
      <c r="GG113" s="1">
        <v>36647</v>
      </c>
      <c r="GH113">
        <v>93.795000000000002</v>
      </c>
      <c r="GI113" s="1">
        <v>36712</v>
      </c>
      <c r="GJ113">
        <v>93.454999999999998</v>
      </c>
      <c r="GK113" s="1">
        <v>36752</v>
      </c>
      <c r="GL113">
        <v>93.364999999999995</v>
      </c>
      <c r="GM113" s="1">
        <v>36752</v>
      </c>
      <c r="GN113">
        <v>93.424999999999997</v>
      </c>
      <c r="GO113" s="1">
        <v>36712</v>
      </c>
      <c r="GP113">
        <v>93.38</v>
      </c>
      <c r="GQ113" s="1">
        <v>36872</v>
      </c>
      <c r="GR113">
        <v>93.78</v>
      </c>
      <c r="GS113" s="1">
        <v>36802</v>
      </c>
      <c r="GT113">
        <v>93.56</v>
      </c>
      <c r="GU113" s="1">
        <v>36872</v>
      </c>
      <c r="GV113">
        <v>93.915000000000006</v>
      </c>
      <c r="GW113" s="1">
        <v>37020</v>
      </c>
      <c r="GX113">
        <v>96.18</v>
      </c>
      <c r="GY113" s="1">
        <v>37026</v>
      </c>
      <c r="GZ113">
        <v>96.01</v>
      </c>
      <c r="HA113" s="1">
        <v>37027</v>
      </c>
      <c r="HB113">
        <v>96.21</v>
      </c>
      <c r="HC113" s="1">
        <v>37090</v>
      </c>
      <c r="HD113">
        <v>96.49</v>
      </c>
      <c r="HE113" s="1">
        <v>37166</v>
      </c>
      <c r="HF113">
        <v>97.67</v>
      </c>
      <c r="HG113" s="1">
        <v>37216</v>
      </c>
      <c r="HH113">
        <v>98.09</v>
      </c>
      <c r="HI113" s="1">
        <v>37216</v>
      </c>
      <c r="HJ113">
        <v>98.1</v>
      </c>
      <c r="HK113" s="1">
        <v>37203</v>
      </c>
      <c r="HL113">
        <v>98.28</v>
      </c>
      <c r="HM113" s="1">
        <v>37203</v>
      </c>
      <c r="HN113">
        <v>98.284999999999997</v>
      </c>
      <c r="HO113" s="1">
        <v>37295</v>
      </c>
      <c r="HP113">
        <v>98.165000000000006</v>
      </c>
      <c r="HQ113" s="1">
        <v>37411</v>
      </c>
      <c r="HR113">
        <v>98.185000000000002</v>
      </c>
      <c r="HS113" s="1">
        <v>37412</v>
      </c>
      <c r="HT113">
        <v>98.1</v>
      </c>
      <c r="HU113" s="1">
        <v>37452</v>
      </c>
      <c r="HV113">
        <v>98.31</v>
      </c>
      <c r="HW113" s="1">
        <v>37453</v>
      </c>
      <c r="HX113">
        <v>98.194999999999993</v>
      </c>
      <c r="HY113" s="1">
        <v>37231</v>
      </c>
      <c r="HZ113">
        <v>93.424999999999997</v>
      </c>
      <c r="IA113" s="1">
        <v>37599</v>
      </c>
      <c r="IB113">
        <v>98.77</v>
      </c>
      <c r="IC113" s="1">
        <v>37579</v>
      </c>
      <c r="ID113">
        <v>98.76</v>
      </c>
      <c r="IE113" s="1">
        <v>37419</v>
      </c>
      <c r="IF113">
        <v>93.424999999999997</v>
      </c>
      <c r="IG113" s="1">
        <v>37715</v>
      </c>
      <c r="IH113">
        <v>98.93</v>
      </c>
      <c r="II113" s="1">
        <v>37448</v>
      </c>
      <c r="IJ113">
        <v>93.424999999999997</v>
      </c>
      <c r="IK113" s="1">
        <v>37504</v>
      </c>
      <c r="IL113">
        <v>93.424999999999997</v>
      </c>
      <c r="IM113" s="1">
        <v>37536</v>
      </c>
      <c r="IN113">
        <v>93.424999999999997</v>
      </c>
      <c r="IO113" s="1">
        <v>37566</v>
      </c>
      <c r="IP113">
        <v>93.424999999999997</v>
      </c>
      <c r="IQ113" s="1">
        <v>37914</v>
      </c>
      <c r="IR113">
        <v>98.88</v>
      </c>
      <c r="IS113" s="1">
        <v>37922</v>
      </c>
      <c r="IT113">
        <v>98.89</v>
      </c>
      <c r="IU113" s="1">
        <v>37960</v>
      </c>
      <c r="IV113">
        <v>98.805000000000007</v>
      </c>
      <c r="IW113" s="1">
        <v>37785</v>
      </c>
      <c r="IX113">
        <v>93.424999999999997</v>
      </c>
      <c r="IY113" s="1">
        <v>38089</v>
      </c>
      <c r="IZ113">
        <v>98.784999999999997</v>
      </c>
      <c r="JA113" s="1">
        <v>38159</v>
      </c>
      <c r="JB113">
        <v>97.94</v>
      </c>
      <c r="JC113" s="1">
        <v>38160</v>
      </c>
      <c r="JD113">
        <v>97.765000000000001</v>
      </c>
      <c r="JE113" s="1">
        <v>38168</v>
      </c>
      <c r="JF113">
        <v>97.5</v>
      </c>
      <c r="JG113" s="1">
        <v>38169</v>
      </c>
      <c r="JH113">
        <v>97.46</v>
      </c>
      <c r="JI113" s="1">
        <v>38169</v>
      </c>
      <c r="JJ113">
        <v>96.96</v>
      </c>
      <c r="JK113" s="1">
        <v>38169</v>
      </c>
      <c r="JL113">
        <v>96.96</v>
      </c>
      <c r="JM113" s="1">
        <v>38169</v>
      </c>
      <c r="JN113">
        <v>96.96</v>
      </c>
      <c r="JO113" s="1">
        <v>38169</v>
      </c>
      <c r="JP113">
        <v>96.96</v>
      </c>
      <c r="JQ113" s="1">
        <v>38169</v>
      </c>
      <c r="JR113">
        <v>96.96</v>
      </c>
      <c r="JS113" s="1">
        <v>38169</v>
      </c>
      <c r="JT113">
        <v>96.96</v>
      </c>
      <c r="JU113" s="1">
        <v>38205</v>
      </c>
      <c r="JV113">
        <v>96.965000000000003</v>
      </c>
      <c r="JW113" s="1">
        <v>38238</v>
      </c>
      <c r="JX113">
        <v>96.95</v>
      </c>
      <c r="JY113" s="1">
        <v>38489</v>
      </c>
      <c r="JZ113">
        <v>96.19</v>
      </c>
      <c r="KA113" s="1">
        <v>38330</v>
      </c>
      <c r="KB113">
        <v>96.88</v>
      </c>
      <c r="KC113" s="1">
        <v>38394</v>
      </c>
      <c r="KD113">
        <v>96.49</v>
      </c>
      <c r="KE113" s="1">
        <v>38482</v>
      </c>
      <c r="KF113">
        <v>96.08</v>
      </c>
      <c r="KG113" s="1">
        <v>38425</v>
      </c>
      <c r="KH113">
        <v>96.12</v>
      </c>
      <c r="KI113" s="1">
        <v>38513</v>
      </c>
      <c r="KJ113">
        <v>96.08</v>
      </c>
      <c r="KK113" s="1">
        <v>38603</v>
      </c>
      <c r="KL113">
        <v>95.635000000000005</v>
      </c>
      <c r="KM113" s="1">
        <v>38544</v>
      </c>
      <c r="KN113">
        <v>96.08</v>
      </c>
      <c r="KO113" s="1">
        <v>38631</v>
      </c>
      <c r="KP113">
        <v>95.46</v>
      </c>
      <c r="KQ113" s="1">
        <v>38695</v>
      </c>
      <c r="KR113">
        <v>95.25</v>
      </c>
      <c r="KS113" s="1">
        <v>38758</v>
      </c>
      <c r="KT113">
        <v>95.08</v>
      </c>
      <c r="KU113" s="1">
        <v>38848</v>
      </c>
      <c r="KV113">
        <v>94.765000000000001</v>
      </c>
      <c r="KW113" s="1">
        <v>38790</v>
      </c>
      <c r="KX113">
        <v>95.02</v>
      </c>
      <c r="KY113" s="1">
        <v>38881</v>
      </c>
      <c r="KZ113">
        <v>94.77</v>
      </c>
      <c r="LA113" s="1">
        <v>38952</v>
      </c>
      <c r="LB113">
        <v>94.9</v>
      </c>
      <c r="LC113" s="1">
        <v>38972</v>
      </c>
      <c r="LD113">
        <v>94.98</v>
      </c>
      <c r="LE113" s="1">
        <v>39000</v>
      </c>
      <c r="LF113">
        <v>95.04</v>
      </c>
      <c r="LG113" s="1">
        <v>39092</v>
      </c>
      <c r="LH113">
        <v>95.185000000000002</v>
      </c>
      <c r="LI113" s="1">
        <v>39062</v>
      </c>
      <c r="LJ113">
        <v>95.355000000000004</v>
      </c>
      <c r="LK113" s="1">
        <v>39153</v>
      </c>
      <c r="LL113">
        <v>95.295000000000002</v>
      </c>
      <c r="LM113" s="1">
        <v>39213</v>
      </c>
      <c r="LN113">
        <v>95.194999999999993</v>
      </c>
      <c r="LO113" s="1">
        <v>39241</v>
      </c>
      <c r="LP113">
        <v>94.83</v>
      </c>
      <c r="LQ113" s="1">
        <v>39274</v>
      </c>
      <c r="LR113">
        <v>94.91</v>
      </c>
      <c r="LS113" s="1">
        <v>39360</v>
      </c>
      <c r="LT113">
        <v>95.74</v>
      </c>
      <c r="LU113" s="1">
        <v>39426</v>
      </c>
      <c r="LV113">
        <v>96.605000000000004</v>
      </c>
      <c r="LW113" s="1">
        <v>39457</v>
      </c>
      <c r="LX113">
        <v>97.305000000000007</v>
      </c>
      <c r="LY113" s="1">
        <v>39580</v>
      </c>
      <c r="LZ113">
        <v>97.19</v>
      </c>
      <c r="MA113" s="1">
        <v>39518</v>
      </c>
      <c r="MB113">
        <v>97.805000000000007</v>
      </c>
      <c r="MC113" s="1">
        <v>39609</v>
      </c>
      <c r="MD113">
        <v>96.31</v>
      </c>
      <c r="ME113" s="1">
        <v>39667</v>
      </c>
      <c r="MF113">
        <v>96.69</v>
      </c>
      <c r="MG113" s="1">
        <v>39696</v>
      </c>
      <c r="MH113">
        <v>97.114999999999995</v>
      </c>
      <c r="MI113" s="1">
        <v>39728</v>
      </c>
      <c r="MJ113">
        <v>97.84</v>
      </c>
      <c r="MK113" s="1">
        <v>39787</v>
      </c>
      <c r="ML113">
        <v>98.504999999999995</v>
      </c>
      <c r="MM113" s="1">
        <v>39821</v>
      </c>
      <c r="MN113">
        <v>98.8</v>
      </c>
      <c r="MO113" s="1">
        <v>39883</v>
      </c>
      <c r="MP113">
        <v>98.66</v>
      </c>
      <c r="MQ113" s="1">
        <v>39944</v>
      </c>
      <c r="MR113">
        <v>98.59</v>
      </c>
      <c r="MS113" s="1">
        <v>39975</v>
      </c>
      <c r="MT113">
        <v>97.88</v>
      </c>
      <c r="MU113" s="1">
        <v>40032</v>
      </c>
      <c r="MV113">
        <v>97.64</v>
      </c>
      <c r="MW113" s="1">
        <v>40065</v>
      </c>
      <c r="MX113">
        <v>98.27</v>
      </c>
      <c r="MY113" s="1">
        <v>40093</v>
      </c>
      <c r="MZ113">
        <v>98.385000000000005</v>
      </c>
      <c r="NA113" s="1">
        <v>40154</v>
      </c>
      <c r="NB113">
        <v>98.47</v>
      </c>
      <c r="NC113" s="1">
        <v>40186</v>
      </c>
      <c r="ND113">
        <v>98.25</v>
      </c>
      <c r="NE113" s="1">
        <v>40248</v>
      </c>
      <c r="NF113">
        <v>98.45</v>
      </c>
      <c r="NG113" s="1">
        <v>40308</v>
      </c>
      <c r="NH113">
        <v>98.69</v>
      </c>
      <c r="NI113" s="1">
        <v>40339</v>
      </c>
      <c r="NJ113">
        <v>98.905000000000001</v>
      </c>
      <c r="NK113" s="1">
        <v>40394</v>
      </c>
      <c r="NL113">
        <v>99.254999999999995</v>
      </c>
      <c r="NM113" s="1">
        <v>40428</v>
      </c>
      <c r="NN113">
        <v>99.38</v>
      </c>
      <c r="NO113" s="1">
        <v>40458</v>
      </c>
      <c r="NP113">
        <v>99.594999999999999</v>
      </c>
      <c r="NQ113" s="1">
        <v>40519</v>
      </c>
      <c r="NR113">
        <v>99.344999999999999</v>
      </c>
      <c r="NS113" s="1">
        <v>40549</v>
      </c>
      <c r="NT113">
        <v>99.01</v>
      </c>
      <c r="NU113" s="1">
        <v>40612</v>
      </c>
      <c r="NV113">
        <v>98.995000000000005</v>
      </c>
      <c r="NW113" s="1">
        <v>40673</v>
      </c>
      <c r="NX113">
        <v>99.055000000000007</v>
      </c>
      <c r="NY113" s="1">
        <v>40704</v>
      </c>
      <c r="NZ113">
        <v>99.43</v>
      </c>
      <c r="OA113" s="1">
        <v>40759</v>
      </c>
      <c r="OB113">
        <v>99.69</v>
      </c>
      <c r="OC113" s="1">
        <v>40735</v>
      </c>
      <c r="OD113">
        <v>99.534999999999997</v>
      </c>
      <c r="OE113" s="1">
        <v>40759</v>
      </c>
      <c r="OF113">
        <v>99.665000000000006</v>
      </c>
      <c r="OG113" s="1">
        <v>40759</v>
      </c>
      <c r="OH113">
        <v>99.584999999999994</v>
      </c>
      <c r="OI113" s="1">
        <v>40759</v>
      </c>
      <c r="OJ113">
        <v>99.48</v>
      </c>
      <c r="OK113" s="1">
        <v>40759</v>
      </c>
      <c r="OL113">
        <v>99.435000000000002</v>
      </c>
      <c r="OM113" s="1">
        <v>40759</v>
      </c>
      <c r="ON113">
        <v>99.4</v>
      </c>
      <c r="OO113" s="1">
        <v>40759</v>
      </c>
      <c r="OP113">
        <v>99.275000000000006</v>
      </c>
      <c r="OQ113" s="1">
        <v>40759</v>
      </c>
      <c r="OR113">
        <v>99.24</v>
      </c>
      <c r="OS113" s="1">
        <v>40822</v>
      </c>
      <c r="OT113">
        <v>99.31</v>
      </c>
      <c r="OU113" s="1">
        <v>40794</v>
      </c>
      <c r="OV113">
        <v>99.454999999999998</v>
      </c>
      <c r="OW113" s="1">
        <v>40884</v>
      </c>
      <c r="OX113">
        <v>99.39</v>
      </c>
      <c r="OY113" s="1">
        <v>40914</v>
      </c>
      <c r="OZ113">
        <v>99.484999999999999</v>
      </c>
      <c r="PA113" s="1">
        <v>40980</v>
      </c>
      <c r="PB113">
        <v>99.39</v>
      </c>
      <c r="PC113" s="1">
        <v>41068</v>
      </c>
      <c r="PD113">
        <v>99.575000000000003</v>
      </c>
      <c r="PE113" s="1">
        <v>41009</v>
      </c>
      <c r="PF113">
        <v>99.424999999999997</v>
      </c>
      <c r="PG113" s="1">
        <v>41099</v>
      </c>
      <c r="PH113">
        <v>99.644999999999996</v>
      </c>
      <c r="PI113" s="1">
        <v>41158</v>
      </c>
      <c r="PJ113">
        <v>99.625</v>
      </c>
      <c r="PK113" s="1">
        <v>41187</v>
      </c>
      <c r="PL113">
        <v>99.66</v>
      </c>
      <c r="PM113" s="1">
        <v>41249</v>
      </c>
      <c r="PN113">
        <v>99.694999999999993</v>
      </c>
      <c r="PO113" s="1">
        <v>41282</v>
      </c>
      <c r="PP113">
        <v>99.515000000000001</v>
      </c>
      <c r="PQ113" s="1">
        <v>41344</v>
      </c>
      <c r="PR113">
        <v>99.4</v>
      </c>
      <c r="PS113" s="1">
        <v>41376</v>
      </c>
      <c r="PT113">
        <v>99.545000000000002</v>
      </c>
      <c r="PU113" s="1">
        <v>41436</v>
      </c>
      <c r="PV113">
        <v>99.09</v>
      </c>
      <c r="PW113" s="1">
        <v>41466</v>
      </c>
      <c r="PX113">
        <v>98.88</v>
      </c>
      <c r="PY113" s="1">
        <v>41522</v>
      </c>
      <c r="PZ113">
        <v>98.265000000000001</v>
      </c>
      <c r="QA113" s="1">
        <v>41551</v>
      </c>
      <c r="QB113">
        <v>98.905000000000001</v>
      </c>
      <c r="QC113" s="1">
        <v>41612</v>
      </c>
      <c r="QD113">
        <v>98.98</v>
      </c>
      <c r="QE113" s="1">
        <v>41646</v>
      </c>
      <c r="QF113">
        <v>98.63</v>
      </c>
      <c r="QG113" s="1">
        <v>41708</v>
      </c>
      <c r="QH113">
        <v>98.55</v>
      </c>
      <c r="QI113" s="1">
        <v>41739</v>
      </c>
      <c r="QJ113">
        <v>98.484999999999999</v>
      </c>
      <c r="QK113" s="1">
        <v>41800</v>
      </c>
      <c r="QL113">
        <v>98.224999999999994</v>
      </c>
      <c r="QM113" s="1">
        <v>41857</v>
      </c>
      <c r="QN113">
        <v>98.094999999999999</v>
      </c>
    </row>
    <row r="114" spans="1:456">
      <c r="A114" s="1">
        <v>32671</v>
      </c>
      <c r="B114">
        <v>91.25</v>
      </c>
      <c r="C114" s="1">
        <v>32787</v>
      </c>
      <c r="D114">
        <v>91.08</v>
      </c>
      <c r="E114" s="1">
        <v>32818</v>
      </c>
      <c r="F114">
        <v>91.29</v>
      </c>
      <c r="K114" s="1">
        <v>32919</v>
      </c>
      <c r="L114">
        <v>91.8</v>
      </c>
      <c r="O114" s="1">
        <v>33036</v>
      </c>
      <c r="P114">
        <v>91.76</v>
      </c>
      <c r="Q114" s="1">
        <v>33102</v>
      </c>
      <c r="R114">
        <v>91.9</v>
      </c>
      <c r="U114" s="1">
        <v>33190</v>
      </c>
      <c r="V114">
        <v>92.22</v>
      </c>
      <c r="W114" s="1">
        <v>33262</v>
      </c>
      <c r="X114">
        <v>93.26</v>
      </c>
      <c r="AE114" s="1">
        <v>33365</v>
      </c>
      <c r="AF114">
        <v>94.21</v>
      </c>
      <c r="AG114" s="1">
        <v>33371</v>
      </c>
      <c r="AH114">
        <v>94.25</v>
      </c>
      <c r="AI114" s="1">
        <v>33434</v>
      </c>
      <c r="AJ114">
        <v>94.15</v>
      </c>
      <c r="AK114" s="1">
        <v>33434</v>
      </c>
      <c r="AL114">
        <v>94.15</v>
      </c>
      <c r="AM114" s="1">
        <v>33492</v>
      </c>
      <c r="AN114">
        <v>94.61</v>
      </c>
      <c r="AO114" s="1">
        <v>33519</v>
      </c>
      <c r="AP114">
        <v>94.89</v>
      </c>
      <c r="AQ114" s="1">
        <v>33443</v>
      </c>
      <c r="AR114">
        <v>93.82</v>
      </c>
      <c r="AS114" s="1">
        <v>33582</v>
      </c>
      <c r="AT114">
        <v>95.69</v>
      </c>
      <c r="AU114" s="1">
        <v>33612</v>
      </c>
      <c r="AV114">
        <v>96.09</v>
      </c>
      <c r="AW114" s="1">
        <v>33624</v>
      </c>
      <c r="AX114">
        <v>96.06</v>
      </c>
      <c r="AY114" s="1">
        <v>33661</v>
      </c>
      <c r="AZ114">
        <v>96.01</v>
      </c>
      <c r="BA114" s="1">
        <v>33660</v>
      </c>
      <c r="BB114">
        <v>95.9</v>
      </c>
      <c r="BC114" s="1">
        <v>33763</v>
      </c>
      <c r="BD114">
        <v>96.26</v>
      </c>
      <c r="BE114" s="1">
        <v>33766</v>
      </c>
      <c r="BF114">
        <v>96.26</v>
      </c>
      <c r="BG114" s="1">
        <v>33771</v>
      </c>
      <c r="BH114">
        <v>96.17</v>
      </c>
      <c r="BI114" s="1">
        <v>33781</v>
      </c>
      <c r="BJ114">
        <v>96.2</v>
      </c>
      <c r="BK114" s="1">
        <v>33826</v>
      </c>
      <c r="BL114">
        <v>96.7</v>
      </c>
      <c r="BM114" s="1">
        <v>33876</v>
      </c>
      <c r="BN114">
        <v>97.07</v>
      </c>
      <c r="BO114" s="1">
        <v>33900</v>
      </c>
      <c r="BP114">
        <v>96.8</v>
      </c>
      <c r="BQ114" s="1">
        <v>33977</v>
      </c>
      <c r="BR114">
        <v>96.9</v>
      </c>
      <c r="BS114" s="1">
        <v>34040</v>
      </c>
      <c r="BT114">
        <v>96.98</v>
      </c>
      <c r="BU114" s="1">
        <v>34094</v>
      </c>
      <c r="BV114">
        <v>97.03</v>
      </c>
      <c r="BW114" s="1">
        <v>34185</v>
      </c>
      <c r="BX114">
        <v>96.85</v>
      </c>
      <c r="BY114" s="1">
        <v>34030</v>
      </c>
      <c r="BZ114">
        <v>96.98</v>
      </c>
      <c r="CA114" s="1">
        <v>34192</v>
      </c>
      <c r="CB114">
        <v>96.83</v>
      </c>
      <c r="CC114" s="1">
        <v>34229</v>
      </c>
      <c r="CD114">
        <v>96.84</v>
      </c>
      <c r="CE114" s="1">
        <v>34276</v>
      </c>
      <c r="CF114">
        <v>96.79</v>
      </c>
      <c r="CG114" s="1">
        <v>34403</v>
      </c>
      <c r="CH114">
        <v>96.62</v>
      </c>
      <c r="CK114" s="1">
        <v>34495</v>
      </c>
      <c r="CL114">
        <v>95.75</v>
      </c>
      <c r="CM114" s="1">
        <v>34495</v>
      </c>
      <c r="CN114">
        <v>95.65</v>
      </c>
      <c r="CO114" s="1">
        <v>34500</v>
      </c>
      <c r="CP114">
        <v>95.5</v>
      </c>
      <c r="CQ114" s="1">
        <v>34577</v>
      </c>
      <c r="CR114">
        <v>95</v>
      </c>
      <c r="CS114" s="1">
        <v>34577</v>
      </c>
      <c r="CT114">
        <v>95.14</v>
      </c>
      <c r="CU114" s="1">
        <v>34708</v>
      </c>
      <c r="CV114">
        <v>93.82</v>
      </c>
      <c r="CW114" s="1">
        <v>34498</v>
      </c>
      <c r="CX114">
        <v>94.6</v>
      </c>
      <c r="CY114" s="1">
        <v>34708</v>
      </c>
      <c r="CZ114">
        <v>93.06</v>
      </c>
      <c r="DA114" s="1">
        <v>34708</v>
      </c>
      <c r="DB114">
        <v>93.63</v>
      </c>
      <c r="DC114" s="1">
        <v>34761</v>
      </c>
      <c r="DD114">
        <v>93.67</v>
      </c>
      <c r="DE114" s="1">
        <v>34841</v>
      </c>
      <c r="DF114">
        <v>94.03</v>
      </c>
      <c r="DG114" s="1">
        <v>34967</v>
      </c>
      <c r="DH114">
        <v>94.3</v>
      </c>
      <c r="DI114" s="1">
        <v>34969</v>
      </c>
      <c r="DJ114">
        <v>94.31</v>
      </c>
      <c r="DK114" s="1">
        <v>35005</v>
      </c>
      <c r="DL114">
        <v>94.3</v>
      </c>
      <c r="DM114" s="1">
        <v>35124</v>
      </c>
      <c r="DN114">
        <v>94.75</v>
      </c>
      <c r="DO114" s="1">
        <v>35324</v>
      </c>
      <c r="DP114">
        <v>94.28</v>
      </c>
      <c r="DQ114" s="1">
        <v>35094</v>
      </c>
      <c r="DR114">
        <v>94.66</v>
      </c>
      <c r="DS114" s="1">
        <v>35124</v>
      </c>
      <c r="DT114">
        <v>94.83</v>
      </c>
      <c r="DU114" s="1">
        <v>35124</v>
      </c>
      <c r="DV114">
        <v>94.89</v>
      </c>
      <c r="DW114" s="1">
        <v>35228</v>
      </c>
      <c r="DX114">
        <v>94.56</v>
      </c>
      <c r="DY114" s="1">
        <v>35254</v>
      </c>
      <c r="DZ114">
        <v>94.28</v>
      </c>
      <c r="EA114" s="1">
        <v>35251</v>
      </c>
      <c r="EB114">
        <v>94.16</v>
      </c>
      <c r="EC114" s="1">
        <v>35254</v>
      </c>
      <c r="ED114">
        <v>94.04</v>
      </c>
      <c r="EE114" s="1">
        <v>35324</v>
      </c>
      <c r="EF114">
        <v>94.23</v>
      </c>
      <c r="EG114" s="1">
        <v>35472</v>
      </c>
      <c r="EH114">
        <v>94.64</v>
      </c>
      <c r="EI114" s="1">
        <v>35527</v>
      </c>
      <c r="EJ114">
        <v>94.34</v>
      </c>
      <c r="EK114" s="1">
        <v>35541</v>
      </c>
      <c r="EL114">
        <v>94.14</v>
      </c>
      <c r="EM114" s="1">
        <v>35654</v>
      </c>
      <c r="EN114">
        <v>94.35</v>
      </c>
      <c r="EO114" s="1">
        <v>35627</v>
      </c>
      <c r="EP114">
        <v>94.42</v>
      </c>
      <c r="EQ114" s="1">
        <v>35654</v>
      </c>
      <c r="ER114">
        <v>94.25</v>
      </c>
      <c r="ES114" s="1">
        <v>35739</v>
      </c>
      <c r="ET114">
        <v>94.42</v>
      </c>
      <c r="EU114" s="1">
        <v>35739</v>
      </c>
      <c r="EV114">
        <v>94.38</v>
      </c>
      <c r="EW114" s="1">
        <v>35874</v>
      </c>
      <c r="EX114">
        <v>94.48</v>
      </c>
      <c r="EY114" s="1">
        <v>35877</v>
      </c>
      <c r="EZ114">
        <v>94.48</v>
      </c>
      <c r="FA114" s="1">
        <v>35929</v>
      </c>
      <c r="FB114">
        <v>94.4</v>
      </c>
      <c r="FC114" s="1">
        <v>36010</v>
      </c>
      <c r="FD114">
        <v>94.49</v>
      </c>
      <c r="FE114" s="1">
        <v>36011</v>
      </c>
      <c r="FF114">
        <v>94.47</v>
      </c>
      <c r="FG114" s="1">
        <v>36011</v>
      </c>
      <c r="FH114">
        <v>94.49</v>
      </c>
      <c r="FI114" s="1">
        <v>36011</v>
      </c>
      <c r="FJ114">
        <v>94.44</v>
      </c>
      <c r="FK114" s="1">
        <v>36011</v>
      </c>
      <c r="FL114">
        <v>94.52</v>
      </c>
      <c r="FM114" s="1">
        <v>36103</v>
      </c>
      <c r="FN114">
        <v>95.44</v>
      </c>
      <c r="FO114" s="1">
        <v>36192</v>
      </c>
      <c r="FP114">
        <v>95.26</v>
      </c>
      <c r="FQ114" s="1">
        <v>36224</v>
      </c>
      <c r="FR114">
        <v>95.16</v>
      </c>
      <c r="FS114" s="1">
        <v>36319</v>
      </c>
      <c r="FT114">
        <v>94.99</v>
      </c>
      <c r="FU114" s="1">
        <v>36322</v>
      </c>
      <c r="FV114">
        <v>94.65</v>
      </c>
      <c r="FW114" s="1">
        <v>36319</v>
      </c>
      <c r="FX114">
        <v>94.86</v>
      </c>
      <c r="FY114" s="1">
        <v>36322</v>
      </c>
      <c r="FZ114">
        <v>94.55</v>
      </c>
      <c r="GA114" s="1">
        <v>36481</v>
      </c>
      <c r="GB114">
        <v>94.42</v>
      </c>
      <c r="GC114" s="1">
        <v>36574</v>
      </c>
      <c r="GD114">
        <v>94.15</v>
      </c>
      <c r="GE114" s="1">
        <v>36648</v>
      </c>
      <c r="GF114">
        <v>93.57</v>
      </c>
      <c r="GG114" s="1">
        <v>36648</v>
      </c>
      <c r="GH114">
        <v>93.8</v>
      </c>
      <c r="GI114" s="1">
        <v>36713</v>
      </c>
      <c r="GJ114">
        <v>93.454999999999998</v>
      </c>
      <c r="GK114" s="1">
        <v>36753</v>
      </c>
      <c r="GL114">
        <v>93.364999999999995</v>
      </c>
      <c r="GM114" s="1">
        <v>36753</v>
      </c>
      <c r="GN114">
        <v>93.424999999999997</v>
      </c>
      <c r="GO114" s="1">
        <v>36713</v>
      </c>
      <c r="GP114">
        <v>93.364999999999995</v>
      </c>
      <c r="GQ114" s="1">
        <v>36873</v>
      </c>
      <c r="GR114">
        <v>93.814999999999998</v>
      </c>
      <c r="GS114" s="1">
        <v>36803</v>
      </c>
      <c r="GT114">
        <v>93.555000000000007</v>
      </c>
      <c r="GU114" s="1">
        <v>36873</v>
      </c>
      <c r="GV114">
        <v>93.97</v>
      </c>
      <c r="GW114" s="1">
        <v>37021</v>
      </c>
      <c r="GX114">
        <v>96.12</v>
      </c>
      <c r="GY114" s="1">
        <v>37027</v>
      </c>
      <c r="GZ114">
        <v>96.015000000000001</v>
      </c>
      <c r="HA114" s="1">
        <v>37028</v>
      </c>
      <c r="HB114">
        <v>96.165000000000006</v>
      </c>
      <c r="HC114" s="1">
        <v>37091</v>
      </c>
      <c r="HD114">
        <v>96.474999999999994</v>
      </c>
      <c r="HE114" s="1">
        <v>37167</v>
      </c>
      <c r="HF114">
        <v>97.674999999999997</v>
      </c>
      <c r="HG114" s="1">
        <v>37218</v>
      </c>
      <c r="HH114">
        <v>98.084999999999994</v>
      </c>
      <c r="HI114" s="1">
        <v>37218</v>
      </c>
      <c r="HJ114">
        <v>98.094999999999999</v>
      </c>
      <c r="HK114" s="1">
        <v>37204</v>
      </c>
      <c r="HL114">
        <v>98.265000000000001</v>
      </c>
      <c r="HM114" s="1">
        <v>37204</v>
      </c>
      <c r="HN114">
        <v>98.284999999999997</v>
      </c>
      <c r="HO114" s="1">
        <v>37298</v>
      </c>
      <c r="HP114">
        <v>98.144999999999996</v>
      </c>
      <c r="HQ114" s="1">
        <v>37412</v>
      </c>
      <c r="HR114">
        <v>98.185000000000002</v>
      </c>
      <c r="HS114" s="1">
        <v>37413</v>
      </c>
      <c r="HT114">
        <v>98.1</v>
      </c>
      <c r="HU114" s="1">
        <v>37453</v>
      </c>
      <c r="HV114">
        <v>98.265000000000001</v>
      </c>
      <c r="HW114" s="1">
        <v>37454</v>
      </c>
      <c r="HX114">
        <v>98.2</v>
      </c>
      <c r="HY114" s="1">
        <v>37232</v>
      </c>
      <c r="HZ114">
        <v>93.424999999999997</v>
      </c>
      <c r="IA114" s="1">
        <v>37600</v>
      </c>
      <c r="IB114">
        <v>98.77</v>
      </c>
      <c r="IC114" s="1">
        <v>37580</v>
      </c>
      <c r="ID114">
        <v>98.734999999999999</v>
      </c>
      <c r="IE114" s="1">
        <v>37420</v>
      </c>
      <c r="IF114">
        <v>93.424999999999997</v>
      </c>
      <c r="IG114" s="1">
        <v>37718</v>
      </c>
      <c r="IH114">
        <v>98.86</v>
      </c>
      <c r="II114" s="1">
        <v>37449</v>
      </c>
      <c r="IJ114">
        <v>93.424999999999997</v>
      </c>
      <c r="IK114" s="1">
        <v>37505</v>
      </c>
      <c r="IL114">
        <v>93.424999999999997</v>
      </c>
      <c r="IM114" s="1">
        <v>37537</v>
      </c>
      <c r="IN114">
        <v>93.424999999999997</v>
      </c>
      <c r="IO114" s="1">
        <v>37567</v>
      </c>
      <c r="IP114">
        <v>93.424999999999997</v>
      </c>
      <c r="IQ114" s="1">
        <v>37915</v>
      </c>
      <c r="IR114">
        <v>98.88</v>
      </c>
      <c r="IS114" s="1">
        <v>37923</v>
      </c>
      <c r="IT114">
        <v>98.864999999999995</v>
      </c>
      <c r="IU114" s="1">
        <v>37963</v>
      </c>
      <c r="IV114">
        <v>98.784999999999997</v>
      </c>
      <c r="IW114" s="1">
        <v>37788</v>
      </c>
      <c r="IX114">
        <v>93.424999999999997</v>
      </c>
      <c r="IY114" s="1">
        <v>38090</v>
      </c>
      <c r="IZ114">
        <v>98.75</v>
      </c>
      <c r="JA114" s="1">
        <v>38160</v>
      </c>
      <c r="JB114">
        <v>97.935000000000002</v>
      </c>
      <c r="JC114" s="1">
        <v>38161</v>
      </c>
      <c r="JD114">
        <v>97.765000000000001</v>
      </c>
      <c r="JE114" s="1">
        <v>38169</v>
      </c>
      <c r="JF114">
        <v>97.55</v>
      </c>
      <c r="JG114" s="1">
        <v>38170</v>
      </c>
      <c r="JH114">
        <v>97.59</v>
      </c>
      <c r="JI114" s="1">
        <v>38170</v>
      </c>
      <c r="JJ114">
        <v>96.96</v>
      </c>
      <c r="JK114" s="1">
        <v>38170</v>
      </c>
      <c r="JL114">
        <v>96.96</v>
      </c>
      <c r="JM114" s="1">
        <v>38170</v>
      </c>
      <c r="JN114">
        <v>96.96</v>
      </c>
      <c r="JO114" s="1">
        <v>38170</v>
      </c>
      <c r="JP114">
        <v>96.96</v>
      </c>
      <c r="JQ114" s="1">
        <v>38170</v>
      </c>
      <c r="JR114">
        <v>96.96</v>
      </c>
      <c r="JS114" s="1">
        <v>38170</v>
      </c>
      <c r="JT114">
        <v>96.96</v>
      </c>
      <c r="JU114" s="1">
        <v>38208</v>
      </c>
      <c r="JV114">
        <v>96.965000000000003</v>
      </c>
      <c r="JW114" s="1">
        <v>38239</v>
      </c>
      <c r="JX114">
        <v>96.95</v>
      </c>
      <c r="JY114" s="1">
        <v>38490</v>
      </c>
      <c r="JZ114">
        <v>96.19</v>
      </c>
      <c r="KA114" s="1">
        <v>38331</v>
      </c>
      <c r="KB114">
        <v>96.88</v>
      </c>
      <c r="KC114" s="1">
        <v>38397</v>
      </c>
      <c r="KD114">
        <v>96.49</v>
      </c>
      <c r="KE114" s="1">
        <v>38483</v>
      </c>
      <c r="KF114">
        <v>96.08</v>
      </c>
      <c r="KG114" s="1">
        <v>38426</v>
      </c>
      <c r="KH114">
        <v>96.12</v>
      </c>
      <c r="KI114" s="1">
        <v>38516</v>
      </c>
      <c r="KJ114">
        <v>96.08</v>
      </c>
      <c r="KK114" s="1">
        <v>38604</v>
      </c>
      <c r="KL114">
        <v>95.635000000000005</v>
      </c>
      <c r="KM114" s="1">
        <v>38545</v>
      </c>
      <c r="KN114">
        <v>95.95</v>
      </c>
      <c r="KO114" s="1">
        <v>38632</v>
      </c>
      <c r="KP114">
        <v>95.46</v>
      </c>
      <c r="KQ114" s="1">
        <v>38698</v>
      </c>
      <c r="KR114">
        <v>95.25</v>
      </c>
      <c r="KS114" s="1">
        <v>38761</v>
      </c>
      <c r="KT114">
        <v>95.09</v>
      </c>
      <c r="KU114" s="1">
        <v>38849</v>
      </c>
      <c r="KV114">
        <v>94.78</v>
      </c>
      <c r="KW114" s="1">
        <v>38791</v>
      </c>
      <c r="KX114">
        <v>95.02</v>
      </c>
      <c r="KY114" s="1">
        <v>38882</v>
      </c>
      <c r="KZ114">
        <v>94.665000000000006</v>
      </c>
      <c r="LA114" s="1">
        <v>38953</v>
      </c>
      <c r="LB114">
        <v>94.91</v>
      </c>
      <c r="LC114" s="1">
        <v>38973</v>
      </c>
      <c r="LD114">
        <v>94.99</v>
      </c>
      <c r="LE114" s="1">
        <v>39001</v>
      </c>
      <c r="LF114">
        <v>95.015000000000001</v>
      </c>
      <c r="LG114" s="1">
        <v>39093</v>
      </c>
      <c r="LH114">
        <v>95.144999999999996</v>
      </c>
      <c r="LI114" s="1">
        <v>39063</v>
      </c>
      <c r="LJ114">
        <v>95.375</v>
      </c>
      <c r="LK114" s="1">
        <v>39154</v>
      </c>
      <c r="LL114">
        <v>95.42</v>
      </c>
      <c r="LM114" s="1">
        <v>39216</v>
      </c>
      <c r="LN114">
        <v>95.17</v>
      </c>
      <c r="LO114" s="1">
        <v>39244</v>
      </c>
      <c r="LP114">
        <v>94.825000000000003</v>
      </c>
      <c r="LQ114" s="1">
        <v>39275</v>
      </c>
      <c r="LR114">
        <v>94.875</v>
      </c>
      <c r="LS114" s="1">
        <v>39364</v>
      </c>
      <c r="LT114">
        <v>95.7</v>
      </c>
      <c r="LU114" s="1">
        <v>39427</v>
      </c>
      <c r="LV114">
        <v>96.724999999999994</v>
      </c>
      <c r="LW114" s="1">
        <v>39458</v>
      </c>
      <c r="LX114">
        <v>97.4</v>
      </c>
      <c r="LY114" s="1">
        <v>39581</v>
      </c>
      <c r="LZ114">
        <v>97.02</v>
      </c>
      <c r="MA114" s="1">
        <v>39519</v>
      </c>
      <c r="MB114">
        <v>97.924999999999997</v>
      </c>
      <c r="MC114" s="1">
        <v>39610</v>
      </c>
      <c r="MD114">
        <v>96.41</v>
      </c>
      <c r="ME114" s="1">
        <v>39668</v>
      </c>
      <c r="MF114">
        <v>96.65</v>
      </c>
      <c r="MG114" s="1">
        <v>39699</v>
      </c>
      <c r="MH114">
        <v>97.075000000000003</v>
      </c>
      <c r="MI114" s="1">
        <v>39729</v>
      </c>
      <c r="MJ114">
        <v>97.68</v>
      </c>
      <c r="MK114" s="1">
        <v>39790</v>
      </c>
      <c r="ML114">
        <v>98.46</v>
      </c>
      <c r="MM114" s="1">
        <v>39822</v>
      </c>
      <c r="MN114">
        <v>98.805000000000007</v>
      </c>
      <c r="MO114" s="1">
        <v>39884</v>
      </c>
      <c r="MP114">
        <v>98.76</v>
      </c>
      <c r="MQ114" s="1">
        <v>39945</v>
      </c>
      <c r="MR114">
        <v>98.69</v>
      </c>
      <c r="MS114" s="1">
        <v>39976</v>
      </c>
      <c r="MT114">
        <v>97.974999999999994</v>
      </c>
      <c r="MU114" s="1">
        <v>40035</v>
      </c>
      <c r="MV114">
        <v>97.724999999999994</v>
      </c>
      <c r="MW114" s="1">
        <v>40066</v>
      </c>
      <c r="MX114">
        <v>98.355000000000004</v>
      </c>
      <c r="MY114" s="1">
        <v>40094</v>
      </c>
      <c r="MZ114">
        <v>98.344999999999999</v>
      </c>
      <c r="NA114" s="1">
        <v>40155</v>
      </c>
      <c r="NB114">
        <v>98.555000000000007</v>
      </c>
      <c r="NC114" s="1">
        <v>40189</v>
      </c>
      <c r="ND114">
        <v>98.295000000000002</v>
      </c>
      <c r="NE114" s="1">
        <v>40249</v>
      </c>
      <c r="NF114">
        <v>98.44</v>
      </c>
      <c r="NG114" s="1">
        <v>40309</v>
      </c>
      <c r="NH114">
        <v>98.71</v>
      </c>
      <c r="NI114" s="1">
        <v>40340</v>
      </c>
      <c r="NJ114">
        <v>98.974999999999994</v>
      </c>
      <c r="NK114" s="1">
        <v>40395</v>
      </c>
      <c r="NL114">
        <v>99.3</v>
      </c>
      <c r="NM114" s="1">
        <v>40429</v>
      </c>
      <c r="NN114">
        <v>99.39</v>
      </c>
      <c r="NO114" s="1">
        <v>40459</v>
      </c>
      <c r="NP114">
        <v>99.61</v>
      </c>
      <c r="NQ114" s="1">
        <v>40520</v>
      </c>
      <c r="NR114">
        <v>99.234999999999999</v>
      </c>
      <c r="NS114" s="1">
        <v>40550</v>
      </c>
      <c r="NT114">
        <v>99.135000000000005</v>
      </c>
      <c r="NU114" s="1">
        <v>40613</v>
      </c>
      <c r="NV114">
        <v>99.025000000000006</v>
      </c>
      <c r="NW114" s="1">
        <v>40674</v>
      </c>
      <c r="NX114">
        <v>99.1</v>
      </c>
      <c r="NY114" s="1">
        <v>40707</v>
      </c>
      <c r="NZ114">
        <v>99.43</v>
      </c>
      <c r="OA114" s="1">
        <v>40760</v>
      </c>
      <c r="OB114">
        <v>99.644999999999996</v>
      </c>
      <c r="OC114" s="1">
        <v>40736</v>
      </c>
      <c r="OD114">
        <v>99.504999999999995</v>
      </c>
      <c r="OE114" s="1">
        <v>40760</v>
      </c>
      <c r="OF114">
        <v>99.6</v>
      </c>
      <c r="OG114" s="1">
        <v>40760</v>
      </c>
      <c r="OH114">
        <v>99.504999999999995</v>
      </c>
      <c r="OI114" s="1">
        <v>40760</v>
      </c>
      <c r="OJ114">
        <v>99.39</v>
      </c>
      <c r="OK114" s="1">
        <v>40760</v>
      </c>
      <c r="OL114">
        <v>99.344999999999999</v>
      </c>
      <c r="OM114" s="1">
        <v>40760</v>
      </c>
      <c r="ON114">
        <v>99.295000000000002</v>
      </c>
      <c r="OO114" s="1">
        <v>40760</v>
      </c>
      <c r="OP114">
        <v>99.17</v>
      </c>
      <c r="OQ114" s="1">
        <v>40760</v>
      </c>
      <c r="OR114">
        <v>99.114999999999995</v>
      </c>
      <c r="OS114" s="1">
        <v>40823</v>
      </c>
      <c r="OT114">
        <v>99.295000000000002</v>
      </c>
      <c r="OU114" s="1">
        <v>40795</v>
      </c>
      <c r="OV114">
        <v>99.484999999999999</v>
      </c>
      <c r="OW114" s="1">
        <v>40885</v>
      </c>
      <c r="OX114">
        <v>99.41</v>
      </c>
      <c r="OY114" s="1">
        <v>40917</v>
      </c>
      <c r="OZ114">
        <v>99.504999999999995</v>
      </c>
      <c r="PA114" s="1">
        <v>40981</v>
      </c>
      <c r="PB114">
        <v>99.334999999999994</v>
      </c>
      <c r="PC114" s="1">
        <v>41071</v>
      </c>
      <c r="PD114">
        <v>99.575000000000003</v>
      </c>
      <c r="PE114" s="1">
        <v>41010</v>
      </c>
      <c r="PF114">
        <v>99.42</v>
      </c>
      <c r="PG114" s="1">
        <v>41100</v>
      </c>
      <c r="PH114">
        <v>99.65</v>
      </c>
      <c r="PI114" s="1">
        <v>41159</v>
      </c>
      <c r="PJ114">
        <v>99.64</v>
      </c>
      <c r="PK114" s="1">
        <v>41190</v>
      </c>
      <c r="PL114">
        <v>99.66</v>
      </c>
      <c r="PM114" s="1">
        <v>41250</v>
      </c>
      <c r="PN114">
        <v>99.694999999999993</v>
      </c>
      <c r="PO114" s="1">
        <v>41283</v>
      </c>
      <c r="PP114">
        <v>99.525000000000006</v>
      </c>
      <c r="PQ114" s="1">
        <v>41345</v>
      </c>
      <c r="PR114">
        <v>99.41</v>
      </c>
      <c r="PS114" s="1">
        <v>41379</v>
      </c>
      <c r="PT114">
        <v>99.584999999999994</v>
      </c>
      <c r="PU114" s="1">
        <v>41437</v>
      </c>
      <c r="PV114">
        <v>99.084999999999994</v>
      </c>
      <c r="PW114" s="1">
        <v>41467</v>
      </c>
      <c r="PX114">
        <v>98.87</v>
      </c>
      <c r="PY114" s="1">
        <v>41523</v>
      </c>
      <c r="PZ114">
        <v>98.33</v>
      </c>
      <c r="QA114" s="1">
        <v>41554</v>
      </c>
      <c r="QB114">
        <v>98.89</v>
      </c>
      <c r="QC114" s="1">
        <v>41613</v>
      </c>
      <c r="QD114">
        <v>98.96</v>
      </c>
      <c r="QE114" s="1">
        <v>41647</v>
      </c>
      <c r="QF114">
        <v>98.51</v>
      </c>
      <c r="QG114" s="1">
        <v>41709</v>
      </c>
      <c r="QH114">
        <v>98.564999999999998</v>
      </c>
      <c r="QI114" s="1">
        <v>41740</v>
      </c>
      <c r="QJ114">
        <v>98.484999999999999</v>
      </c>
      <c r="QK114" s="1">
        <v>41801</v>
      </c>
      <c r="QL114">
        <v>98.234999999999999</v>
      </c>
      <c r="QM114" s="1">
        <v>41858</v>
      </c>
      <c r="QN114">
        <v>98.15</v>
      </c>
    </row>
    <row r="115" spans="1:456">
      <c r="A115" s="1">
        <v>32672</v>
      </c>
      <c r="B115">
        <v>91.12</v>
      </c>
      <c r="C115" s="1">
        <v>32790</v>
      </c>
      <c r="D115">
        <v>91.08</v>
      </c>
      <c r="E115" s="1">
        <v>32819</v>
      </c>
      <c r="F115">
        <v>91.37</v>
      </c>
      <c r="K115" s="1">
        <v>32920</v>
      </c>
      <c r="L115">
        <v>91.8</v>
      </c>
      <c r="O115" s="1">
        <v>33037</v>
      </c>
      <c r="P115">
        <v>91.78</v>
      </c>
      <c r="Q115" s="1">
        <v>33105</v>
      </c>
      <c r="R115">
        <v>91.9</v>
      </c>
      <c r="U115" s="1">
        <v>33191</v>
      </c>
      <c r="V115">
        <v>92.2</v>
      </c>
      <c r="W115" s="1">
        <v>33263</v>
      </c>
      <c r="X115">
        <v>93.17</v>
      </c>
      <c r="AE115" s="1">
        <v>33366</v>
      </c>
      <c r="AF115">
        <v>94.2</v>
      </c>
      <c r="AG115" s="1">
        <v>33372</v>
      </c>
      <c r="AH115">
        <v>94.24</v>
      </c>
      <c r="AI115" s="1">
        <v>33435</v>
      </c>
      <c r="AJ115">
        <v>94.15</v>
      </c>
      <c r="AK115" s="1">
        <v>33435</v>
      </c>
      <c r="AL115">
        <v>94.14</v>
      </c>
      <c r="AM115" s="1">
        <v>33493</v>
      </c>
      <c r="AN115">
        <v>94.64</v>
      </c>
      <c r="AO115" s="1">
        <v>33520</v>
      </c>
      <c r="AP115">
        <v>94.85</v>
      </c>
      <c r="AQ115" s="1">
        <v>33444</v>
      </c>
      <c r="AR115">
        <v>93.83</v>
      </c>
      <c r="AS115" s="1">
        <v>33583</v>
      </c>
      <c r="AT115">
        <v>95.65</v>
      </c>
      <c r="AU115" s="1">
        <v>33613</v>
      </c>
      <c r="AV115">
        <v>96.06</v>
      </c>
      <c r="AW115" s="1">
        <v>33625</v>
      </c>
      <c r="AX115">
        <v>96.05</v>
      </c>
      <c r="AY115" s="1">
        <v>33662</v>
      </c>
      <c r="AZ115">
        <v>96.03</v>
      </c>
      <c r="BA115" s="1">
        <v>33661</v>
      </c>
      <c r="BB115">
        <v>95.93</v>
      </c>
      <c r="BC115" s="1">
        <v>33764</v>
      </c>
      <c r="BD115">
        <v>96.26</v>
      </c>
      <c r="BE115" s="1">
        <v>33767</v>
      </c>
      <c r="BF115">
        <v>96.27</v>
      </c>
      <c r="BG115" s="1">
        <v>33772</v>
      </c>
      <c r="BH115">
        <v>96.18</v>
      </c>
      <c r="BI115" s="1">
        <v>33784</v>
      </c>
      <c r="BJ115">
        <v>96.28</v>
      </c>
      <c r="BK115" s="1">
        <v>33827</v>
      </c>
      <c r="BL115">
        <v>96.7</v>
      </c>
      <c r="BM115" s="1">
        <v>33877</v>
      </c>
      <c r="BN115">
        <v>97.07</v>
      </c>
      <c r="BO115" s="1">
        <v>33903</v>
      </c>
      <c r="BP115">
        <v>96.8</v>
      </c>
      <c r="BQ115" s="1">
        <v>33980</v>
      </c>
      <c r="BR115">
        <v>96.9</v>
      </c>
      <c r="BS115" s="1">
        <v>34043</v>
      </c>
      <c r="BT115">
        <v>96.96</v>
      </c>
      <c r="BU115" s="1">
        <v>34095</v>
      </c>
      <c r="BV115">
        <v>97.03</v>
      </c>
      <c r="BW115" s="1">
        <v>34186</v>
      </c>
      <c r="BX115">
        <v>96.87</v>
      </c>
      <c r="BY115" s="1">
        <v>34031</v>
      </c>
      <c r="BZ115">
        <v>97.01</v>
      </c>
      <c r="CA115" s="1">
        <v>34193</v>
      </c>
      <c r="CB115">
        <v>96.87</v>
      </c>
      <c r="CC115" s="1">
        <v>34232</v>
      </c>
      <c r="CD115">
        <v>96.83</v>
      </c>
      <c r="CE115" s="1">
        <v>34277</v>
      </c>
      <c r="CF115">
        <v>96.8</v>
      </c>
      <c r="CG115" s="1">
        <v>34404</v>
      </c>
      <c r="CH115">
        <v>96.64</v>
      </c>
      <c r="CK115" s="1">
        <v>34498</v>
      </c>
      <c r="CL115">
        <v>95.75</v>
      </c>
      <c r="CM115" s="1">
        <v>34498</v>
      </c>
      <c r="CN115">
        <v>95.63</v>
      </c>
      <c r="CO115" s="1">
        <v>34501</v>
      </c>
      <c r="CP115">
        <v>95.53</v>
      </c>
      <c r="CQ115" s="1">
        <v>34578</v>
      </c>
      <c r="CR115">
        <v>95</v>
      </c>
      <c r="CS115" s="1">
        <v>34578</v>
      </c>
      <c r="CT115">
        <v>95.15</v>
      </c>
      <c r="CU115" s="1">
        <v>34709</v>
      </c>
      <c r="CV115">
        <v>93.86</v>
      </c>
      <c r="CW115" s="1">
        <v>34499</v>
      </c>
      <c r="CX115">
        <v>94.8</v>
      </c>
      <c r="CY115" s="1">
        <v>34709</v>
      </c>
      <c r="CZ115">
        <v>93.12</v>
      </c>
      <c r="DA115" s="1">
        <v>34709</v>
      </c>
      <c r="DB115">
        <v>93.69</v>
      </c>
      <c r="DC115" s="1">
        <v>34764</v>
      </c>
      <c r="DD115">
        <v>93.64</v>
      </c>
      <c r="DE115" s="1">
        <v>34842</v>
      </c>
      <c r="DF115">
        <v>94.05</v>
      </c>
      <c r="DG115" s="1">
        <v>34968</v>
      </c>
      <c r="DH115">
        <v>94.26</v>
      </c>
      <c r="DI115" s="1">
        <v>34970</v>
      </c>
      <c r="DJ115">
        <v>94.3</v>
      </c>
      <c r="DK115" s="1">
        <v>35006</v>
      </c>
      <c r="DL115">
        <v>94.3</v>
      </c>
      <c r="DM115" s="1">
        <v>35125</v>
      </c>
      <c r="DN115">
        <v>94.72</v>
      </c>
      <c r="DO115" s="1">
        <v>35325</v>
      </c>
      <c r="DP115">
        <v>94.22</v>
      </c>
      <c r="DQ115" s="1">
        <v>35095</v>
      </c>
      <c r="DR115">
        <v>94.73</v>
      </c>
      <c r="DS115" s="1">
        <v>35125</v>
      </c>
      <c r="DT115">
        <v>94.88</v>
      </c>
      <c r="DU115" s="1">
        <v>35125</v>
      </c>
      <c r="DV115">
        <v>94.99</v>
      </c>
      <c r="DW115" s="1">
        <v>35229</v>
      </c>
      <c r="DX115">
        <v>94.57</v>
      </c>
      <c r="DY115" s="1">
        <v>35255</v>
      </c>
      <c r="DZ115">
        <v>94.3</v>
      </c>
      <c r="EA115" s="1">
        <v>35254</v>
      </c>
      <c r="EB115">
        <v>94.16</v>
      </c>
      <c r="EC115" s="1">
        <v>35255</v>
      </c>
      <c r="ED115">
        <v>94.06</v>
      </c>
      <c r="EE115" s="1">
        <v>35325</v>
      </c>
      <c r="EF115">
        <v>94.16</v>
      </c>
      <c r="EG115" s="1">
        <v>35473</v>
      </c>
      <c r="EH115">
        <v>94.64</v>
      </c>
      <c r="EI115" s="1">
        <v>35528</v>
      </c>
      <c r="EJ115">
        <v>94.34</v>
      </c>
      <c r="EK115" s="1">
        <v>35542</v>
      </c>
      <c r="EL115">
        <v>94.14</v>
      </c>
      <c r="EM115" s="1">
        <v>35655</v>
      </c>
      <c r="EN115">
        <v>94.37</v>
      </c>
      <c r="EO115" s="1">
        <v>35628</v>
      </c>
      <c r="EP115">
        <v>94.42</v>
      </c>
      <c r="EQ115" s="1">
        <v>35655</v>
      </c>
      <c r="ER115">
        <v>94.28</v>
      </c>
      <c r="ES115" s="1">
        <v>35740</v>
      </c>
      <c r="ET115">
        <v>94.42</v>
      </c>
      <c r="EU115" s="1">
        <v>35740</v>
      </c>
      <c r="EV115">
        <v>94.39</v>
      </c>
      <c r="EW115" s="1">
        <v>35877</v>
      </c>
      <c r="EX115">
        <v>94.48</v>
      </c>
      <c r="EY115" s="1">
        <v>35878</v>
      </c>
      <c r="EZ115">
        <v>94.47</v>
      </c>
      <c r="FA115" s="1">
        <v>35930</v>
      </c>
      <c r="FB115">
        <v>94.41</v>
      </c>
      <c r="FC115" s="1">
        <v>36011</v>
      </c>
      <c r="FD115">
        <v>94.5</v>
      </c>
      <c r="FE115" s="1">
        <v>36012</v>
      </c>
      <c r="FF115">
        <v>94.48</v>
      </c>
      <c r="FG115" s="1">
        <v>36012</v>
      </c>
      <c r="FH115">
        <v>94.5</v>
      </c>
      <c r="FI115" s="1">
        <v>36012</v>
      </c>
      <c r="FJ115">
        <v>94.46</v>
      </c>
      <c r="FK115" s="1">
        <v>36012</v>
      </c>
      <c r="FL115">
        <v>94.54</v>
      </c>
      <c r="FM115" s="1">
        <v>36104</v>
      </c>
      <c r="FN115">
        <v>95.41</v>
      </c>
      <c r="FO115" s="1">
        <v>36193</v>
      </c>
      <c r="FP115">
        <v>95.26</v>
      </c>
      <c r="FQ115" s="1">
        <v>36227</v>
      </c>
      <c r="FR115">
        <v>95.17</v>
      </c>
      <c r="FS115" s="1">
        <v>36320</v>
      </c>
      <c r="FT115">
        <v>94.98</v>
      </c>
      <c r="FU115" s="1">
        <v>36325</v>
      </c>
      <c r="FV115">
        <v>94.67</v>
      </c>
      <c r="FW115" s="1">
        <v>36320</v>
      </c>
      <c r="FX115">
        <v>94.83</v>
      </c>
      <c r="FY115" s="1">
        <v>36325</v>
      </c>
      <c r="FZ115">
        <v>94.57</v>
      </c>
      <c r="GA115" s="1">
        <v>36482</v>
      </c>
      <c r="GB115">
        <v>94.415000000000006</v>
      </c>
      <c r="GC115" s="1">
        <v>36578</v>
      </c>
      <c r="GD115">
        <v>94.155000000000001</v>
      </c>
      <c r="GE115" s="1">
        <v>36649</v>
      </c>
      <c r="GF115">
        <v>93.56</v>
      </c>
      <c r="GG115" s="1">
        <v>36649</v>
      </c>
      <c r="GH115">
        <v>93.79</v>
      </c>
      <c r="GI115" s="1">
        <v>36714</v>
      </c>
      <c r="GJ115">
        <v>93.47</v>
      </c>
      <c r="GK115" s="1">
        <v>36754</v>
      </c>
      <c r="GL115">
        <v>93.36</v>
      </c>
      <c r="GM115" s="1">
        <v>36754</v>
      </c>
      <c r="GN115">
        <v>93.424999999999997</v>
      </c>
      <c r="GO115" s="1">
        <v>36714</v>
      </c>
      <c r="GP115">
        <v>93.405000000000001</v>
      </c>
      <c r="GQ115" s="1">
        <v>36874</v>
      </c>
      <c r="GR115">
        <v>93.85</v>
      </c>
      <c r="GS115" s="1">
        <v>36804</v>
      </c>
      <c r="GT115">
        <v>93.545000000000002</v>
      </c>
      <c r="GU115" s="1">
        <v>36874</v>
      </c>
      <c r="GV115">
        <v>94.004999999999995</v>
      </c>
      <c r="GW115" s="1">
        <v>37022</v>
      </c>
      <c r="GX115">
        <v>96.034999999999997</v>
      </c>
      <c r="GY115" s="1">
        <v>37028</v>
      </c>
      <c r="GZ115">
        <v>96.01</v>
      </c>
      <c r="HA115" s="1">
        <v>37029</v>
      </c>
      <c r="HB115">
        <v>96.144999999999996</v>
      </c>
      <c r="HC115" s="1">
        <v>37092</v>
      </c>
      <c r="HD115">
        <v>96.474999999999994</v>
      </c>
      <c r="HE115" s="1">
        <v>37168</v>
      </c>
      <c r="HF115">
        <v>97.685000000000002</v>
      </c>
      <c r="HG115" s="1">
        <v>37221</v>
      </c>
      <c r="HH115">
        <v>98.084999999999994</v>
      </c>
      <c r="HI115" s="1">
        <v>37221</v>
      </c>
      <c r="HJ115">
        <v>98.094999999999999</v>
      </c>
      <c r="HK115" s="1">
        <v>37207</v>
      </c>
      <c r="HL115">
        <v>98.265000000000001</v>
      </c>
      <c r="HM115" s="1">
        <v>37207</v>
      </c>
      <c r="HN115">
        <v>98.284999999999997</v>
      </c>
      <c r="HO115" s="1">
        <v>37299</v>
      </c>
      <c r="HP115">
        <v>98.12</v>
      </c>
      <c r="HQ115" s="1">
        <v>37413</v>
      </c>
      <c r="HR115">
        <v>98.185000000000002</v>
      </c>
      <c r="HS115" s="1">
        <v>37414</v>
      </c>
      <c r="HT115">
        <v>98.12</v>
      </c>
      <c r="HU115" s="1">
        <v>37454</v>
      </c>
      <c r="HV115">
        <v>98.265000000000001</v>
      </c>
      <c r="HW115" s="1">
        <v>37455</v>
      </c>
      <c r="HX115">
        <v>98.2</v>
      </c>
      <c r="HY115" s="1">
        <v>37235</v>
      </c>
      <c r="HZ115">
        <v>93.424999999999997</v>
      </c>
      <c r="IA115" s="1">
        <v>37601</v>
      </c>
      <c r="IB115">
        <v>98.775000000000006</v>
      </c>
      <c r="IC115" s="1">
        <v>37581</v>
      </c>
      <c r="ID115">
        <v>98.704999999999998</v>
      </c>
      <c r="IE115" s="1">
        <v>37421</v>
      </c>
      <c r="IF115">
        <v>93.424999999999997</v>
      </c>
      <c r="IG115" s="1">
        <v>37719</v>
      </c>
      <c r="IH115">
        <v>98.875</v>
      </c>
      <c r="II115" s="1">
        <v>37452</v>
      </c>
      <c r="IJ115">
        <v>93.424999999999997</v>
      </c>
      <c r="IK115" s="1">
        <v>37508</v>
      </c>
      <c r="IL115">
        <v>93.424999999999997</v>
      </c>
      <c r="IM115" s="1">
        <v>37538</v>
      </c>
      <c r="IN115">
        <v>93.424999999999997</v>
      </c>
      <c r="IO115" s="1">
        <v>37568</v>
      </c>
      <c r="IP115">
        <v>93.424999999999997</v>
      </c>
      <c r="IQ115" s="1">
        <v>37916</v>
      </c>
      <c r="IR115">
        <v>98.89</v>
      </c>
      <c r="IS115" s="1">
        <v>37924</v>
      </c>
      <c r="IT115">
        <v>98.85</v>
      </c>
      <c r="IU115" s="1">
        <v>37964</v>
      </c>
      <c r="IV115">
        <v>98.754999999999995</v>
      </c>
      <c r="IW115" s="1">
        <v>37789</v>
      </c>
      <c r="IX115">
        <v>93.424999999999997</v>
      </c>
      <c r="IY115" s="1">
        <v>38091</v>
      </c>
      <c r="IZ115">
        <v>98.674999999999997</v>
      </c>
      <c r="JA115" s="1">
        <v>38161</v>
      </c>
      <c r="JB115">
        <v>97.944999999999993</v>
      </c>
      <c r="JC115" s="1">
        <v>38162</v>
      </c>
      <c r="JD115">
        <v>97.78</v>
      </c>
      <c r="JE115" s="1">
        <v>38170</v>
      </c>
      <c r="JF115">
        <v>97.67</v>
      </c>
      <c r="JG115" s="1">
        <v>38174</v>
      </c>
      <c r="JH115">
        <v>97.584999999999994</v>
      </c>
      <c r="JI115" s="1">
        <v>38174</v>
      </c>
      <c r="JJ115">
        <v>96.96</v>
      </c>
      <c r="JK115" s="1">
        <v>38174</v>
      </c>
      <c r="JL115">
        <v>96.96</v>
      </c>
      <c r="JM115" s="1">
        <v>38174</v>
      </c>
      <c r="JN115">
        <v>96.96</v>
      </c>
      <c r="JO115" s="1">
        <v>38174</v>
      </c>
      <c r="JP115">
        <v>96.96</v>
      </c>
      <c r="JQ115" s="1">
        <v>38174</v>
      </c>
      <c r="JR115">
        <v>96.96</v>
      </c>
      <c r="JS115" s="1">
        <v>38174</v>
      </c>
      <c r="JT115">
        <v>96.96</v>
      </c>
      <c r="JU115" s="1">
        <v>38209</v>
      </c>
      <c r="JV115">
        <v>96.95</v>
      </c>
      <c r="JW115" s="1">
        <v>38240</v>
      </c>
      <c r="JX115">
        <v>96.944999999999993</v>
      </c>
      <c r="JY115" s="1">
        <v>38491</v>
      </c>
      <c r="JZ115">
        <v>96.19</v>
      </c>
      <c r="KA115" s="1">
        <v>38334</v>
      </c>
      <c r="KB115">
        <v>96.875</v>
      </c>
      <c r="KC115" s="1">
        <v>38398</v>
      </c>
      <c r="KD115">
        <v>96.49</v>
      </c>
      <c r="KE115" s="1">
        <v>38484</v>
      </c>
      <c r="KF115">
        <v>96.08</v>
      </c>
      <c r="KG115" s="1">
        <v>38427</v>
      </c>
      <c r="KH115">
        <v>96.12</v>
      </c>
      <c r="KI115" s="1">
        <v>38517</v>
      </c>
      <c r="KJ115">
        <v>96.08</v>
      </c>
      <c r="KK115" s="1">
        <v>38607</v>
      </c>
      <c r="KL115">
        <v>95.625</v>
      </c>
      <c r="KM115" s="1">
        <v>38546</v>
      </c>
      <c r="KN115">
        <v>95.95</v>
      </c>
      <c r="KO115" s="1">
        <v>38636</v>
      </c>
      <c r="KP115">
        <v>95.46</v>
      </c>
      <c r="KQ115" s="1">
        <v>38699</v>
      </c>
      <c r="KR115">
        <v>95.25</v>
      </c>
      <c r="KS115" s="1">
        <v>38762</v>
      </c>
      <c r="KT115">
        <v>95.075000000000003</v>
      </c>
      <c r="KU115" s="1">
        <v>38852</v>
      </c>
      <c r="KV115">
        <v>94.795000000000002</v>
      </c>
      <c r="KW115" s="1">
        <v>38792</v>
      </c>
      <c r="KX115">
        <v>95.22</v>
      </c>
      <c r="KY115" s="1">
        <v>38883</v>
      </c>
      <c r="KZ115">
        <v>94.635000000000005</v>
      </c>
      <c r="LA115" s="1">
        <v>38954</v>
      </c>
      <c r="LB115">
        <v>94.92</v>
      </c>
      <c r="LC115" s="1">
        <v>38974</v>
      </c>
      <c r="LD115">
        <v>94.974999999999994</v>
      </c>
      <c r="LE115" s="1">
        <v>39002</v>
      </c>
      <c r="LF115">
        <v>95.015000000000001</v>
      </c>
      <c r="LG115" s="1">
        <v>39094</v>
      </c>
      <c r="LH115">
        <v>95.114999999999995</v>
      </c>
      <c r="LI115" s="1">
        <v>39064</v>
      </c>
      <c r="LJ115">
        <v>95.295000000000002</v>
      </c>
      <c r="LK115" s="1">
        <v>39155</v>
      </c>
      <c r="LL115">
        <v>95.394999999999996</v>
      </c>
      <c r="LM115" s="1">
        <v>39217</v>
      </c>
      <c r="LN115">
        <v>95.155000000000001</v>
      </c>
      <c r="LO115" s="1">
        <v>39245</v>
      </c>
      <c r="LP115">
        <v>94.765000000000001</v>
      </c>
      <c r="LQ115" s="1">
        <v>39276</v>
      </c>
      <c r="LR115">
        <v>94.87</v>
      </c>
      <c r="LS115" s="1">
        <v>39365</v>
      </c>
      <c r="LT115">
        <v>95.68</v>
      </c>
      <c r="LU115" s="1">
        <v>39428</v>
      </c>
      <c r="LV115">
        <v>96.754999999999995</v>
      </c>
      <c r="LW115" s="1">
        <v>39461</v>
      </c>
      <c r="LX115">
        <v>97.435000000000002</v>
      </c>
      <c r="LY115" s="1">
        <v>39582</v>
      </c>
      <c r="LZ115">
        <v>96.97</v>
      </c>
      <c r="MA115" s="1">
        <v>39520</v>
      </c>
      <c r="MB115">
        <v>97.98</v>
      </c>
      <c r="MC115" s="1">
        <v>39611</v>
      </c>
      <c r="MD115">
        <v>96.204999999999998</v>
      </c>
      <c r="ME115" s="1">
        <v>39671</v>
      </c>
      <c r="MF115">
        <v>96.59</v>
      </c>
      <c r="MG115" s="1">
        <v>39700</v>
      </c>
      <c r="MH115">
        <v>97.12</v>
      </c>
      <c r="MI115" s="1">
        <v>39730</v>
      </c>
      <c r="MJ115">
        <v>97.344999999999999</v>
      </c>
      <c r="MK115" s="1">
        <v>39791</v>
      </c>
      <c r="ML115">
        <v>98.53</v>
      </c>
      <c r="MM115" s="1">
        <v>39825</v>
      </c>
      <c r="MN115">
        <v>98.834999999999994</v>
      </c>
      <c r="MO115" s="1">
        <v>39885</v>
      </c>
      <c r="MP115">
        <v>98.8</v>
      </c>
      <c r="MQ115" s="1">
        <v>39946</v>
      </c>
      <c r="MR115">
        <v>98.73</v>
      </c>
      <c r="MS115" s="1">
        <v>39979</v>
      </c>
      <c r="MT115">
        <v>98.105000000000004</v>
      </c>
      <c r="MU115" s="1">
        <v>40036</v>
      </c>
      <c r="MV115">
        <v>97.83</v>
      </c>
      <c r="MW115" s="1">
        <v>40067</v>
      </c>
      <c r="MX115">
        <v>98.364999999999995</v>
      </c>
      <c r="MY115" s="1">
        <v>40095</v>
      </c>
      <c r="MZ115">
        <v>98.215000000000003</v>
      </c>
      <c r="NA115" s="1">
        <v>40156</v>
      </c>
      <c r="NB115">
        <v>98.59</v>
      </c>
      <c r="NC115" s="1">
        <v>40190</v>
      </c>
      <c r="ND115">
        <v>98.37</v>
      </c>
      <c r="NE115" s="1">
        <v>40252</v>
      </c>
      <c r="NF115">
        <v>98.47</v>
      </c>
      <c r="NG115" s="1">
        <v>40310</v>
      </c>
      <c r="NH115">
        <v>98.7</v>
      </c>
      <c r="NI115" s="1">
        <v>40343</v>
      </c>
      <c r="NJ115">
        <v>98.965000000000003</v>
      </c>
      <c r="NK115" s="1">
        <v>40396</v>
      </c>
      <c r="NL115">
        <v>99.334999999999994</v>
      </c>
      <c r="NM115" s="1">
        <v>40430</v>
      </c>
      <c r="NN115">
        <v>99.295000000000002</v>
      </c>
      <c r="NO115" s="1">
        <v>40462</v>
      </c>
      <c r="NP115">
        <v>99.61</v>
      </c>
      <c r="NQ115" s="1">
        <v>40521</v>
      </c>
      <c r="NR115">
        <v>99.22</v>
      </c>
      <c r="NS115" s="1">
        <v>40553</v>
      </c>
      <c r="NT115">
        <v>99.18</v>
      </c>
      <c r="NU115" s="1">
        <v>40616</v>
      </c>
      <c r="NV115">
        <v>99.105000000000004</v>
      </c>
      <c r="NW115" s="1">
        <v>40675</v>
      </c>
      <c r="NX115">
        <v>99.094999999999999</v>
      </c>
      <c r="NY115" s="1">
        <v>40708</v>
      </c>
      <c r="NZ115">
        <v>99.37</v>
      </c>
      <c r="OA115" s="1">
        <v>40763</v>
      </c>
      <c r="OB115">
        <v>99.74</v>
      </c>
      <c r="OC115" s="1">
        <v>40737</v>
      </c>
      <c r="OD115">
        <v>99.555000000000007</v>
      </c>
      <c r="OE115" s="1">
        <v>40763</v>
      </c>
      <c r="OF115">
        <v>99.704999999999998</v>
      </c>
      <c r="OG115" s="1">
        <v>40763</v>
      </c>
      <c r="OH115">
        <v>99.625</v>
      </c>
      <c r="OI115" s="1">
        <v>40763</v>
      </c>
      <c r="OJ115">
        <v>99.52</v>
      </c>
      <c r="OK115" s="1">
        <v>40763</v>
      </c>
      <c r="OL115">
        <v>99.48</v>
      </c>
      <c r="OM115" s="1">
        <v>40763</v>
      </c>
      <c r="ON115">
        <v>99.43</v>
      </c>
      <c r="OO115" s="1">
        <v>40763</v>
      </c>
      <c r="OP115">
        <v>99.32</v>
      </c>
      <c r="OQ115" s="1">
        <v>40763</v>
      </c>
      <c r="OR115">
        <v>99.265000000000001</v>
      </c>
      <c r="OS115" s="1">
        <v>40826</v>
      </c>
      <c r="OT115">
        <v>99.28</v>
      </c>
      <c r="OU115" s="1">
        <v>40798</v>
      </c>
      <c r="OV115">
        <v>99.47</v>
      </c>
      <c r="OW115" s="1">
        <v>40886</v>
      </c>
      <c r="OX115">
        <v>99.42</v>
      </c>
      <c r="OY115" s="1">
        <v>40918</v>
      </c>
      <c r="OZ115">
        <v>99.5</v>
      </c>
      <c r="PA115" s="1">
        <v>40982</v>
      </c>
      <c r="PB115">
        <v>99.194999999999993</v>
      </c>
      <c r="PC115" s="1">
        <v>41072</v>
      </c>
      <c r="PD115">
        <v>99.564999999999998</v>
      </c>
      <c r="PE115" s="1">
        <v>41011</v>
      </c>
      <c r="PF115">
        <v>99.415000000000006</v>
      </c>
      <c r="PG115" s="1">
        <v>41101</v>
      </c>
      <c r="PH115">
        <v>99.65</v>
      </c>
      <c r="PI115" s="1">
        <v>41162</v>
      </c>
      <c r="PJ115">
        <v>99.64</v>
      </c>
      <c r="PK115" s="1">
        <v>41191</v>
      </c>
      <c r="PL115">
        <v>99.66</v>
      </c>
      <c r="PM115" s="1">
        <v>41253</v>
      </c>
      <c r="PN115">
        <v>99.694999999999993</v>
      </c>
      <c r="PO115" s="1">
        <v>41284</v>
      </c>
      <c r="PP115">
        <v>99.525000000000006</v>
      </c>
      <c r="PQ115" s="1">
        <v>41346</v>
      </c>
      <c r="PR115">
        <v>99.405000000000001</v>
      </c>
      <c r="PS115" s="1">
        <v>41380</v>
      </c>
      <c r="PT115">
        <v>99.575000000000003</v>
      </c>
      <c r="PU115" s="1">
        <v>41438</v>
      </c>
      <c r="PV115">
        <v>99.114999999999995</v>
      </c>
      <c r="PW115" s="1">
        <v>41470</v>
      </c>
      <c r="PX115">
        <v>98.885000000000005</v>
      </c>
      <c r="PY115" s="1">
        <v>41526</v>
      </c>
      <c r="PZ115">
        <v>98.44</v>
      </c>
      <c r="QA115" s="1">
        <v>41555</v>
      </c>
      <c r="QB115">
        <v>98.89</v>
      </c>
      <c r="QC115" s="1">
        <v>41614</v>
      </c>
      <c r="QD115">
        <v>98.95</v>
      </c>
      <c r="QE115" s="1">
        <v>41648</v>
      </c>
      <c r="QF115">
        <v>98.504999999999995</v>
      </c>
      <c r="QG115" s="1">
        <v>41710</v>
      </c>
      <c r="QH115">
        <v>98.584999999999994</v>
      </c>
      <c r="QI115" s="1">
        <v>41743</v>
      </c>
      <c r="QJ115">
        <v>98.46</v>
      </c>
      <c r="QK115" s="1">
        <v>41802</v>
      </c>
      <c r="QL115">
        <v>98.275000000000006</v>
      </c>
      <c r="QM115" s="1">
        <v>41859</v>
      </c>
      <c r="QN115">
        <v>98.135000000000005</v>
      </c>
    </row>
    <row r="116" spans="1:456">
      <c r="A116" s="1">
        <v>32673</v>
      </c>
      <c r="B116">
        <v>91.15</v>
      </c>
      <c r="C116" s="1">
        <v>32791</v>
      </c>
      <c r="D116">
        <v>91.11</v>
      </c>
      <c r="E116" s="1">
        <v>32820</v>
      </c>
      <c r="F116">
        <v>91.42</v>
      </c>
      <c r="K116" s="1">
        <v>32924</v>
      </c>
      <c r="L116">
        <v>91.76</v>
      </c>
      <c r="O116" s="1">
        <v>33038</v>
      </c>
      <c r="P116">
        <v>91.75</v>
      </c>
      <c r="Q116" s="1">
        <v>33106</v>
      </c>
      <c r="R116">
        <v>91.9</v>
      </c>
      <c r="U116" s="1">
        <v>33192</v>
      </c>
      <c r="V116">
        <v>92.17</v>
      </c>
      <c r="W116" s="1">
        <v>33266</v>
      </c>
      <c r="X116">
        <v>93.1</v>
      </c>
      <c r="AE116" s="1">
        <v>33367</v>
      </c>
      <c r="AF116">
        <v>94.2</v>
      </c>
      <c r="AG116" s="1">
        <v>33373</v>
      </c>
      <c r="AH116">
        <v>94.24</v>
      </c>
      <c r="AI116" s="1">
        <v>33436</v>
      </c>
      <c r="AJ116">
        <v>94.14</v>
      </c>
      <c r="AK116" s="1">
        <v>33436</v>
      </c>
      <c r="AL116">
        <v>94.13</v>
      </c>
      <c r="AM116" s="1">
        <v>33494</v>
      </c>
      <c r="AN116">
        <v>94.68</v>
      </c>
      <c r="AO116" s="1">
        <v>33521</v>
      </c>
      <c r="AP116">
        <v>94.84</v>
      </c>
      <c r="AQ116" s="1">
        <v>33445</v>
      </c>
      <c r="AR116">
        <v>93.85</v>
      </c>
      <c r="AS116" s="1">
        <v>33584</v>
      </c>
      <c r="AT116">
        <v>95.65</v>
      </c>
      <c r="AU116" s="1">
        <v>33616</v>
      </c>
      <c r="AV116">
        <v>96.04</v>
      </c>
      <c r="AW116" s="1">
        <v>33626</v>
      </c>
      <c r="AX116">
        <v>96.05</v>
      </c>
      <c r="AY116" s="1">
        <v>33665</v>
      </c>
      <c r="AZ116">
        <v>95.95</v>
      </c>
      <c r="BA116" s="1">
        <v>33662</v>
      </c>
      <c r="BB116">
        <v>95.95</v>
      </c>
      <c r="BC116" s="1">
        <v>33765</v>
      </c>
      <c r="BD116">
        <v>96.26</v>
      </c>
      <c r="BE116" s="1">
        <v>33770</v>
      </c>
      <c r="BF116">
        <v>96.27</v>
      </c>
      <c r="BG116" s="1">
        <v>33773</v>
      </c>
      <c r="BH116">
        <v>96.22</v>
      </c>
      <c r="BI116" s="1">
        <v>33785</v>
      </c>
      <c r="BJ116">
        <v>96.26</v>
      </c>
      <c r="BK116" s="1">
        <v>33828</v>
      </c>
      <c r="BL116">
        <v>96.71</v>
      </c>
      <c r="BM116" s="1">
        <v>33878</v>
      </c>
      <c r="BN116">
        <v>97.14</v>
      </c>
      <c r="BO116" s="1">
        <v>33904</v>
      </c>
      <c r="BP116">
        <v>96.84</v>
      </c>
      <c r="BQ116" s="1">
        <v>33981</v>
      </c>
      <c r="BR116">
        <v>96.9</v>
      </c>
      <c r="BS116" s="1">
        <v>34044</v>
      </c>
      <c r="BT116">
        <v>96.98</v>
      </c>
      <c r="BU116" s="1">
        <v>34096</v>
      </c>
      <c r="BV116">
        <v>97.02</v>
      </c>
      <c r="BW116" s="1">
        <v>34187</v>
      </c>
      <c r="BX116">
        <v>96.88</v>
      </c>
      <c r="BY116" s="1">
        <v>34032</v>
      </c>
      <c r="BZ116">
        <v>97.03</v>
      </c>
      <c r="CA116" s="1">
        <v>34194</v>
      </c>
      <c r="CB116">
        <v>96.89</v>
      </c>
      <c r="CC116" s="1">
        <v>34233</v>
      </c>
      <c r="CD116">
        <v>96.84</v>
      </c>
      <c r="CE116" s="1">
        <v>34278</v>
      </c>
      <c r="CF116">
        <v>96.78</v>
      </c>
      <c r="CG116" s="1">
        <v>34407</v>
      </c>
      <c r="CH116">
        <v>96.65</v>
      </c>
      <c r="CK116" s="1">
        <v>34499</v>
      </c>
      <c r="CL116">
        <v>95.76</v>
      </c>
      <c r="CM116" s="1">
        <v>34499</v>
      </c>
      <c r="CN116">
        <v>95.66</v>
      </c>
      <c r="CO116" s="1">
        <v>34502</v>
      </c>
      <c r="CP116">
        <v>95.52</v>
      </c>
      <c r="CQ116" s="1">
        <v>34579</v>
      </c>
      <c r="CR116">
        <v>95</v>
      </c>
      <c r="CS116" s="1">
        <v>34579</v>
      </c>
      <c r="CT116">
        <v>95.16</v>
      </c>
      <c r="CU116" s="1">
        <v>34710</v>
      </c>
      <c r="CV116">
        <v>93.92</v>
      </c>
      <c r="CW116" s="1">
        <v>34500</v>
      </c>
      <c r="CX116">
        <v>94.6</v>
      </c>
      <c r="CY116" s="1">
        <v>34710</v>
      </c>
      <c r="CZ116">
        <v>93.22</v>
      </c>
      <c r="DA116" s="1">
        <v>34710</v>
      </c>
      <c r="DB116">
        <v>93.78</v>
      </c>
      <c r="DC116" s="1">
        <v>34765</v>
      </c>
      <c r="DD116">
        <v>93.59</v>
      </c>
      <c r="DE116" s="1">
        <v>34843</v>
      </c>
      <c r="DF116">
        <v>94.12</v>
      </c>
      <c r="DG116" s="1">
        <v>34969</v>
      </c>
      <c r="DH116">
        <v>94.25</v>
      </c>
      <c r="DI116" s="1">
        <v>34971</v>
      </c>
      <c r="DJ116">
        <v>94.33</v>
      </c>
      <c r="DK116" s="1">
        <v>35009</v>
      </c>
      <c r="DL116">
        <v>94.28</v>
      </c>
      <c r="DM116" s="1">
        <v>35128</v>
      </c>
      <c r="DN116">
        <v>94.7</v>
      </c>
      <c r="DO116" s="1">
        <v>35326</v>
      </c>
      <c r="DP116">
        <v>94.2</v>
      </c>
      <c r="DQ116" s="1">
        <v>35096</v>
      </c>
      <c r="DR116">
        <v>94.73</v>
      </c>
      <c r="DS116" s="1">
        <v>35128</v>
      </c>
      <c r="DT116">
        <v>94.87</v>
      </c>
      <c r="DU116" s="1">
        <v>35128</v>
      </c>
      <c r="DV116">
        <v>94.99</v>
      </c>
      <c r="DW116" s="1">
        <v>35230</v>
      </c>
      <c r="DX116">
        <v>94.58</v>
      </c>
      <c r="DY116" s="1">
        <v>35256</v>
      </c>
      <c r="DZ116">
        <v>94.33</v>
      </c>
      <c r="EA116" s="1">
        <v>35255</v>
      </c>
      <c r="EB116">
        <v>94.18</v>
      </c>
      <c r="EC116" s="1">
        <v>35256</v>
      </c>
      <c r="ED116">
        <v>94.1</v>
      </c>
      <c r="EE116" s="1">
        <v>35326</v>
      </c>
      <c r="EF116">
        <v>94.14</v>
      </c>
      <c r="EG116" s="1">
        <v>35474</v>
      </c>
      <c r="EH116">
        <v>94.65</v>
      </c>
      <c r="EI116" s="1">
        <v>35529</v>
      </c>
      <c r="EJ116">
        <v>94.33</v>
      </c>
      <c r="EK116" s="1">
        <v>35543</v>
      </c>
      <c r="EL116">
        <v>94.14</v>
      </c>
      <c r="EM116" s="1">
        <v>35656</v>
      </c>
      <c r="EN116">
        <v>94.39</v>
      </c>
      <c r="EO116" s="1">
        <v>35629</v>
      </c>
      <c r="EP116">
        <v>94.42</v>
      </c>
      <c r="EQ116" s="1">
        <v>35656</v>
      </c>
      <c r="ER116">
        <v>94.31</v>
      </c>
      <c r="ES116" s="1">
        <v>35741</v>
      </c>
      <c r="ET116">
        <v>94.38</v>
      </c>
      <c r="EU116" s="1">
        <v>35741</v>
      </c>
      <c r="EV116">
        <v>94.35</v>
      </c>
      <c r="EW116" s="1">
        <v>35878</v>
      </c>
      <c r="EX116">
        <v>94.48</v>
      </c>
      <c r="EY116" s="1">
        <v>35879</v>
      </c>
      <c r="EZ116">
        <v>94.47</v>
      </c>
      <c r="FA116" s="1">
        <v>35933</v>
      </c>
      <c r="FB116">
        <v>94.42</v>
      </c>
      <c r="FC116" s="1">
        <v>36012</v>
      </c>
      <c r="FD116">
        <v>94.51</v>
      </c>
      <c r="FE116" s="1">
        <v>36013</v>
      </c>
      <c r="FF116">
        <v>94.48</v>
      </c>
      <c r="FG116" s="1">
        <v>36013</v>
      </c>
      <c r="FH116">
        <v>94.5</v>
      </c>
      <c r="FI116" s="1">
        <v>36013</v>
      </c>
      <c r="FJ116">
        <v>94.44</v>
      </c>
      <c r="FK116" s="1">
        <v>36013</v>
      </c>
      <c r="FL116">
        <v>94.54</v>
      </c>
      <c r="FM116" s="1">
        <v>36105</v>
      </c>
      <c r="FN116">
        <v>95.33</v>
      </c>
      <c r="FO116" s="1">
        <v>36194</v>
      </c>
      <c r="FP116">
        <v>95.25</v>
      </c>
      <c r="FQ116" s="1">
        <v>36228</v>
      </c>
      <c r="FR116">
        <v>95.18</v>
      </c>
      <c r="FS116" s="1">
        <v>36321</v>
      </c>
      <c r="FT116">
        <v>94.95</v>
      </c>
      <c r="FU116" s="1">
        <v>36326</v>
      </c>
      <c r="FV116">
        <v>94.67</v>
      </c>
      <c r="FW116" s="1">
        <v>36321</v>
      </c>
      <c r="FX116">
        <v>94.8</v>
      </c>
      <c r="FY116" s="1">
        <v>36326</v>
      </c>
      <c r="FZ116">
        <v>94.57</v>
      </c>
      <c r="GA116" s="1">
        <v>36483</v>
      </c>
      <c r="GB116">
        <v>94.41</v>
      </c>
      <c r="GC116" s="1">
        <v>36579</v>
      </c>
      <c r="GD116">
        <v>94.15</v>
      </c>
      <c r="GE116" s="1">
        <v>36650</v>
      </c>
      <c r="GF116">
        <v>93.55</v>
      </c>
      <c r="GG116" s="1">
        <v>36650</v>
      </c>
      <c r="GH116">
        <v>93.79</v>
      </c>
      <c r="GI116" s="1">
        <v>36717</v>
      </c>
      <c r="GJ116">
        <v>93.47</v>
      </c>
      <c r="GK116" s="1">
        <v>36755</v>
      </c>
      <c r="GL116">
        <v>93.36</v>
      </c>
      <c r="GM116" s="1">
        <v>36755</v>
      </c>
      <c r="GN116">
        <v>93.424999999999997</v>
      </c>
      <c r="GO116" s="1">
        <v>36717</v>
      </c>
      <c r="GP116">
        <v>93.4</v>
      </c>
      <c r="GQ116" s="1">
        <v>36875</v>
      </c>
      <c r="GR116">
        <v>93.875</v>
      </c>
      <c r="GS116" s="1">
        <v>36805</v>
      </c>
      <c r="GT116">
        <v>93.555000000000007</v>
      </c>
      <c r="GU116" s="1">
        <v>36875</v>
      </c>
      <c r="GV116">
        <v>94.03</v>
      </c>
      <c r="GW116" s="1">
        <v>37025</v>
      </c>
      <c r="GX116">
        <v>96.06</v>
      </c>
      <c r="GY116" s="1">
        <v>37029</v>
      </c>
      <c r="GZ116">
        <v>96.01</v>
      </c>
      <c r="HA116" s="1">
        <v>37032</v>
      </c>
      <c r="HB116">
        <v>96.125</v>
      </c>
      <c r="HC116" s="1">
        <v>37095</v>
      </c>
      <c r="HD116">
        <v>96.465000000000003</v>
      </c>
      <c r="HE116" s="1">
        <v>37169</v>
      </c>
      <c r="HF116">
        <v>97.715000000000003</v>
      </c>
      <c r="HG116" s="1">
        <v>37222</v>
      </c>
      <c r="HH116">
        <v>98.144999999999996</v>
      </c>
      <c r="HI116" s="1">
        <v>37222</v>
      </c>
      <c r="HJ116">
        <v>98.17</v>
      </c>
      <c r="HK116" s="1">
        <v>37208</v>
      </c>
      <c r="HL116">
        <v>98.245000000000005</v>
      </c>
      <c r="HM116" s="1">
        <v>37208</v>
      </c>
      <c r="HN116">
        <v>98.265000000000001</v>
      </c>
      <c r="HO116" s="1">
        <v>37300</v>
      </c>
      <c r="HP116">
        <v>98.11</v>
      </c>
      <c r="HQ116" s="1">
        <v>37414</v>
      </c>
      <c r="HR116">
        <v>98.19</v>
      </c>
      <c r="HS116" s="1">
        <v>37417</v>
      </c>
      <c r="HT116">
        <v>98.125</v>
      </c>
      <c r="HU116" s="1">
        <v>37455</v>
      </c>
      <c r="HV116">
        <v>98.26</v>
      </c>
      <c r="HW116" s="1">
        <v>37456</v>
      </c>
      <c r="HX116">
        <v>98.215000000000003</v>
      </c>
      <c r="HY116" s="1">
        <v>37236</v>
      </c>
      <c r="HZ116">
        <v>93.424999999999997</v>
      </c>
      <c r="IA116" s="1">
        <v>37602</v>
      </c>
      <c r="IB116">
        <v>98.775000000000006</v>
      </c>
      <c r="IC116" s="1">
        <v>37582</v>
      </c>
      <c r="ID116">
        <v>98.71</v>
      </c>
      <c r="IE116" s="1">
        <v>37424</v>
      </c>
      <c r="IF116">
        <v>93.424999999999997</v>
      </c>
      <c r="IG116" s="1">
        <v>37720</v>
      </c>
      <c r="IH116">
        <v>98.885000000000005</v>
      </c>
      <c r="II116" s="1">
        <v>37453</v>
      </c>
      <c r="IJ116">
        <v>93.424999999999997</v>
      </c>
      <c r="IK116" s="1">
        <v>37509</v>
      </c>
      <c r="IL116">
        <v>93.424999999999997</v>
      </c>
      <c r="IM116" s="1">
        <v>37539</v>
      </c>
      <c r="IN116">
        <v>93.424999999999997</v>
      </c>
      <c r="IO116" s="1">
        <v>37571</v>
      </c>
      <c r="IP116">
        <v>93.424999999999997</v>
      </c>
      <c r="IQ116" s="1">
        <v>37917</v>
      </c>
      <c r="IR116">
        <v>98.894999999999996</v>
      </c>
      <c r="IS116" s="1">
        <v>37925</v>
      </c>
      <c r="IT116">
        <v>98.864999999999995</v>
      </c>
      <c r="IU116" s="1">
        <v>37965</v>
      </c>
      <c r="IV116">
        <v>98.784999999999997</v>
      </c>
      <c r="IW116" s="1">
        <v>37790</v>
      </c>
      <c r="IX116">
        <v>93.424999999999997</v>
      </c>
      <c r="IY116" s="1">
        <v>38092</v>
      </c>
      <c r="IZ116">
        <v>98.685000000000002</v>
      </c>
      <c r="JA116" s="1">
        <v>38162</v>
      </c>
      <c r="JB116">
        <v>97.965000000000003</v>
      </c>
      <c r="JC116" s="1">
        <v>38163</v>
      </c>
      <c r="JD116">
        <v>97.77</v>
      </c>
      <c r="JE116" s="1">
        <v>38174</v>
      </c>
      <c r="JF116">
        <v>97.665000000000006</v>
      </c>
      <c r="JG116" s="1">
        <v>38175</v>
      </c>
      <c r="JH116">
        <v>97.61</v>
      </c>
      <c r="JI116" s="1">
        <v>38175</v>
      </c>
      <c r="JJ116">
        <v>96.96</v>
      </c>
      <c r="JK116" s="1">
        <v>38175</v>
      </c>
      <c r="JL116">
        <v>96.96</v>
      </c>
      <c r="JM116" s="1">
        <v>38175</v>
      </c>
      <c r="JN116">
        <v>96.96</v>
      </c>
      <c r="JO116" s="1">
        <v>38175</v>
      </c>
      <c r="JP116">
        <v>96.96</v>
      </c>
      <c r="JQ116" s="1">
        <v>38175</v>
      </c>
      <c r="JR116">
        <v>96.96</v>
      </c>
      <c r="JS116" s="1">
        <v>38175</v>
      </c>
      <c r="JT116">
        <v>96.96</v>
      </c>
      <c r="JU116" s="1">
        <v>38210</v>
      </c>
      <c r="JV116">
        <v>96.95</v>
      </c>
      <c r="JW116" s="1">
        <v>38243</v>
      </c>
      <c r="JX116">
        <v>96.944999999999993</v>
      </c>
      <c r="JY116" s="1">
        <v>38492</v>
      </c>
      <c r="JZ116">
        <v>96.08</v>
      </c>
      <c r="KA116" s="1">
        <v>38335</v>
      </c>
      <c r="KB116">
        <v>96.875</v>
      </c>
      <c r="KC116" s="1">
        <v>38399</v>
      </c>
      <c r="KD116">
        <v>96.3</v>
      </c>
      <c r="KE116" s="1">
        <v>38485</v>
      </c>
      <c r="KF116">
        <v>96.08</v>
      </c>
      <c r="KG116" s="1">
        <v>38428</v>
      </c>
      <c r="KH116">
        <v>96.114999999999995</v>
      </c>
      <c r="KI116" s="1">
        <v>38518</v>
      </c>
      <c r="KJ116">
        <v>96.08</v>
      </c>
      <c r="KK116" s="1">
        <v>38608</v>
      </c>
      <c r="KL116">
        <v>95.625</v>
      </c>
      <c r="KM116" s="1">
        <v>38547</v>
      </c>
      <c r="KN116">
        <v>95.94</v>
      </c>
      <c r="KO116" s="1">
        <v>38637</v>
      </c>
      <c r="KP116">
        <v>95.4</v>
      </c>
      <c r="KQ116" s="1">
        <v>38700</v>
      </c>
      <c r="KR116">
        <v>95.25</v>
      </c>
      <c r="KS116" s="1">
        <v>38763</v>
      </c>
      <c r="KT116">
        <v>95.075000000000003</v>
      </c>
      <c r="KU116" s="1">
        <v>38853</v>
      </c>
      <c r="KV116">
        <v>94.825000000000003</v>
      </c>
      <c r="KW116" s="1">
        <v>38793</v>
      </c>
      <c r="KX116">
        <v>95.2</v>
      </c>
      <c r="KY116" s="1">
        <v>38884</v>
      </c>
      <c r="KZ116">
        <v>94.62</v>
      </c>
      <c r="LA116" s="1">
        <v>38957</v>
      </c>
      <c r="LB116">
        <v>94.91</v>
      </c>
      <c r="LC116" s="1">
        <v>38975</v>
      </c>
      <c r="LD116">
        <v>94.95</v>
      </c>
      <c r="LE116" s="1">
        <v>39003</v>
      </c>
      <c r="LF116">
        <v>94.94</v>
      </c>
      <c r="LG116" s="1">
        <v>39098</v>
      </c>
      <c r="LH116">
        <v>95.105000000000004</v>
      </c>
      <c r="LI116" s="1">
        <v>39065</v>
      </c>
      <c r="LJ116">
        <v>95.265000000000001</v>
      </c>
      <c r="LK116" s="1">
        <v>39156</v>
      </c>
      <c r="LL116">
        <v>95.355000000000004</v>
      </c>
      <c r="LM116" s="1">
        <v>39218</v>
      </c>
      <c r="LN116">
        <v>95.165000000000006</v>
      </c>
      <c r="LO116" s="1">
        <v>39246</v>
      </c>
      <c r="LP116">
        <v>94.745000000000005</v>
      </c>
      <c r="LQ116" s="1">
        <v>39279</v>
      </c>
      <c r="LR116">
        <v>94.92</v>
      </c>
      <c r="LS116" s="1">
        <v>39366</v>
      </c>
      <c r="LT116">
        <v>95.69</v>
      </c>
      <c r="LU116" s="1">
        <v>39429</v>
      </c>
      <c r="LV116">
        <v>96.715000000000003</v>
      </c>
      <c r="LW116" s="1">
        <v>39462</v>
      </c>
      <c r="LX116">
        <v>97.385000000000005</v>
      </c>
      <c r="LY116" s="1">
        <v>39583</v>
      </c>
      <c r="LZ116">
        <v>96.935000000000002</v>
      </c>
      <c r="MA116" s="1">
        <v>39521</v>
      </c>
      <c r="MB116">
        <v>98.21</v>
      </c>
      <c r="MC116" s="1">
        <v>39612</v>
      </c>
      <c r="MD116">
        <v>96.17</v>
      </c>
      <c r="ME116" s="1">
        <v>39672</v>
      </c>
      <c r="MF116">
        <v>96.745000000000005</v>
      </c>
      <c r="MG116" s="1">
        <v>39701</v>
      </c>
      <c r="MH116">
        <v>97.155000000000001</v>
      </c>
      <c r="MI116" s="1">
        <v>39731</v>
      </c>
      <c r="MJ116">
        <v>97.38</v>
      </c>
      <c r="MK116" s="1">
        <v>39792</v>
      </c>
      <c r="ML116">
        <v>98.555000000000007</v>
      </c>
      <c r="MM116" s="1">
        <v>39826</v>
      </c>
      <c r="MN116">
        <v>98.85</v>
      </c>
      <c r="MO116" s="1">
        <v>39888</v>
      </c>
      <c r="MP116">
        <v>98.78</v>
      </c>
      <c r="MQ116" s="1">
        <v>39947</v>
      </c>
      <c r="MR116">
        <v>98.74</v>
      </c>
      <c r="MS116" s="1">
        <v>39980</v>
      </c>
      <c r="MT116">
        <v>98.114999999999995</v>
      </c>
      <c r="MU116" s="1">
        <v>40037</v>
      </c>
      <c r="MV116">
        <v>97.935000000000002</v>
      </c>
      <c r="MW116" s="1">
        <v>40070</v>
      </c>
      <c r="MX116">
        <v>98.33</v>
      </c>
      <c r="MY116" s="1">
        <v>40098</v>
      </c>
      <c r="MZ116">
        <v>98.224999999999994</v>
      </c>
      <c r="NA116" s="1">
        <v>40157</v>
      </c>
      <c r="NB116">
        <v>98.564999999999998</v>
      </c>
      <c r="NC116" s="1">
        <v>40191</v>
      </c>
      <c r="ND116">
        <v>98.31</v>
      </c>
      <c r="NE116" s="1">
        <v>40253</v>
      </c>
      <c r="NF116">
        <v>98.555000000000007</v>
      </c>
      <c r="NG116" s="1">
        <v>40311</v>
      </c>
      <c r="NH116">
        <v>98.754999999999995</v>
      </c>
      <c r="NI116" s="1">
        <v>40344</v>
      </c>
      <c r="NJ116">
        <v>98.974999999999994</v>
      </c>
      <c r="NK116" s="1">
        <v>40399</v>
      </c>
      <c r="NL116">
        <v>99.305000000000007</v>
      </c>
      <c r="NM116" s="1">
        <v>40431</v>
      </c>
      <c r="NN116">
        <v>99.27</v>
      </c>
      <c r="NO116" s="1">
        <v>40463</v>
      </c>
      <c r="NP116">
        <v>99.605000000000004</v>
      </c>
      <c r="NQ116" s="1">
        <v>40522</v>
      </c>
      <c r="NR116">
        <v>99.185000000000002</v>
      </c>
      <c r="NS116" s="1">
        <v>40554</v>
      </c>
      <c r="NT116">
        <v>99.21</v>
      </c>
      <c r="NU116" s="1">
        <v>40617</v>
      </c>
      <c r="NV116">
        <v>99.1</v>
      </c>
      <c r="NW116" s="1">
        <v>40676</v>
      </c>
      <c r="NX116">
        <v>99.125</v>
      </c>
      <c r="NY116" s="1">
        <v>40709</v>
      </c>
      <c r="NZ116">
        <v>99.44</v>
      </c>
      <c r="OA116" s="1">
        <v>40764</v>
      </c>
      <c r="OB116">
        <v>99.87</v>
      </c>
      <c r="OC116" s="1">
        <v>40738</v>
      </c>
      <c r="OD116">
        <v>99.57</v>
      </c>
      <c r="OE116" s="1">
        <v>40764</v>
      </c>
      <c r="OF116">
        <v>99.85</v>
      </c>
      <c r="OG116" s="1">
        <v>40764</v>
      </c>
      <c r="OH116">
        <v>99.8</v>
      </c>
      <c r="OI116" s="1">
        <v>40764</v>
      </c>
      <c r="OJ116">
        <v>99.734999999999999</v>
      </c>
      <c r="OK116" s="1">
        <v>40764</v>
      </c>
      <c r="OL116">
        <v>99.694999999999993</v>
      </c>
      <c r="OM116" s="1">
        <v>40764</v>
      </c>
      <c r="ON116">
        <v>99.644999999999996</v>
      </c>
      <c r="OO116" s="1">
        <v>40764</v>
      </c>
      <c r="OP116">
        <v>99.534999999999997</v>
      </c>
      <c r="OQ116" s="1">
        <v>40764</v>
      </c>
      <c r="OR116">
        <v>99.48</v>
      </c>
      <c r="OS116" s="1">
        <v>40827</v>
      </c>
      <c r="OT116">
        <v>99.174999999999997</v>
      </c>
      <c r="OU116" s="1">
        <v>40799</v>
      </c>
      <c r="OV116">
        <v>99.465000000000003</v>
      </c>
      <c r="OW116" s="1">
        <v>40889</v>
      </c>
      <c r="OX116">
        <v>99.415000000000006</v>
      </c>
      <c r="OY116" s="1">
        <v>40919</v>
      </c>
      <c r="OZ116">
        <v>99.52</v>
      </c>
      <c r="PA116" s="1">
        <v>40983</v>
      </c>
      <c r="PB116">
        <v>99.18</v>
      </c>
      <c r="PC116" s="1">
        <v>41073</v>
      </c>
      <c r="PD116">
        <v>99.58</v>
      </c>
      <c r="PE116" s="1">
        <v>41012</v>
      </c>
      <c r="PF116">
        <v>99.42</v>
      </c>
      <c r="PG116" s="1">
        <v>41102</v>
      </c>
      <c r="PH116">
        <v>99.655000000000001</v>
      </c>
      <c r="PI116" s="1">
        <v>41163</v>
      </c>
      <c r="PJ116">
        <v>99.635000000000005</v>
      </c>
      <c r="PK116" s="1">
        <v>41192</v>
      </c>
      <c r="PL116">
        <v>99.644999999999996</v>
      </c>
      <c r="PM116" s="1">
        <v>41254</v>
      </c>
      <c r="PN116">
        <v>99.694999999999993</v>
      </c>
      <c r="PO116" s="1">
        <v>41285</v>
      </c>
      <c r="PP116">
        <v>99.51</v>
      </c>
      <c r="PQ116" s="1">
        <v>41347</v>
      </c>
      <c r="PR116">
        <v>99.4</v>
      </c>
      <c r="PS116" s="1">
        <v>41381</v>
      </c>
      <c r="PT116">
        <v>99.58</v>
      </c>
      <c r="PU116" s="1">
        <v>41439</v>
      </c>
      <c r="PV116">
        <v>99.204999999999998</v>
      </c>
      <c r="PW116" s="1">
        <v>41471</v>
      </c>
      <c r="PX116">
        <v>98.924999999999997</v>
      </c>
      <c r="PY116" s="1">
        <v>41527</v>
      </c>
      <c r="PZ116">
        <v>98.385000000000005</v>
      </c>
      <c r="QA116" s="1">
        <v>41556</v>
      </c>
      <c r="QB116">
        <v>98.92</v>
      </c>
      <c r="QC116" s="1">
        <v>41617</v>
      </c>
      <c r="QD116">
        <v>98.95</v>
      </c>
      <c r="QE116" s="1">
        <v>41649</v>
      </c>
      <c r="QF116">
        <v>98.63</v>
      </c>
      <c r="QG116" s="1">
        <v>41711</v>
      </c>
      <c r="QH116">
        <v>98.665000000000006</v>
      </c>
      <c r="QI116" s="1">
        <v>41744</v>
      </c>
      <c r="QJ116">
        <v>98.415000000000006</v>
      </c>
      <c r="QK116" s="1">
        <v>41803</v>
      </c>
      <c r="QL116">
        <v>98.245000000000005</v>
      </c>
      <c r="QM116" s="1">
        <v>41862</v>
      </c>
      <c r="QN116">
        <v>98.13</v>
      </c>
    </row>
    <row r="117" spans="1:456">
      <c r="A117" s="1">
        <v>32674</v>
      </c>
      <c r="B117">
        <v>91.01</v>
      </c>
      <c r="C117" s="1">
        <v>32792</v>
      </c>
      <c r="D117">
        <v>91.11</v>
      </c>
      <c r="E117" s="1">
        <v>32821</v>
      </c>
      <c r="F117">
        <v>91.42</v>
      </c>
      <c r="K117" s="1">
        <v>32925</v>
      </c>
      <c r="L117">
        <v>91.76</v>
      </c>
      <c r="O117" s="1">
        <v>33039</v>
      </c>
      <c r="P117">
        <v>91.73</v>
      </c>
      <c r="Q117" s="1">
        <v>33107</v>
      </c>
      <c r="R117">
        <v>91.9</v>
      </c>
      <c r="U117" s="1">
        <v>33193</v>
      </c>
      <c r="V117">
        <v>92.17</v>
      </c>
      <c r="W117" s="1">
        <v>33267</v>
      </c>
      <c r="X117">
        <v>93.12</v>
      </c>
      <c r="AE117" s="1">
        <v>33368</v>
      </c>
      <c r="AF117">
        <v>94.22</v>
      </c>
      <c r="AG117" s="1">
        <v>33374</v>
      </c>
      <c r="AH117">
        <v>94.23</v>
      </c>
      <c r="AI117" s="1">
        <v>33437</v>
      </c>
      <c r="AJ117">
        <v>94.13</v>
      </c>
      <c r="AK117" s="1">
        <v>33437</v>
      </c>
      <c r="AL117">
        <v>94.12</v>
      </c>
      <c r="AM117" s="1">
        <v>33497</v>
      </c>
      <c r="AN117">
        <v>94.71</v>
      </c>
      <c r="AO117" s="1">
        <v>33522</v>
      </c>
      <c r="AP117">
        <v>94.9</v>
      </c>
      <c r="AQ117" s="1">
        <v>33448</v>
      </c>
      <c r="AR117">
        <v>93.85</v>
      </c>
      <c r="AS117" s="1">
        <v>33585</v>
      </c>
      <c r="AT117">
        <v>95.63</v>
      </c>
      <c r="AU117" s="1">
        <v>33617</v>
      </c>
      <c r="AV117">
        <v>96.03</v>
      </c>
      <c r="AW117" s="1">
        <v>33627</v>
      </c>
      <c r="AX117">
        <v>96.03</v>
      </c>
      <c r="AY117" s="1">
        <v>33666</v>
      </c>
      <c r="AZ117">
        <v>95.95</v>
      </c>
      <c r="BA117" s="1">
        <v>33665</v>
      </c>
      <c r="BB117">
        <v>95.84</v>
      </c>
      <c r="BC117" s="1">
        <v>33766</v>
      </c>
      <c r="BD117">
        <v>96.28</v>
      </c>
      <c r="BE117" s="1">
        <v>33771</v>
      </c>
      <c r="BF117">
        <v>96.28</v>
      </c>
      <c r="BG117" s="1">
        <v>33774</v>
      </c>
      <c r="BH117">
        <v>96.16</v>
      </c>
      <c r="BI117" s="1">
        <v>33786</v>
      </c>
      <c r="BJ117">
        <v>96.27</v>
      </c>
      <c r="BK117" s="1">
        <v>33829</v>
      </c>
      <c r="BL117">
        <v>96.71</v>
      </c>
      <c r="BM117" s="1">
        <v>33879</v>
      </c>
      <c r="BN117">
        <v>97.12</v>
      </c>
      <c r="BO117" s="1">
        <v>33905</v>
      </c>
      <c r="BP117">
        <v>96.85</v>
      </c>
      <c r="BQ117" s="1">
        <v>33982</v>
      </c>
      <c r="BR117">
        <v>96.9</v>
      </c>
      <c r="BS117" s="1">
        <v>34045</v>
      </c>
      <c r="BT117">
        <v>96.99</v>
      </c>
      <c r="BU117" s="1">
        <v>34099</v>
      </c>
      <c r="BV117">
        <v>97.02</v>
      </c>
      <c r="BW117" s="1">
        <v>34190</v>
      </c>
      <c r="BX117">
        <v>96.9</v>
      </c>
      <c r="BY117" s="1">
        <v>34033</v>
      </c>
      <c r="BZ117">
        <v>96.94</v>
      </c>
      <c r="CA117" s="1">
        <v>34197</v>
      </c>
      <c r="CB117">
        <v>96.9</v>
      </c>
      <c r="CC117" s="1">
        <v>34234</v>
      </c>
      <c r="CD117">
        <v>96.83</v>
      </c>
      <c r="CE117" s="1">
        <v>34281</v>
      </c>
      <c r="CF117">
        <v>96.8</v>
      </c>
      <c r="CG117" s="1">
        <v>34408</v>
      </c>
      <c r="CH117">
        <v>96.65</v>
      </c>
      <c r="CK117" s="1">
        <v>34500</v>
      </c>
      <c r="CL117">
        <v>95.76</v>
      </c>
      <c r="CM117" s="1">
        <v>34500</v>
      </c>
      <c r="CN117">
        <v>95.65</v>
      </c>
      <c r="CO117" s="1">
        <v>34505</v>
      </c>
      <c r="CP117">
        <v>95.5</v>
      </c>
      <c r="CQ117" s="1">
        <v>34583</v>
      </c>
      <c r="CR117">
        <v>95</v>
      </c>
      <c r="CS117" s="1">
        <v>34583</v>
      </c>
      <c r="CT117">
        <v>95.16</v>
      </c>
      <c r="CU117" s="1">
        <v>34711</v>
      </c>
      <c r="CV117">
        <v>93.94</v>
      </c>
      <c r="CW117" s="1">
        <v>34501</v>
      </c>
      <c r="CX117">
        <v>94.8</v>
      </c>
      <c r="CY117" s="1">
        <v>34711</v>
      </c>
      <c r="CZ117">
        <v>93.22</v>
      </c>
      <c r="DA117" s="1">
        <v>34711</v>
      </c>
      <c r="DB117">
        <v>93.82</v>
      </c>
      <c r="DC117" s="1">
        <v>34766</v>
      </c>
      <c r="DD117">
        <v>93.63</v>
      </c>
      <c r="DE117" s="1">
        <v>34844</v>
      </c>
      <c r="DF117">
        <v>94.12</v>
      </c>
      <c r="DG117" s="1">
        <v>34970</v>
      </c>
      <c r="DH117">
        <v>94.25</v>
      </c>
      <c r="DI117" s="1">
        <v>34974</v>
      </c>
      <c r="DJ117">
        <v>94.31</v>
      </c>
      <c r="DK117" s="1">
        <v>35010</v>
      </c>
      <c r="DL117">
        <v>94.27</v>
      </c>
      <c r="DM117" s="1">
        <v>35129</v>
      </c>
      <c r="DN117">
        <v>94.7</v>
      </c>
      <c r="DO117" s="1">
        <v>35327</v>
      </c>
      <c r="DP117">
        <v>94.17</v>
      </c>
      <c r="DQ117" s="1">
        <v>35097</v>
      </c>
      <c r="DR117">
        <v>94.745000000000005</v>
      </c>
      <c r="DS117" s="1">
        <v>35129</v>
      </c>
      <c r="DT117">
        <v>94.85</v>
      </c>
      <c r="DU117" s="1">
        <v>35129</v>
      </c>
      <c r="DV117">
        <v>94.96</v>
      </c>
      <c r="DW117" s="1">
        <v>35233</v>
      </c>
      <c r="DX117">
        <v>94.6</v>
      </c>
      <c r="DY117" s="1">
        <v>35257</v>
      </c>
      <c r="DZ117">
        <v>94.36</v>
      </c>
      <c r="EA117" s="1">
        <v>35256</v>
      </c>
      <c r="EB117">
        <v>94.22</v>
      </c>
      <c r="EC117" s="1">
        <v>35257</v>
      </c>
      <c r="ED117">
        <v>94.15</v>
      </c>
      <c r="EE117" s="1">
        <v>35327</v>
      </c>
      <c r="EF117">
        <v>94.1</v>
      </c>
      <c r="EG117" s="1">
        <v>35475</v>
      </c>
      <c r="EH117">
        <v>94.68</v>
      </c>
      <c r="EI117" s="1">
        <v>35530</v>
      </c>
      <c r="EJ117">
        <v>94.33</v>
      </c>
      <c r="EK117" s="1">
        <v>35544</v>
      </c>
      <c r="EL117">
        <v>94.12</v>
      </c>
      <c r="EM117" s="1">
        <v>35657</v>
      </c>
      <c r="EN117">
        <v>94.4</v>
      </c>
      <c r="EO117" s="1">
        <v>35632</v>
      </c>
      <c r="EP117">
        <v>94.42</v>
      </c>
      <c r="EQ117" s="1">
        <v>35657</v>
      </c>
      <c r="ER117">
        <v>94.32</v>
      </c>
      <c r="ES117" s="1">
        <v>35744</v>
      </c>
      <c r="ET117">
        <v>94.35</v>
      </c>
      <c r="EU117" s="1">
        <v>35744</v>
      </c>
      <c r="EV117">
        <v>94.32</v>
      </c>
      <c r="EW117" s="1">
        <v>35879</v>
      </c>
      <c r="EX117">
        <v>94.47</v>
      </c>
      <c r="EY117" s="1">
        <v>35880</v>
      </c>
      <c r="EZ117">
        <v>94.45</v>
      </c>
      <c r="FA117" s="1">
        <v>35934</v>
      </c>
      <c r="FB117">
        <v>94.44</v>
      </c>
      <c r="FC117" s="1">
        <v>36013</v>
      </c>
      <c r="FD117">
        <v>94.51</v>
      </c>
      <c r="FE117" s="1">
        <v>36014</v>
      </c>
      <c r="FF117">
        <v>94.49</v>
      </c>
      <c r="FG117" s="1">
        <v>36014</v>
      </c>
      <c r="FH117">
        <v>94.51</v>
      </c>
      <c r="FI117" s="1">
        <v>36014</v>
      </c>
      <c r="FJ117">
        <v>94.46</v>
      </c>
      <c r="FK117" s="1">
        <v>36014</v>
      </c>
      <c r="FL117">
        <v>94.56</v>
      </c>
      <c r="FM117" s="1">
        <v>36108</v>
      </c>
      <c r="FN117">
        <v>95.36</v>
      </c>
      <c r="FO117" s="1">
        <v>36195</v>
      </c>
      <c r="FP117">
        <v>95.23</v>
      </c>
      <c r="FQ117" s="1">
        <v>36229</v>
      </c>
      <c r="FR117">
        <v>95.18</v>
      </c>
      <c r="FS117" s="1">
        <v>36322</v>
      </c>
      <c r="FT117">
        <v>94.93</v>
      </c>
      <c r="FU117" s="1">
        <v>36327</v>
      </c>
      <c r="FV117">
        <v>94.71</v>
      </c>
      <c r="FW117" s="1">
        <v>36322</v>
      </c>
      <c r="FX117">
        <v>94.78</v>
      </c>
      <c r="FY117" s="1">
        <v>36327</v>
      </c>
      <c r="FZ117">
        <v>94.61</v>
      </c>
      <c r="GA117" s="1">
        <v>36486</v>
      </c>
      <c r="GB117">
        <v>94.394999999999996</v>
      </c>
      <c r="GC117" s="1">
        <v>36580</v>
      </c>
      <c r="GD117">
        <v>94.16</v>
      </c>
      <c r="GE117" s="1">
        <v>36651</v>
      </c>
      <c r="GF117">
        <v>93.534999999999997</v>
      </c>
      <c r="GG117" s="1">
        <v>36651</v>
      </c>
      <c r="GH117">
        <v>93.78</v>
      </c>
      <c r="GI117" s="1">
        <v>36718</v>
      </c>
      <c r="GJ117">
        <v>93.47</v>
      </c>
      <c r="GK117" s="1">
        <v>36756</v>
      </c>
      <c r="GL117">
        <v>93.364999999999995</v>
      </c>
      <c r="GM117" s="1">
        <v>36756</v>
      </c>
      <c r="GN117">
        <v>93.43</v>
      </c>
      <c r="GO117" s="1">
        <v>36718</v>
      </c>
      <c r="GP117">
        <v>93.39</v>
      </c>
      <c r="GQ117" s="1">
        <v>36878</v>
      </c>
      <c r="GR117">
        <v>93.91</v>
      </c>
      <c r="GS117" s="1">
        <v>36809</v>
      </c>
      <c r="GT117">
        <v>93.57</v>
      </c>
      <c r="GU117" s="1">
        <v>36878</v>
      </c>
      <c r="GV117">
        <v>94.075000000000003</v>
      </c>
      <c r="GW117" s="1">
        <v>37026</v>
      </c>
      <c r="GX117">
        <v>96.174999999999997</v>
      </c>
      <c r="GY117" s="1">
        <v>37032</v>
      </c>
      <c r="GZ117">
        <v>96.01</v>
      </c>
      <c r="HA117" s="1">
        <v>37033</v>
      </c>
      <c r="HB117">
        <v>96.15</v>
      </c>
      <c r="HC117" s="1">
        <v>37096</v>
      </c>
      <c r="HD117">
        <v>96.465000000000003</v>
      </c>
      <c r="HE117" s="1">
        <v>37172</v>
      </c>
      <c r="HF117">
        <v>97.715000000000003</v>
      </c>
      <c r="HG117" s="1">
        <v>37223</v>
      </c>
      <c r="HH117">
        <v>98.165000000000006</v>
      </c>
      <c r="HI117" s="1">
        <v>37223</v>
      </c>
      <c r="HJ117">
        <v>98.19</v>
      </c>
      <c r="HK117" s="1">
        <v>37209</v>
      </c>
      <c r="HL117">
        <v>98.165000000000006</v>
      </c>
      <c r="HM117" s="1">
        <v>37209</v>
      </c>
      <c r="HN117">
        <v>98.155000000000001</v>
      </c>
      <c r="HO117" s="1">
        <v>37301</v>
      </c>
      <c r="HP117">
        <v>98.094999999999999</v>
      </c>
      <c r="HQ117" s="1">
        <v>37417</v>
      </c>
      <c r="HR117">
        <v>98.19</v>
      </c>
      <c r="HS117" s="1">
        <v>37418</v>
      </c>
      <c r="HT117">
        <v>98.144999999999996</v>
      </c>
      <c r="HU117" s="1">
        <v>37456</v>
      </c>
      <c r="HV117">
        <v>98.28</v>
      </c>
      <c r="HW117" s="1">
        <v>37459</v>
      </c>
      <c r="HX117">
        <v>98.28</v>
      </c>
      <c r="HY117" s="1">
        <v>37237</v>
      </c>
      <c r="HZ117">
        <v>93.424999999999997</v>
      </c>
      <c r="IA117" s="1">
        <v>37603</v>
      </c>
      <c r="IB117">
        <v>98.775000000000006</v>
      </c>
      <c r="IC117" s="1">
        <v>37585</v>
      </c>
      <c r="ID117">
        <v>98.71</v>
      </c>
      <c r="IE117" s="1">
        <v>37425</v>
      </c>
      <c r="IF117">
        <v>93.424999999999997</v>
      </c>
      <c r="IG117" s="1">
        <v>37721</v>
      </c>
      <c r="IH117">
        <v>98.875</v>
      </c>
      <c r="II117" s="1">
        <v>37454</v>
      </c>
      <c r="IJ117">
        <v>93.424999999999997</v>
      </c>
      <c r="IK117" s="1">
        <v>37510</v>
      </c>
      <c r="IL117">
        <v>93.424999999999997</v>
      </c>
      <c r="IM117" s="1">
        <v>37540</v>
      </c>
      <c r="IN117">
        <v>93.424999999999997</v>
      </c>
      <c r="IO117" s="1">
        <v>37572</v>
      </c>
      <c r="IP117">
        <v>93.424999999999997</v>
      </c>
      <c r="IQ117" s="1">
        <v>37918</v>
      </c>
      <c r="IR117">
        <v>98.92</v>
      </c>
      <c r="IS117" s="1">
        <v>37928</v>
      </c>
      <c r="IT117">
        <v>98.85</v>
      </c>
      <c r="IU117" s="1">
        <v>37966</v>
      </c>
      <c r="IV117">
        <v>98.85</v>
      </c>
      <c r="IW117" s="1">
        <v>37791</v>
      </c>
      <c r="IX117">
        <v>93.424999999999997</v>
      </c>
      <c r="IY117" s="1">
        <v>38093</v>
      </c>
      <c r="IZ117">
        <v>98.724999999999994</v>
      </c>
      <c r="JA117" s="1">
        <v>38163</v>
      </c>
      <c r="JB117">
        <v>97.954999999999998</v>
      </c>
      <c r="JC117" s="1">
        <v>38166</v>
      </c>
      <c r="JD117">
        <v>97.694999999999993</v>
      </c>
      <c r="JE117" s="1">
        <v>38175</v>
      </c>
      <c r="JF117">
        <v>97.68</v>
      </c>
      <c r="JG117" s="1">
        <v>38176</v>
      </c>
      <c r="JH117">
        <v>97.62</v>
      </c>
      <c r="JI117" s="1">
        <v>38176</v>
      </c>
      <c r="JJ117">
        <v>96.96</v>
      </c>
      <c r="JK117" s="1">
        <v>38176</v>
      </c>
      <c r="JL117">
        <v>96.96</v>
      </c>
      <c r="JM117" s="1">
        <v>38176</v>
      </c>
      <c r="JN117">
        <v>96.96</v>
      </c>
      <c r="JO117" s="1">
        <v>38176</v>
      </c>
      <c r="JP117">
        <v>96.96</v>
      </c>
      <c r="JQ117" s="1">
        <v>38176</v>
      </c>
      <c r="JR117">
        <v>96.96</v>
      </c>
      <c r="JS117" s="1">
        <v>38176</v>
      </c>
      <c r="JT117">
        <v>96.96</v>
      </c>
      <c r="JU117" s="1">
        <v>38211</v>
      </c>
      <c r="JV117">
        <v>96.95</v>
      </c>
      <c r="JW117" s="1">
        <v>38244</v>
      </c>
      <c r="JX117">
        <v>96.944999999999993</v>
      </c>
      <c r="JY117" s="1">
        <v>38495</v>
      </c>
      <c r="JZ117">
        <v>96.08</v>
      </c>
      <c r="KA117" s="1">
        <v>38336</v>
      </c>
      <c r="KB117">
        <v>96.864999999999995</v>
      </c>
      <c r="KC117" s="1">
        <v>38400</v>
      </c>
      <c r="KD117">
        <v>96.3</v>
      </c>
      <c r="KE117" s="1">
        <v>38488</v>
      </c>
      <c r="KF117">
        <v>96.08</v>
      </c>
      <c r="KG117" s="1">
        <v>38429</v>
      </c>
      <c r="KH117">
        <v>96.114999999999995</v>
      </c>
      <c r="KI117" s="1">
        <v>38519</v>
      </c>
      <c r="KJ117">
        <v>96.08</v>
      </c>
      <c r="KK117" s="1">
        <v>38609</v>
      </c>
      <c r="KL117">
        <v>95.625</v>
      </c>
      <c r="KM117" s="1">
        <v>38548</v>
      </c>
      <c r="KN117">
        <v>95.94</v>
      </c>
      <c r="KO117" s="1">
        <v>38638</v>
      </c>
      <c r="KP117">
        <v>95.4</v>
      </c>
      <c r="KQ117" s="1">
        <v>38701</v>
      </c>
      <c r="KR117">
        <v>95.25</v>
      </c>
      <c r="KS117" s="1">
        <v>38764</v>
      </c>
      <c r="KT117">
        <v>95.075000000000003</v>
      </c>
      <c r="KU117" s="1">
        <v>38854</v>
      </c>
      <c r="KV117">
        <v>94.77</v>
      </c>
      <c r="KW117" s="1">
        <v>38796</v>
      </c>
      <c r="KX117">
        <v>95.2</v>
      </c>
      <c r="KY117" s="1">
        <v>38887</v>
      </c>
      <c r="KZ117">
        <v>94.61</v>
      </c>
      <c r="LA117" s="1">
        <v>38958</v>
      </c>
      <c r="LB117">
        <v>94.92</v>
      </c>
      <c r="LC117" s="1">
        <v>38978</v>
      </c>
      <c r="LD117">
        <v>94.935000000000002</v>
      </c>
      <c r="LE117" s="1">
        <v>39006</v>
      </c>
      <c r="LF117">
        <v>94.95</v>
      </c>
      <c r="LG117" s="1">
        <v>39099</v>
      </c>
      <c r="LH117">
        <v>95.034999999999997</v>
      </c>
      <c r="LI117" s="1">
        <v>39066</v>
      </c>
      <c r="LJ117">
        <v>95.28</v>
      </c>
      <c r="LK117" s="1">
        <v>39157</v>
      </c>
      <c r="LL117">
        <v>95.325000000000003</v>
      </c>
      <c r="LM117" s="1">
        <v>39219</v>
      </c>
      <c r="LN117">
        <v>95.11</v>
      </c>
      <c r="LO117" s="1">
        <v>39247</v>
      </c>
      <c r="LP117">
        <v>94.734999999999999</v>
      </c>
      <c r="LQ117" s="1">
        <v>39280</v>
      </c>
      <c r="LR117">
        <v>94.88</v>
      </c>
      <c r="LS117" s="1">
        <v>39367</v>
      </c>
      <c r="LT117">
        <v>95.635000000000005</v>
      </c>
      <c r="LU117" s="1">
        <v>39430</v>
      </c>
      <c r="LV117">
        <v>96.62</v>
      </c>
      <c r="LW117" s="1">
        <v>39463</v>
      </c>
      <c r="LX117">
        <v>97.38</v>
      </c>
      <c r="LY117" s="1">
        <v>39584</v>
      </c>
      <c r="LZ117">
        <v>96.935000000000002</v>
      </c>
      <c r="MA117" s="1">
        <v>39524</v>
      </c>
      <c r="MB117">
        <v>98.36</v>
      </c>
      <c r="MC117" s="1">
        <v>39615</v>
      </c>
      <c r="MD117">
        <v>96.194999999999993</v>
      </c>
      <c r="ME117" s="1">
        <v>39673</v>
      </c>
      <c r="MF117">
        <v>96.734999999999999</v>
      </c>
      <c r="MG117" s="1">
        <v>39702</v>
      </c>
      <c r="MH117">
        <v>97.194999999999993</v>
      </c>
      <c r="MI117" s="1">
        <v>39734</v>
      </c>
      <c r="MJ117">
        <v>97.39</v>
      </c>
      <c r="MK117" s="1">
        <v>39793</v>
      </c>
      <c r="ML117">
        <v>98.65</v>
      </c>
      <c r="MM117" s="1">
        <v>39827</v>
      </c>
      <c r="MN117">
        <v>98.9</v>
      </c>
      <c r="MO117" s="1">
        <v>39889</v>
      </c>
      <c r="MP117">
        <v>98.73</v>
      </c>
      <c r="MQ117" s="1">
        <v>39948</v>
      </c>
      <c r="MR117">
        <v>98.74</v>
      </c>
      <c r="MS117" s="1">
        <v>39981</v>
      </c>
      <c r="MT117">
        <v>98.18</v>
      </c>
      <c r="MU117" s="1">
        <v>40038</v>
      </c>
      <c r="MV117">
        <v>98.015000000000001</v>
      </c>
      <c r="MW117" s="1">
        <v>40071</v>
      </c>
      <c r="MX117">
        <v>98.295000000000002</v>
      </c>
      <c r="MY117" s="1">
        <v>40099</v>
      </c>
      <c r="MZ117">
        <v>98.314999999999998</v>
      </c>
      <c r="NA117" s="1">
        <v>40158</v>
      </c>
      <c r="NB117">
        <v>98.5</v>
      </c>
      <c r="NC117" s="1">
        <v>40192</v>
      </c>
      <c r="ND117">
        <v>98.375</v>
      </c>
      <c r="NE117" s="1">
        <v>40254</v>
      </c>
      <c r="NF117">
        <v>98.56</v>
      </c>
      <c r="NG117" s="1">
        <v>40312</v>
      </c>
      <c r="NH117">
        <v>98.87</v>
      </c>
      <c r="NI117" s="1">
        <v>40345</v>
      </c>
      <c r="NJ117">
        <v>99.03</v>
      </c>
      <c r="NK117" s="1">
        <v>40400</v>
      </c>
      <c r="NL117">
        <v>99.325000000000003</v>
      </c>
      <c r="NM117" s="1">
        <v>40434</v>
      </c>
      <c r="NN117">
        <v>99.31</v>
      </c>
      <c r="NO117" s="1">
        <v>40464</v>
      </c>
      <c r="NP117">
        <v>99.605000000000004</v>
      </c>
      <c r="NQ117" s="1">
        <v>40525</v>
      </c>
      <c r="NR117">
        <v>99.24</v>
      </c>
      <c r="NS117" s="1">
        <v>40555</v>
      </c>
      <c r="NT117">
        <v>99.21</v>
      </c>
      <c r="NU117" s="1">
        <v>40618</v>
      </c>
      <c r="NV117">
        <v>99.18</v>
      </c>
      <c r="NW117" s="1">
        <v>40679</v>
      </c>
      <c r="NX117">
        <v>99.16</v>
      </c>
      <c r="NY117" s="1">
        <v>40710</v>
      </c>
      <c r="NZ117">
        <v>99.454999999999998</v>
      </c>
      <c r="OA117" s="1">
        <v>40765</v>
      </c>
      <c r="OB117">
        <v>99.894999999999996</v>
      </c>
      <c r="OC117" s="1">
        <v>40739</v>
      </c>
      <c r="OD117">
        <v>99.58</v>
      </c>
      <c r="OE117" s="1">
        <v>40765</v>
      </c>
      <c r="OF117">
        <v>99.885000000000005</v>
      </c>
      <c r="OG117" s="1">
        <v>40765</v>
      </c>
      <c r="OH117">
        <v>99.85</v>
      </c>
      <c r="OI117" s="1">
        <v>40765</v>
      </c>
      <c r="OJ117">
        <v>99.784999999999997</v>
      </c>
      <c r="OK117" s="1">
        <v>40765</v>
      </c>
      <c r="OL117">
        <v>99.745000000000005</v>
      </c>
      <c r="OM117" s="1">
        <v>40765</v>
      </c>
      <c r="ON117">
        <v>99.694999999999993</v>
      </c>
      <c r="OO117" s="1">
        <v>40765</v>
      </c>
      <c r="OP117">
        <v>99.584999999999994</v>
      </c>
      <c r="OQ117" s="1">
        <v>40765</v>
      </c>
      <c r="OR117">
        <v>99.54</v>
      </c>
      <c r="OS117" s="1">
        <v>40828</v>
      </c>
      <c r="OT117">
        <v>99.17</v>
      </c>
      <c r="OU117" s="1">
        <v>40800</v>
      </c>
      <c r="OV117">
        <v>99.48</v>
      </c>
      <c r="OW117" s="1">
        <v>40890</v>
      </c>
      <c r="OX117">
        <v>99.415000000000006</v>
      </c>
      <c r="OY117" s="1">
        <v>40920</v>
      </c>
      <c r="OZ117">
        <v>99.525000000000006</v>
      </c>
      <c r="PA117" s="1">
        <v>40984</v>
      </c>
      <c r="PB117">
        <v>99.165000000000006</v>
      </c>
      <c r="PC117" s="1">
        <v>41074</v>
      </c>
      <c r="PD117">
        <v>99.564999999999998</v>
      </c>
      <c r="PE117" s="1">
        <v>41015</v>
      </c>
      <c r="PF117">
        <v>99.415000000000006</v>
      </c>
      <c r="PG117" s="1">
        <v>41103</v>
      </c>
      <c r="PH117">
        <v>99.64</v>
      </c>
      <c r="PI117" s="1">
        <v>41164</v>
      </c>
      <c r="PJ117">
        <v>99.605000000000004</v>
      </c>
      <c r="PK117" s="1">
        <v>41193</v>
      </c>
      <c r="PL117">
        <v>99.64</v>
      </c>
      <c r="PM117" s="1">
        <v>41255</v>
      </c>
      <c r="PN117">
        <v>99.69</v>
      </c>
      <c r="PO117" s="1">
        <v>41288</v>
      </c>
      <c r="PP117">
        <v>99.52</v>
      </c>
      <c r="PQ117" s="1">
        <v>41348</v>
      </c>
      <c r="PR117">
        <v>99.444999999999993</v>
      </c>
      <c r="PS117" s="1">
        <v>41382</v>
      </c>
      <c r="PT117">
        <v>99.58</v>
      </c>
      <c r="PU117" s="1">
        <v>41442</v>
      </c>
      <c r="PV117">
        <v>99.21</v>
      </c>
      <c r="PW117" s="1">
        <v>41472</v>
      </c>
      <c r="PX117">
        <v>98.984999999999999</v>
      </c>
      <c r="PY117" s="1">
        <v>41528</v>
      </c>
      <c r="PZ117">
        <v>98.435000000000002</v>
      </c>
      <c r="QA117" s="1">
        <v>41557</v>
      </c>
      <c r="QB117">
        <v>98.91</v>
      </c>
      <c r="QC117" s="1">
        <v>41618</v>
      </c>
      <c r="QD117">
        <v>98.95</v>
      </c>
      <c r="QE117" s="1">
        <v>41652</v>
      </c>
      <c r="QF117">
        <v>98.7</v>
      </c>
      <c r="QG117" s="1">
        <v>41712</v>
      </c>
      <c r="QH117">
        <v>98.685000000000002</v>
      </c>
      <c r="QI117" s="1">
        <v>41745</v>
      </c>
      <c r="QJ117">
        <v>98.364999999999995</v>
      </c>
      <c r="QK117" s="1">
        <v>41806</v>
      </c>
      <c r="QL117">
        <v>98.224999999999994</v>
      </c>
      <c r="QM117" s="1">
        <v>41863</v>
      </c>
      <c r="QN117">
        <v>98.15</v>
      </c>
    </row>
    <row r="118" spans="1:456">
      <c r="A118" s="1">
        <v>32675</v>
      </c>
      <c r="B118">
        <v>90.91</v>
      </c>
      <c r="C118" s="1">
        <v>32793</v>
      </c>
      <c r="D118">
        <v>91.13</v>
      </c>
      <c r="E118" s="1">
        <v>32822</v>
      </c>
      <c r="F118">
        <v>91.43</v>
      </c>
      <c r="K118" s="1">
        <v>32926</v>
      </c>
      <c r="L118">
        <v>91.76</v>
      </c>
      <c r="O118" s="1">
        <v>33042</v>
      </c>
      <c r="P118">
        <v>91.73</v>
      </c>
      <c r="Q118" s="1">
        <v>33108</v>
      </c>
      <c r="R118">
        <v>91.86</v>
      </c>
      <c r="U118" s="1">
        <v>33196</v>
      </c>
      <c r="V118">
        <v>92.17</v>
      </c>
      <c r="W118" s="1">
        <v>33268</v>
      </c>
      <c r="X118">
        <v>93.13</v>
      </c>
      <c r="AE118" s="1">
        <v>33371</v>
      </c>
      <c r="AF118">
        <v>94.23</v>
      </c>
      <c r="AG118" s="1">
        <v>33375</v>
      </c>
      <c r="AH118">
        <v>94.23</v>
      </c>
      <c r="AI118" s="1">
        <v>33438</v>
      </c>
      <c r="AJ118">
        <v>94.16</v>
      </c>
      <c r="AK118" s="1">
        <v>33438</v>
      </c>
      <c r="AL118">
        <v>94.15</v>
      </c>
      <c r="AM118" s="1">
        <v>33498</v>
      </c>
      <c r="AN118">
        <v>94.69</v>
      </c>
      <c r="AO118" s="1">
        <v>33525</v>
      </c>
      <c r="AP118">
        <v>94.9</v>
      </c>
      <c r="AQ118" s="1">
        <v>33449</v>
      </c>
      <c r="AR118">
        <v>93.85</v>
      </c>
      <c r="AS118" s="1">
        <v>33588</v>
      </c>
      <c r="AT118">
        <v>95.65</v>
      </c>
      <c r="AU118" s="1">
        <v>33618</v>
      </c>
      <c r="AV118">
        <v>96.03</v>
      </c>
      <c r="AW118" s="1">
        <v>33630</v>
      </c>
      <c r="AX118">
        <v>96.03</v>
      </c>
      <c r="AY118" s="1">
        <v>33667</v>
      </c>
      <c r="AZ118">
        <v>95.93</v>
      </c>
      <c r="BA118" s="1">
        <v>33666</v>
      </c>
      <c r="BB118">
        <v>95.86</v>
      </c>
      <c r="BC118" s="1">
        <v>33767</v>
      </c>
      <c r="BD118">
        <v>96.28</v>
      </c>
      <c r="BE118" s="1">
        <v>33772</v>
      </c>
      <c r="BF118">
        <v>96.3</v>
      </c>
      <c r="BG118" s="1">
        <v>33777</v>
      </c>
      <c r="BH118">
        <v>96.17</v>
      </c>
      <c r="BI118" s="1">
        <v>33787</v>
      </c>
      <c r="BJ118">
        <v>96.6</v>
      </c>
      <c r="BK118" s="1">
        <v>33830</v>
      </c>
      <c r="BL118">
        <v>96.73</v>
      </c>
      <c r="BM118" s="1">
        <v>33882</v>
      </c>
      <c r="BN118">
        <v>97.13</v>
      </c>
      <c r="BO118" s="1">
        <v>33906</v>
      </c>
      <c r="BP118">
        <v>96.84</v>
      </c>
      <c r="BQ118" s="1">
        <v>33983</v>
      </c>
      <c r="BR118">
        <v>96.91</v>
      </c>
      <c r="BS118" s="1">
        <v>34046</v>
      </c>
      <c r="BT118">
        <v>96.99</v>
      </c>
      <c r="BU118" s="1">
        <v>34100</v>
      </c>
      <c r="BV118">
        <v>97.01</v>
      </c>
      <c r="BW118" s="1">
        <v>34191</v>
      </c>
      <c r="BX118">
        <v>96.89</v>
      </c>
      <c r="BY118" s="1">
        <v>34036</v>
      </c>
      <c r="BZ118">
        <v>96.92</v>
      </c>
      <c r="CA118" s="1">
        <v>34198</v>
      </c>
      <c r="CB118">
        <v>96.88</v>
      </c>
      <c r="CC118" s="1">
        <v>34235</v>
      </c>
      <c r="CD118">
        <v>96.83</v>
      </c>
      <c r="CE118" s="1">
        <v>34282</v>
      </c>
      <c r="CF118">
        <v>96.83</v>
      </c>
      <c r="CG118" s="1">
        <v>34409</v>
      </c>
      <c r="CH118">
        <v>96.66</v>
      </c>
      <c r="CK118" s="1">
        <v>34501</v>
      </c>
      <c r="CL118">
        <v>95.77</v>
      </c>
      <c r="CM118" s="1">
        <v>34501</v>
      </c>
      <c r="CN118">
        <v>95.66</v>
      </c>
      <c r="CO118" s="1">
        <v>34506</v>
      </c>
      <c r="CP118">
        <v>95.45</v>
      </c>
      <c r="CQ118" s="1">
        <v>34584</v>
      </c>
      <c r="CR118">
        <v>95</v>
      </c>
      <c r="CS118" s="1">
        <v>34584</v>
      </c>
      <c r="CT118">
        <v>95.16</v>
      </c>
      <c r="CU118" s="1">
        <v>34712</v>
      </c>
      <c r="CV118">
        <v>94.02</v>
      </c>
      <c r="CW118" s="1">
        <v>34502</v>
      </c>
      <c r="CX118">
        <v>94.6</v>
      </c>
      <c r="CY118" s="1">
        <v>34712</v>
      </c>
      <c r="CZ118">
        <v>93.36</v>
      </c>
      <c r="DA118" s="1">
        <v>34712</v>
      </c>
      <c r="DB118">
        <v>93.91</v>
      </c>
      <c r="DC118" s="1">
        <v>34767</v>
      </c>
      <c r="DD118">
        <v>93.72</v>
      </c>
      <c r="DE118" s="1">
        <v>34845</v>
      </c>
      <c r="DF118">
        <v>94.12</v>
      </c>
      <c r="DG118" s="1">
        <v>34971</v>
      </c>
      <c r="DH118">
        <v>94.25</v>
      </c>
      <c r="DI118" s="1">
        <v>34975</v>
      </c>
      <c r="DJ118">
        <v>94.32</v>
      </c>
      <c r="DK118" s="1">
        <v>35011</v>
      </c>
      <c r="DL118">
        <v>94.29</v>
      </c>
      <c r="DM118" s="1">
        <v>35130</v>
      </c>
      <c r="DN118">
        <v>94.71</v>
      </c>
      <c r="DO118" s="1">
        <v>35328</v>
      </c>
      <c r="DP118">
        <v>94.18</v>
      </c>
      <c r="DQ118" s="1">
        <v>35100</v>
      </c>
      <c r="DR118">
        <v>94.74</v>
      </c>
      <c r="DS118" s="1">
        <v>35130</v>
      </c>
      <c r="DT118">
        <v>94.84</v>
      </c>
      <c r="DU118" s="1">
        <v>35130</v>
      </c>
      <c r="DV118">
        <v>94.93</v>
      </c>
      <c r="DW118" s="1">
        <v>35234</v>
      </c>
      <c r="DX118">
        <v>94.59</v>
      </c>
      <c r="DY118" s="1">
        <v>35258</v>
      </c>
      <c r="DZ118">
        <v>94.36</v>
      </c>
      <c r="EA118" s="1">
        <v>35257</v>
      </c>
      <c r="EB118">
        <v>94.25</v>
      </c>
      <c r="EC118" s="1">
        <v>35258</v>
      </c>
      <c r="ED118">
        <v>94.16</v>
      </c>
      <c r="EE118" s="1">
        <v>35328</v>
      </c>
      <c r="EF118">
        <v>94.11</v>
      </c>
      <c r="EG118" s="1">
        <v>35479</v>
      </c>
      <c r="EH118">
        <v>94.68</v>
      </c>
      <c r="EI118" s="1">
        <v>35531</v>
      </c>
      <c r="EJ118">
        <v>94.3</v>
      </c>
      <c r="EK118" s="1">
        <v>35545</v>
      </c>
      <c r="EL118">
        <v>94.11</v>
      </c>
      <c r="EM118" s="1">
        <v>35660</v>
      </c>
      <c r="EN118">
        <v>94.42</v>
      </c>
      <c r="EO118" s="1">
        <v>35633</v>
      </c>
      <c r="EP118">
        <v>94.44</v>
      </c>
      <c r="EQ118" s="1">
        <v>35660</v>
      </c>
      <c r="ER118">
        <v>94.35</v>
      </c>
      <c r="ES118" s="1">
        <v>35746</v>
      </c>
      <c r="ET118">
        <v>94.35</v>
      </c>
      <c r="EU118" s="1">
        <v>35746</v>
      </c>
      <c r="EV118">
        <v>94.32</v>
      </c>
      <c r="EW118" s="1">
        <v>35880</v>
      </c>
      <c r="EX118">
        <v>94.47</v>
      </c>
      <c r="EY118" s="1">
        <v>35881</v>
      </c>
      <c r="EZ118">
        <v>94.43</v>
      </c>
      <c r="FA118" s="1">
        <v>35935</v>
      </c>
      <c r="FB118">
        <v>94.44</v>
      </c>
      <c r="FC118" s="1">
        <v>36014</v>
      </c>
      <c r="FD118">
        <v>94.51</v>
      </c>
      <c r="FE118" s="1">
        <v>36017</v>
      </c>
      <c r="FF118">
        <v>94.49</v>
      </c>
      <c r="FG118" s="1">
        <v>36017</v>
      </c>
      <c r="FH118">
        <v>94.51</v>
      </c>
      <c r="FI118" s="1">
        <v>36017</v>
      </c>
      <c r="FJ118">
        <v>94.47</v>
      </c>
      <c r="FK118" s="1">
        <v>36017</v>
      </c>
      <c r="FL118">
        <v>94.57</v>
      </c>
      <c r="FM118" s="1">
        <v>36109</v>
      </c>
      <c r="FN118">
        <v>95.38</v>
      </c>
      <c r="FO118" s="1">
        <v>36196</v>
      </c>
      <c r="FP118">
        <v>95.22</v>
      </c>
      <c r="FQ118" s="1">
        <v>36230</v>
      </c>
      <c r="FR118">
        <v>95.18</v>
      </c>
      <c r="FS118" s="1">
        <v>36325</v>
      </c>
      <c r="FT118">
        <v>94.93</v>
      </c>
      <c r="FU118" s="1">
        <v>36328</v>
      </c>
      <c r="FV118">
        <v>94.78</v>
      </c>
      <c r="FW118" s="1">
        <v>36325</v>
      </c>
      <c r="FX118">
        <v>94.8</v>
      </c>
      <c r="FY118" s="1">
        <v>36328</v>
      </c>
      <c r="FZ118">
        <v>94.68</v>
      </c>
      <c r="GA118" s="1">
        <v>36487</v>
      </c>
      <c r="GB118">
        <v>94.394999999999996</v>
      </c>
      <c r="GC118" s="1">
        <v>36581</v>
      </c>
      <c r="GD118">
        <v>94.165000000000006</v>
      </c>
      <c r="GE118" s="1">
        <v>36654</v>
      </c>
      <c r="GF118">
        <v>93.53</v>
      </c>
      <c r="GG118" s="1">
        <v>36654</v>
      </c>
      <c r="GH118">
        <v>93.78</v>
      </c>
      <c r="GI118" s="1">
        <v>36719</v>
      </c>
      <c r="GJ118">
        <v>93.47</v>
      </c>
      <c r="GK118" s="1">
        <v>36759</v>
      </c>
      <c r="GL118">
        <v>93.37</v>
      </c>
      <c r="GM118" s="1">
        <v>36759</v>
      </c>
      <c r="GN118">
        <v>93.43</v>
      </c>
      <c r="GO118" s="1">
        <v>36719</v>
      </c>
      <c r="GP118">
        <v>93.39</v>
      </c>
      <c r="GQ118" s="1">
        <v>36879</v>
      </c>
      <c r="GR118">
        <v>93.9</v>
      </c>
      <c r="GS118" s="1">
        <v>36810</v>
      </c>
      <c r="GT118">
        <v>93.584999999999994</v>
      </c>
      <c r="GU118" s="1">
        <v>36879</v>
      </c>
      <c r="GV118">
        <v>94.05</v>
      </c>
      <c r="GW118" s="1">
        <v>37027</v>
      </c>
      <c r="GX118">
        <v>96.174999999999997</v>
      </c>
      <c r="GY118" s="1">
        <v>37033</v>
      </c>
      <c r="GZ118">
        <v>96.01</v>
      </c>
      <c r="HA118" s="1">
        <v>37034</v>
      </c>
      <c r="HB118">
        <v>96.174999999999997</v>
      </c>
      <c r="HC118" s="1">
        <v>37097</v>
      </c>
      <c r="HD118">
        <v>96.465000000000003</v>
      </c>
      <c r="HE118" s="1">
        <v>37173</v>
      </c>
      <c r="HF118">
        <v>97.724999999999994</v>
      </c>
      <c r="HG118" s="1">
        <v>37224</v>
      </c>
      <c r="HH118">
        <v>98.224999999999994</v>
      </c>
      <c r="HI118" s="1">
        <v>37224</v>
      </c>
      <c r="HJ118">
        <v>98.27</v>
      </c>
      <c r="HK118" s="1">
        <v>37210</v>
      </c>
      <c r="HL118">
        <v>98.06</v>
      </c>
      <c r="HM118" s="1">
        <v>37210</v>
      </c>
      <c r="HN118">
        <v>98.015000000000001</v>
      </c>
      <c r="HO118" s="1">
        <v>37302</v>
      </c>
      <c r="HP118">
        <v>98.125</v>
      </c>
      <c r="HQ118" s="1">
        <v>37418</v>
      </c>
      <c r="HR118">
        <v>98.194999999999993</v>
      </c>
      <c r="HS118" s="1">
        <v>37419</v>
      </c>
      <c r="HT118">
        <v>98.16</v>
      </c>
      <c r="HU118" s="1">
        <v>37459</v>
      </c>
      <c r="HV118">
        <v>98.325000000000003</v>
      </c>
      <c r="HW118" s="1">
        <v>37460</v>
      </c>
      <c r="HX118">
        <v>98.314999999999998</v>
      </c>
      <c r="HY118" s="1">
        <v>37238</v>
      </c>
      <c r="HZ118">
        <v>93.424999999999997</v>
      </c>
      <c r="IA118" s="1">
        <v>37606</v>
      </c>
      <c r="IB118">
        <v>98.775000000000006</v>
      </c>
      <c r="IC118" s="1">
        <v>37586</v>
      </c>
      <c r="ID118">
        <v>98.74</v>
      </c>
      <c r="IE118" s="1">
        <v>37426</v>
      </c>
      <c r="IF118">
        <v>93.424999999999997</v>
      </c>
      <c r="IG118" s="1">
        <v>37722</v>
      </c>
      <c r="IH118">
        <v>98.814999999999998</v>
      </c>
      <c r="II118" s="1">
        <v>37455</v>
      </c>
      <c r="IJ118">
        <v>93.424999999999997</v>
      </c>
      <c r="IK118" s="1">
        <v>37511</v>
      </c>
      <c r="IL118">
        <v>93.424999999999997</v>
      </c>
      <c r="IM118" s="1">
        <v>37543</v>
      </c>
      <c r="IN118">
        <v>93.424999999999997</v>
      </c>
      <c r="IO118" s="1">
        <v>37573</v>
      </c>
      <c r="IP118">
        <v>93.424999999999997</v>
      </c>
      <c r="IQ118" s="1">
        <v>37921</v>
      </c>
      <c r="IR118">
        <v>98.905000000000001</v>
      </c>
      <c r="IS118" s="1">
        <v>37929</v>
      </c>
      <c r="IT118">
        <v>98.855000000000004</v>
      </c>
      <c r="IU118" s="1">
        <v>37967</v>
      </c>
      <c r="IV118">
        <v>98.85</v>
      </c>
      <c r="IW118" s="1">
        <v>37792</v>
      </c>
      <c r="IX118">
        <v>93.424999999999997</v>
      </c>
      <c r="IY118" s="1">
        <v>38096</v>
      </c>
      <c r="IZ118">
        <v>98.72</v>
      </c>
      <c r="JA118" s="1">
        <v>38166</v>
      </c>
      <c r="JB118">
        <v>97.885000000000005</v>
      </c>
      <c r="JC118" s="1">
        <v>38167</v>
      </c>
      <c r="JD118">
        <v>97.715000000000003</v>
      </c>
      <c r="JE118" s="1">
        <v>38176</v>
      </c>
      <c r="JF118">
        <v>97.685000000000002</v>
      </c>
      <c r="JG118" s="1">
        <v>38177</v>
      </c>
      <c r="JH118">
        <v>97.63</v>
      </c>
      <c r="JI118" s="1">
        <v>38177</v>
      </c>
      <c r="JJ118">
        <v>96.96</v>
      </c>
      <c r="JK118" s="1">
        <v>38177</v>
      </c>
      <c r="JL118">
        <v>96.96</v>
      </c>
      <c r="JM118" s="1">
        <v>38177</v>
      </c>
      <c r="JN118">
        <v>96.96</v>
      </c>
      <c r="JO118" s="1">
        <v>38177</v>
      </c>
      <c r="JP118">
        <v>96.96</v>
      </c>
      <c r="JQ118" s="1">
        <v>38177</v>
      </c>
      <c r="JR118">
        <v>96.96</v>
      </c>
      <c r="JS118" s="1">
        <v>38177</v>
      </c>
      <c r="JT118">
        <v>96.96</v>
      </c>
      <c r="JU118" s="1">
        <v>38212</v>
      </c>
      <c r="JV118">
        <v>96.95</v>
      </c>
      <c r="JW118" s="1">
        <v>38245</v>
      </c>
      <c r="JX118">
        <v>96.944999999999993</v>
      </c>
      <c r="JY118" s="1">
        <v>38496</v>
      </c>
      <c r="JZ118">
        <v>96.08</v>
      </c>
      <c r="KA118" s="1">
        <v>38337</v>
      </c>
      <c r="KB118">
        <v>96.87</v>
      </c>
      <c r="KC118" s="1">
        <v>38401</v>
      </c>
      <c r="KD118">
        <v>96.33</v>
      </c>
      <c r="KE118" s="1">
        <v>38489</v>
      </c>
      <c r="KF118">
        <v>96.08</v>
      </c>
      <c r="KG118" s="1">
        <v>38432</v>
      </c>
      <c r="KH118">
        <v>96.11</v>
      </c>
      <c r="KI118" s="1">
        <v>38520</v>
      </c>
      <c r="KJ118">
        <v>96.08</v>
      </c>
      <c r="KK118" s="1">
        <v>38610</v>
      </c>
      <c r="KL118">
        <v>95.625</v>
      </c>
      <c r="KM118" s="1">
        <v>38551</v>
      </c>
      <c r="KN118">
        <v>95.94</v>
      </c>
      <c r="KO118" s="1">
        <v>38639</v>
      </c>
      <c r="KP118">
        <v>95.4</v>
      </c>
      <c r="KQ118" s="1">
        <v>38702</v>
      </c>
      <c r="KR118">
        <v>95.325000000000003</v>
      </c>
      <c r="KS118" s="1">
        <v>38765</v>
      </c>
      <c r="KT118">
        <v>95.094999999999999</v>
      </c>
      <c r="KU118" s="1">
        <v>38855</v>
      </c>
      <c r="KV118">
        <v>94.784999999999997</v>
      </c>
      <c r="KW118" s="1">
        <v>38797</v>
      </c>
      <c r="KX118">
        <v>95.194999999999993</v>
      </c>
      <c r="KY118" s="1">
        <v>38888</v>
      </c>
      <c r="KZ118">
        <v>94.605000000000004</v>
      </c>
      <c r="LA118" s="1">
        <v>38959</v>
      </c>
      <c r="LB118">
        <v>94.95</v>
      </c>
      <c r="LC118" s="1">
        <v>38979</v>
      </c>
      <c r="LD118">
        <v>94.98</v>
      </c>
      <c r="LE118" s="1">
        <v>39007</v>
      </c>
      <c r="LF118">
        <v>94.965000000000003</v>
      </c>
      <c r="LG118" s="1">
        <v>39100</v>
      </c>
      <c r="LH118">
        <v>95.05</v>
      </c>
      <c r="LI118" s="1">
        <v>39069</v>
      </c>
      <c r="LJ118">
        <v>95.344999999999999</v>
      </c>
      <c r="LK118" s="1">
        <v>39160</v>
      </c>
      <c r="LL118">
        <v>95.29</v>
      </c>
      <c r="LM118" s="1">
        <v>39220</v>
      </c>
      <c r="LN118">
        <v>95.055000000000007</v>
      </c>
      <c r="LO118" s="1">
        <v>39248</v>
      </c>
      <c r="LP118">
        <v>94.75</v>
      </c>
      <c r="LQ118" s="1">
        <v>39281</v>
      </c>
      <c r="LR118">
        <v>94.94</v>
      </c>
      <c r="LS118" s="1">
        <v>39370</v>
      </c>
      <c r="LT118">
        <v>95.635000000000005</v>
      </c>
      <c r="LU118" s="1">
        <v>39433</v>
      </c>
      <c r="LV118">
        <v>96.625</v>
      </c>
      <c r="LW118" s="1">
        <v>39464</v>
      </c>
      <c r="LX118">
        <v>97.5</v>
      </c>
      <c r="LY118" s="1">
        <v>39587</v>
      </c>
      <c r="LZ118">
        <v>96.984999999999999</v>
      </c>
      <c r="MA118" s="1">
        <v>39525</v>
      </c>
      <c r="MB118">
        <v>98.15</v>
      </c>
      <c r="MC118" s="1">
        <v>39616</v>
      </c>
      <c r="MD118">
        <v>96.305000000000007</v>
      </c>
      <c r="ME118" s="1">
        <v>39674</v>
      </c>
      <c r="MF118">
        <v>96.78</v>
      </c>
      <c r="MG118" s="1">
        <v>39703</v>
      </c>
      <c r="MH118">
        <v>97.174999999999997</v>
      </c>
      <c r="MI118" s="1">
        <v>39735</v>
      </c>
      <c r="MJ118">
        <v>97.24</v>
      </c>
      <c r="MK118" s="1">
        <v>39794</v>
      </c>
      <c r="ML118">
        <v>98.71</v>
      </c>
      <c r="MM118" s="1">
        <v>39828</v>
      </c>
      <c r="MN118">
        <v>98.885000000000005</v>
      </c>
      <c r="MO118" s="1">
        <v>39890</v>
      </c>
      <c r="MP118">
        <v>98.805000000000007</v>
      </c>
      <c r="MQ118" s="1">
        <v>39951</v>
      </c>
      <c r="MR118">
        <v>98.694999999999993</v>
      </c>
      <c r="MS118" s="1">
        <v>39982</v>
      </c>
      <c r="MT118">
        <v>98.02</v>
      </c>
      <c r="MU118" s="1">
        <v>40039</v>
      </c>
      <c r="MV118">
        <v>98.05</v>
      </c>
      <c r="MW118" s="1">
        <v>40072</v>
      </c>
      <c r="MX118">
        <v>98.224999999999994</v>
      </c>
      <c r="MY118" s="1">
        <v>40100</v>
      </c>
      <c r="MZ118">
        <v>98.265000000000001</v>
      </c>
      <c r="NA118" s="1">
        <v>40161</v>
      </c>
      <c r="NB118">
        <v>98.454999999999998</v>
      </c>
      <c r="NC118" s="1">
        <v>40193</v>
      </c>
      <c r="ND118">
        <v>98.44</v>
      </c>
      <c r="NE118" s="1">
        <v>40255</v>
      </c>
      <c r="NF118">
        <v>98.52</v>
      </c>
      <c r="NG118" s="1">
        <v>40315</v>
      </c>
      <c r="NH118">
        <v>98.885000000000005</v>
      </c>
      <c r="NI118" s="1">
        <v>40346</v>
      </c>
      <c r="NJ118">
        <v>99.09</v>
      </c>
      <c r="NK118" s="1">
        <v>40401</v>
      </c>
      <c r="NL118">
        <v>99.35</v>
      </c>
      <c r="NM118" s="1">
        <v>40435</v>
      </c>
      <c r="NN118">
        <v>99.385000000000005</v>
      </c>
      <c r="NO118" s="1">
        <v>40465</v>
      </c>
      <c r="NP118">
        <v>99.584999999999994</v>
      </c>
      <c r="NQ118" s="1">
        <v>40526</v>
      </c>
      <c r="NR118">
        <v>99.17</v>
      </c>
      <c r="NS118" s="1">
        <v>40556</v>
      </c>
      <c r="NT118">
        <v>99.22</v>
      </c>
      <c r="NU118" s="1">
        <v>40619</v>
      </c>
      <c r="NV118">
        <v>99.135000000000005</v>
      </c>
      <c r="NW118" s="1">
        <v>40680</v>
      </c>
      <c r="NX118">
        <v>99.174999999999997</v>
      </c>
      <c r="NY118" s="1">
        <v>40711</v>
      </c>
      <c r="NZ118">
        <v>99.444999999999993</v>
      </c>
      <c r="OA118" s="1">
        <v>40766</v>
      </c>
      <c r="OB118">
        <v>99.91</v>
      </c>
      <c r="OC118" s="1">
        <v>40742</v>
      </c>
      <c r="OD118">
        <v>99.594999999999999</v>
      </c>
      <c r="OE118" s="1">
        <v>40766</v>
      </c>
      <c r="OF118">
        <v>99.9</v>
      </c>
      <c r="OG118" s="1">
        <v>40766</v>
      </c>
      <c r="OH118">
        <v>99.864999999999995</v>
      </c>
      <c r="OI118" s="1">
        <v>40766</v>
      </c>
      <c r="OJ118">
        <v>99.79</v>
      </c>
      <c r="OK118" s="1">
        <v>40766</v>
      </c>
      <c r="OL118">
        <v>99.754999999999995</v>
      </c>
      <c r="OM118" s="1">
        <v>40766</v>
      </c>
      <c r="ON118">
        <v>99.704999999999998</v>
      </c>
      <c r="OO118" s="1">
        <v>40766</v>
      </c>
      <c r="OP118">
        <v>99.59</v>
      </c>
      <c r="OQ118" s="1">
        <v>40766</v>
      </c>
      <c r="OR118">
        <v>99.545000000000002</v>
      </c>
      <c r="OS118" s="1">
        <v>40829</v>
      </c>
      <c r="OT118">
        <v>99.245000000000005</v>
      </c>
      <c r="OU118" s="1">
        <v>40801</v>
      </c>
      <c r="OV118">
        <v>99.424999999999997</v>
      </c>
      <c r="OW118" s="1">
        <v>40891</v>
      </c>
      <c r="OX118">
        <v>99.41</v>
      </c>
      <c r="OY118" s="1">
        <v>40921</v>
      </c>
      <c r="OZ118">
        <v>99.57</v>
      </c>
      <c r="PA118" s="1">
        <v>40987</v>
      </c>
      <c r="PB118">
        <v>99.084999999999994</v>
      </c>
      <c r="PC118" s="1">
        <v>41075</v>
      </c>
      <c r="PD118">
        <v>99.61</v>
      </c>
      <c r="PE118" s="1">
        <v>41016</v>
      </c>
      <c r="PF118">
        <v>99.43</v>
      </c>
      <c r="PG118" s="1">
        <v>41106</v>
      </c>
      <c r="PH118">
        <v>99.67</v>
      </c>
      <c r="PI118" s="1">
        <v>41165</v>
      </c>
      <c r="PJ118">
        <v>99.64</v>
      </c>
      <c r="PK118" s="1">
        <v>41194</v>
      </c>
      <c r="PL118">
        <v>99.635000000000005</v>
      </c>
      <c r="PM118" s="1">
        <v>41256</v>
      </c>
      <c r="PN118">
        <v>99.674999999999997</v>
      </c>
      <c r="PO118" s="1">
        <v>41289</v>
      </c>
      <c r="PP118">
        <v>99.564999999999998</v>
      </c>
      <c r="PQ118" s="1">
        <v>41351</v>
      </c>
      <c r="PR118">
        <v>99.465000000000003</v>
      </c>
      <c r="PS118" s="1">
        <v>41383</v>
      </c>
      <c r="PT118">
        <v>99.56</v>
      </c>
      <c r="PU118" s="1">
        <v>41443</v>
      </c>
      <c r="PV118">
        <v>99.21</v>
      </c>
      <c r="PW118" s="1">
        <v>41473</v>
      </c>
      <c r="PX118">
        <v>98.984999999999999</v>
      </c>
      <c r="PY118" s="1">
        <v>41529</v>
      </c>
      <c r="PZ118">
        <v>98.465000000000003</v>
      </c>
      <c r="QA118" s="1">
        <v>41558</v>
      </c>
      <c r="QB118">
        <v>98.954999999999998</v>
      </c>
      <c r="QC118" s="1">
        <v>41619</v>
      </c>
      <c r="QD118">
        <v>98.94</v>
      </c>
      <c r="QE118" s="1">
        <v>41653</v>
      </c>
      <c r="QF118">
        <v>98.63</v>
      </c>
      <c r="QG118" s="1">
        <v>41715</v>
      </c>
      <c r="QH118">
        <v>98.625</v>
      </c>
      <c r="QI118" s="1">
        <v>41746</v>
      </c>
      <c r="QJ118">
        <v>98.295000000000002</v>
      </c>
      <c r="QK118" s="1">
        <v>41807</v>
      </c>
      <c r="QL118">
        <v>98.174999999999997</v>
      </c>
      <c r="QM118" s="1">
        <v>41864</v>
      </c>
      <c r="QN118">
        <v>98.215000000000003</v>
      </c>
    </row>
    <row r="119" spans="1:456">
      <c r="A119" s="1">
        <v>32678</v>
      </c>
      <c r="B119">
        <v>90.88</v>
      </c>
      <c r="C119" s="1">
        <v>32794</v>
      </c>
      <c r="D119">
        <v>91.11</v>
      </c>
      <c r="E119" s="1">
        <v>32825</v>
      </c>
      <c r="F119">
        <v>91.45</v>
      </c>
      <c r="K119" s="1">
        <v>32927</v>
      </c>
      <c r="L119">
        <v>91.77</v>
      </c>
      <c r="O119" s="1">
        <v>33043</v>
      </c>
      <c r="P119">
        <v>91.73</v>
      </c>
      <c r="Q119" s="1">
        <v>33109</v>
      </c>
      <c r="R119">
        <v>91.87</v>
      </c>
      <c r="U119" s="1">
        <v>33197</v>
      </c>
      <c r="V119">
        <v>92.18</v>
      </c>
      <c r="W119" s="1">
        <v>33269</v>
      </c>
      <c r="X119">
        <v>93.09</v>
      </c>
      <c r="AE119" s="1">
        <v>33372</v>
      </c>
      <c r="AF119">
        <v>94.22</v>
      </c>
      <c r="AG119" s="1">
        <v>33378</v>
      </c>
      <c r="AH119">
        <v>94.23</v>
      </c>
      <c r="AI119" s="1">
        <v>33441</v>
      </c>
      <c r="AJ119">
        <v>94.16</v>
      </c>
      <c r="AK119" s="1">
        <v>33441</v>
      </c>
      <c r="AL119">
        <v>94.15</v>
      </c>
      <c r="AM119" s="1">
        <v>33499</v>
      </c>
      <c r="AN119">
        <v>94.69</v>
      </c>
      <c r="AO119" s="1">
        <v>33526</v>
      </c>
      <c r="AP119">
        <v>94.9</v>
      </c>
      <c r="AQ119" s="1">
        <v>33450</v>
      </c>
      <c r="AR119">
        <v>93.86</v>
      </c>
      <c r="AS119" s="1">
        <v>33589</v>
      </c>
      <c r="AT119">
        <v>95.7</v>
      </c>
      <c r="AU119" s="1">
        <v>33619</v>
      </c>
      <c r="AV119">
        <v>96.03</v>
      </c>
      <c r="AW119" s="1">
        <v>33631</v>
      </c>
      <c r="AX119">
        <v>96.06</v>
      </c>
      <c r="AY119" s="1">
        <v>33668</v>
      </c>
      <c r="AZ119">
        <v>95.9</v>
      </c>
      <c r="BA119" s="1">
        <v>33667</v>
      </c>
      <c r="BB119">
        <v>95.84</v>
      </c>
      <c r="BC119" s="1">
        <v>33770</v>
      </c>
      <c r="BD119">
        <v>96.28</v>
      </c>
      <c r="BE119" s="1">
        <v>33773</v>
      </c>
      <c r="BF119">
        <v>96.3</v>
      </c>
      <c r="BG119" s="1">
        <v>33778</v>
      </c>
      <c r="BH119">
        <v>96.16</v>
      </c>
      <c r="BI119" s="1">
        <v>33791</v>
      </c>
      <c r="BJ119">
        <v>96.63</v>
      </c>
      <c r="BK119" s="1">
        <v>33833</v>
      </c>
      <c r="BL119">
        <v>96.72</v>
      </c>
      <c r="BM119" s="1">
        <v>33883</v>
      </c>
      <c r="BN119">
        <v>97.07</v>
      </c>
      <c r="BO119" s="1">
        <v>33907</v>
      </c>
      <c r="BP119">
        <v>96.81</v>
      </c>
      <c r="BQ119" s="1">
        <v>33984</v>
      </c>
      <c r="BR119">
        <v>96.93</v>
      </c>
      <c r="BS119" s="1">
        <v>34047</v>
      </c>
      <c r="BT119">
        <v>96.98</v>
      </c>
      <c r="BU119" s="1">
        <v>34101</v>
      </c>
      <c r="BV119">
        <v>97</v>
      </c>
      <c r="BW119" s="1">
        <v>34192</v>
      </c>
      <c r="BX119">
        <v>96.9</v>
      </c>
      <c r="BY119" s="1">
        <v>34037</v>
      </c>
      <c r="BZ119">
        <v>96.9</v>
      </c>
      <c r="CA119" s="1">
        <v>34199</v>
      </c>
      <c r="CB119">
        <v>96.88</v>
      </c>
      <c r="CC119" s="1">
        <v>34236</v>
      </c>
      <c r="CD119">
        <v>96.83</v>
      </c>
      <c r="CE119" s="1">
        <v>34283</v>
      </c>
      <c r="CF119">
        <v>96.82</v>
      </c>
      <c r="CG119" s="1">
        <v>34410</v>
      </c>
      <c r="CH119">
        <v>96.68</v>
      </c>
      <c r="CK119" s="1">
        <v>34502</v>
      </c>
      <c r="CL119">
        <v>95.76</v>
      </c>
      <c r="CM119" s="1">
        <v>34502</v>
      </c>
      <c r="CN119">
        <v>95.65</v>
      </c>
      <c r="CO119" s="1">
        <v>34507</v>
      </c>
      <c r="CP119">
        <v>95.46</v>
      </c>
      <c r="CQ119" s="1">
        <v>34585</v>
      </c>
      <c r="CR119">
        <v>95</v>
      </c>
      <c r="CS119" s="1">
        <v>34585</v>
      </c>
      <c r="CT119">
        <v>95.17</v>
      </c>
      <c r="CU119" s="1">
        <v>34716</v>
      </c>
      <c r="CV119">
        <v>94.01</v>
      </c>
      <c r="CW119" s="1">
        <v>34505</v>
      </c>
      <c r="CX119">
        <v>94.6</v>
      </c>
      <c r="CY119" s="1">
        <v>34716</v>
      </c>
      <c r="CZ119">
        <v>93.31</v>
      </c>
      <c r="DA119" s="1">
        <v>34716</v>
      </c>
      <c r="DB119">
        <v>93.87</v>
      </c>
      <c r="DC119" s="1">
        <v>34768</v>
      </c>
      <c r="DD119">
        <v>93.71</v>
      </c>
      <c r="DE119" s="1">
        <v>34849</v>
      </c>
      <c r="DF119">
        <v>94.13</v>
      </c>
      <c r="DG119" s="1">
        <v>34974</v>
      </c>
      <c r="DH119">
        <v>94.25</v>
      </c>
      <c r="DI119" s="1">
        <v>34976</v>
      </c>
      <c r="DJ119">
        <v>94.33</v>
      </c>
      <c r="DK119" s="1">
        <v>35012</v>
      </c>
      <c r="DL119">
        <v>94.29</v>
      </c>
      <c r="DM119" s="1">
        <v>35131</v>
      </c>
      <c r="DN119">
        <v>94.704999999999998</v>
      </c>
      <c r="DO119" s="1">
        <v>35331</v>
      </c>
      <c r="DP119">
        <v>94.18</v>
      </c>
      <c r="DQ119" s="1">
        <v>35101</v>
      </c>
      <c r="DR119">
        <v>94.74</v>
      </c>
      <c r="DS119" s="1">
        <v>35131</v>
      </c>
      <c r="DT119">
        <v>94.84</v>
      </c>
      <c r="DU119" s="1">
        <v>35131</v>
      </c>
      <c r="DV119">
        <v>94.93</v>
      </c>
      <c r="DW119" s="1">
        <v>35235</v>
      </c>
      <c r="DX119">
        <v>94.58</v>
      </c>
      <c r="DY119" s="1">
        <v>35261</v>
      </c>
      <c r="DZ119">
        <v>94.35</v>
      </c>
      <c r="EA119" s="1">
        <v>35258</v>
      </c>
      <c r="EB119">
        <v>94.25</v>
      </c>
      <c r="EC119" s="1">
        <v>35261</v>
      </c>
      <c r="ED119">
        <v>94.15</v>
      </c>
      <c r="EE119" s="1">
        <v>35331</v>
      </c>
      <c r="EF119">
        <v>94.11</v>
      </c>
      <c r="EG119" s="1">
        <v>35480</v>
      </c>
      <c r="EH119">
        <v>94.68</v>
      </c>
      <c r="EI119" s="1">
        <v>35534</v>
      </c>
      <c r="EJ119">
        <v>94.3</v>
      </c>
      <c r="EK119" s="1">
        <v>35548</v>
      </c>
      <c r="EL119">
        <v>94.12</v>
      </c>
      <c r="EM119" s="1">
        <v>35661</v>
      </c>
      <c r="EN119">
        <v>94.41</v>
      </c>
      <c r="EO119" s="1">
        <v>35634</v>
      </c>
      <c r="EP119">
        <v>94.45</v>
      </c>
      <c r="EQ119" s="1">
        <v>35661</v>
      </c>
      <c r="ER119">
        <v>94.33</v>
      </c>
      <c r="ES119" s="1">
        <v>35747</v>
      </c>
      <c r="ET119">
        <v>94.38</v>
      </c>
      <c r="EU119" s="1">
        <v>35747</v>
      </c>
      <c r="EV119">
        <v>94.36</v>
      </c>
      <c r="EW119" s="1">
        <v>35881</v>
      </c>
      <c r="EX119">
        <v>94.47</v>
      </c>
      <c r="EY119" s="1">
        <v>35884</v>
      </c>
      <c r="EZ119">
        <v>94.43</v>
      </c>
      <c r="FA119" s="1">
        <v>35936</v>
      </c>
      <c r="FB119">
        <v>94.43</v>
      </c>
      <c r="FC119" s="1">
        <v>36017</v>
      </c>
      <c r="FD119">
        <v>94.51</v>
      </c>
      <c r="FE119" s="1">
        <v>36018</v>
      </c>
      <c r="FF119">
        <v>94.52</v>
      </c>
      <c r="FG119" s="1">
        <v>36018</v>
      </c>
      <c r="FH119">
        <v>94.53</v>
      </c>
      <c r="FI119" s="1">
        <v>36018</v>
      </c>
      <c r="FJ119">
        <v>94.5</v>
      </c>
      <c r="FK119" s="1">
        <v>36018</v>
      </c>
      <c r="FL119">
        <v>94.61</v>
      </c>
      <c r="FM119" s="1">
        <v>36111</v>
      </c>
      <c r="FN119">
        <v>95.38</v>
      </c>
      <c r="FO119" s="1">
        <v>36199</v>
      </c>
      <c r="FP119">
        <v>95.22</v>
      </c>
      <c r="FQ119" s="1">
        <v>36231</v>
      </c>
      <c r="FR119">
        <v>95.18</v>
      </c>
      <c r="FS119" s="1">
        <v>36326</v>
      </c>
      <c r="FT119">
        <v>94.92</v>
      </c>
      <c r="FU119" s="1">
        <v>36329</v>
      </c>
      <c r="FV119">
        <v>94.76</v>
      </c>
      <c r="FW119" s="1">
        <v>36326</v>
      </c>
      <c r="FX119">
        <v>94.8</v>
      </c>
      <c r="FY119" s="1">
        <v>36329</v>
      </c>
      <c r="FZ119">
        <v>94.66</v>
      </c>
      <c r="GA119" s="1">
        <v>36488</v>
      </c>
      <c r="GB119">
        <v>94.385000000000005</v>
      </c>
      <c r="GC119" s="1">
        <v>36584</v>
      </c>
      <c r="GD119">
        <v>94.165000000000006</v>
      </c>
      <c r="GE119" s="1">
        <v>36655</v>
      </c>
      <c r="GF119">
        <v>93.53</v>
      </c>
      <c r="GG119" s="1">
        <v>36655</v>
      </c>
      <c r="GH119">
        <v>93.78</v>
      </c>
      <c r="GI119" s="1">
        <v>36720</v>
      </c>
      <c r="GJ119">
        <v>93.47</v>
      </c>
      <c r="GK119" s="1">
        <v>36760</v>
      </c>
      <c r="GL119">
        <v>93.355000000000004</v>
      </c>
      <c r="GM119" s="1">
        <v>36760</v>
      </c>
      <c r="GN119">
        <v>93.43</v>
      </c>
      <c r="GO119" s="1">
        <v>36720</v>
      </c>
      <c r="GP119">
        <v>93.394999999999996</v>
      </c>
      <c r="GQ119" s="1">
        <v>36880</v>
      </c>
      <c r="GR119">
        <v>93.974999999999994</v>
      </c>
      <c r="GS119" s="1">
        <v>36811</v>
      </c>
      <c r="GT119">
        <v>93.644999999999996</v>
      </c>
      <c r="GU119" s="1">
        <v>36880</v>
      </c>
      <c r="GV119">
        <v>94.155000000000001</v>
      </c>
      <c r="GW119" s="1">
        <v>37028</v>
      </c>
      <c r="GX119">
        <v>96.135000000000005</v>
      </c>
      <c r="GY119" s="1">
        <v>37034</v>
      </c>
      <c r="GZ119">
        <v>96.01</v>
      </c>
      <c r="HA119" s="1">
        <v>37035</v>
      </c>
      <c r="HB119">
        <v>96.174999999999997</v>
      </c>
      <c r="HC119" s="1">
        <v>37098</v>
      </c>
      <c r="HD119">
        <v>96.465000000000003</v>
      </c>
      <c r="HE119" s="1">
        <v>37174</v>
      </c>
      <c r="HF119">
        <v>97.72</v>
      </c>
      <c r="HG119" s="1">
        <v>37225</v>
      </c>
      <c r="HH119">
        <v>98.22</v>
      </c>
      <c r="HI119" s="1">
        <v>37225</v>
      </c>
      <c r="HJ119">
        <v>98.27</v>
      </c>
      <c r="HK119" s="1">
        <v>37211</v>
      </c>
      <c r="HL119">
        <v>98.034999999999997</v>
      </c>
      <c r="HM119" s="1">
        <v>37211</v>
      </c>
      <c r="HN119">
        <v>97.94</v>
      </c>
      <c r="HO119" s="1">
        <v>37306</v>
      </c>
      <c r="HP119">
        <v>98.125</v>
      </c>
      <c r="HQ119" s="1">
        <v>37419</v>
      </c>
      <c r="HR119">
        <v>98.21</v>
      </c>
      <c r="HS119" s="1">
        <v>37420</v>
      </c>
      <c r="HT119">
        <v>98.185000000000002</v>
      </c>
      <c r="HU119" s="1">
        <v>37460</v>
      </c>
      <c r="HV119">
        <v>98.344999999999999</v>
      </c>
      <c r="HW119" s="1">
        <v>37461</v>
      </c>
      <c r="HX119">
        <v>98.344999999999999</v>
      </c>
      <c r="HY119" s="1">
        <v>37239</v>
      </c>
      <c r="HZ119">
        <v>93.424999999999997</v>
      </c>
      <c r="IA119" s="1">
        <v>37607</v>
      </c>
      <c r="IB119">
        <v>98.78</v>
      </c>
      <c r="IC119" s="1">
        <v>37587</v>
      </c>
      <c r="ID119">
        <v>98.69</v>
      </c>
      <c r="IE119" s="1">
        <v>37427</v>
      </c>
      <c r="IF119">
        <v>93.424999999999997</v>
      </c>
      <c r="IG119" s="1">
        <v>37725</v>
      </c>
      <c r="IH119">
        <v>98.805000000000007</v>
      </c>
      <c r="II119" s="1">
        <v>37456</v>
      </c>
      <c r="IJ119">
        <v>93.424999999999997</v>
      </c>
      <c r="IK119" s="1">
        <v>37512</v>
      </c>
      <c r="IL119">
        <v>93.424999999999997</v>
      </c>
      <c r="IM119" s="1">
        <v>37544</v>
      </c>
      <c r="IN119">
        <v>93.424999999999997</v>
      </c>
      <c r="IO119" s="1">
        <v>37574</v>
      </c>
      <c r="IP119">
        <v>93.424999999999997</v>
      </c>
      <c r="IQ119" s="1">
        <v>37922</v>
      </c>
      <c r="IR119">
        <v>98.93</v>
      </c>
      <c r="IS119" s="1">
        <v>37930</v>
      </c>
      <c r="IT119">
        <v>98.84</v>
      </c>
      <c r="IU119" s="1">
        <v>37970</v>
      </c>
      <c r="IV119">
        <v>98.844999999999999</v>
      </c>
      <c r="IW119" s="1">
        <v>37795</v>
      </c>
      <c r="IX119">
        <v>93.424999999999997</v>
      </c>
      <c r="IY119" s="1">
        <v>38097</v>
      </c>
      <c r="IZ119">
        <v>98.704999999999998</v>
      </c>
      <c r="JA119" s="1">
        <v>38167</v>
      </c>
      <c r="JB119">
        <v>97.9</v>
      </c>
      <c r="JC119" s="1">
        <v>38168</v>
      </c>
      <c r="JD119">
        <v>97.81</v>
      </c>
      <c r="JE119" s="1">
        <v>38177</v>
      </c>
      <c r="JF119">
        <v>97.694999999999993</v>
      </c>
      <c r="JG119" s="1">
        <v>38180</v>
      </c>
      <c r="JH119">
        <v>97.64</v>
      </c>
      <c r="JI119" s="1">
        <v>38180</v>
      </c>
      <c r="JJ119">
        <v>96.96</v>
      </c>
      <c r="JK119" s="1">
        <v>38180</v>
      </c>
      <c r="JL119">
        <v>96.96</v>
      </c>
      <c r="JM119" s="1">
        <v>38180</v>
      </c>
      <c r="JN119">
        <v>96.96</v>
      </c>
      <c r="JO119" s="1">
        <v>38180</v>
      </c>
      <c r="JP119">
        <v>96.96</v>
      </c>
      <c r="JQ119" s="1">
        <v>38180</v>
      </c>
      <c r="JR119">
        <v>96.96</v>
      </c>
      <c r="JS119" s="1">
        <v>38180</v>
      </c>
      <c r="JT119">
        <v>96.96</v>
      </c>
      <c r="JU119" s="1">
        <v>38215</v>
      </c>
      <c r="JV119">
        <v>96.95</v>
      </c>
      <c r="JW119" s="1">
        <v>38246</v>
      </c>
      <c r="JX119">
        <v>96.944999999999993</v>
      </c>
      <c r="JY119" s="1">
        <v>38497</v>
      </c>
      <c r="JZ119">
        <v>96.08</v>
      </c>
      <c r="KA119" s="1">
        <v>38338</v>
      </c>
      <c r="KB119">
        <v>96.87</v>
      </c>
      <c r="KC119" s="1">
        <v>38405</v>
      </c>
      <c r="KD119">
        <v>96.28</v>
      </c>
      <c r="KE119" s="1">
        <v>38490</v>
      </c>
      <c r="KF119">
        <v>96.08</v>
      </c>
      <c r="KG119" s="1">
        <v>38433</v>
      </c>
      <c r="KH119">
        <v>96.11</v>
      </c>
      <c r="KI119" s="1">
        <v>38523</v>
      </c>
      <c r="KJ119">
        <v>96.08</v>
      </c>
      <c r="KK119" s="1">
        <v>38611</v>
      </c>
      <c r="KL119">
        <v>95.614999999999995</v>
      </c>
      <c r="KM119" s="1">
        <v>38552</v>
      </c>
      <c r="KN119">
        <v>95.9</v>
      </c>
      <c r="KO119" s="1">
        <v>38642</v>
      </c>
      <c r="KP119">
        <v>95.39</v>
      </c>
      <c r="KQ119" s="1">
        <v>38705</v>
      </c>
      <c r="KR119">
        <v>95.305000000000007</v>
      </c>
      <c r="KS119" s="1">
        <v>38769</v>
      </c>
      <c r="KT119">
        <v>95.094999999999999</v>
      </c>
      <c r="KU119" s="1">
        <v>38856</v>
      </c>
      <c r="KV119">
        <v>94.75</v>
      </c>
      <c r="KW119" s="1">
        <v>38798</v>
      </c>
      <c r="KX119">
        <v>95.11</v>
      </c>
      <c r="KY119" s="1">
        <v>38889</v>
      </c>
      <c r="KZ119">
        <v>94.605000000000004</v>
      </c>
      <c r="LA119" s="1">
        <v>38960</v>
      </c>
      <c r="LB119">
        <v>95.02</v>
      </c>
      <c r="LC119" s="1">
        <v>38980</v>
      </c>
      <c r="LD119">
        <v>94.944999999999993</v>
      </c>
      <c r="LE119" s="1">
        <v>39008</v>
      </c>
      <c r="LF119">
        <v>94.97</v>
      </c>
      <c r="LG119" s="1">
        <v>39101</v>
      </c>
      <c r="LH119">
        <v>95.03</v>
      </c>
      <c r="LI119" s="1">
        <v>39070</v>
      </c>
      <c r="LJ119">
        <v>95.344999999999999</v>
      </c>
      <c r="LK119" s="1">
        <v>39161</v>
      </c>
      <c r="LL119">
        <v>95.31</v>
      </c>
      <c r="LM119" s="1">
        <v>39223</v>
      </c>
      <c r="LN119">
        <v>95.064999999999998</v>
      </c>
      <c r="LO119" s="1">
        <v>39251</v>
      </c>
      <c r="LP119">
        <v>94.795000000000002</v>
      </c>
      <c r="LQ119" s="1">
        <v>39282</v>
      </c>
      <c r="LR119">
        <v>94.94</v>
      </c>
      <c r="LS119" s="1">
        <v>39371</v>
      </c>
      <c r="LT119">
        <v>95.7</v>
      </c>
      <c r="LU119" s="1">
        <v>39434</v>
      </c>
      <c r="LV119">
        <v>96.674999999999997</v>
      </c>
      <c r="LW119" s="1">
        <v>39465</v>
      </c>
      <c r="LX119">
        <v>97.625</v>
      </c>
      <c r="LY119" s="1">
        <v>39588</v>
      </c>
      <c r="LZ119">
        <v>97.084999999999994</v>
      </c>
      <c r="MA119" s="1">
        <v>39526</v>
      </c>
      <c r="MB119">
        <v>98.204999999999998</v>
      </c>
      <c r="MC119" s="1">
        <v>39617</v>
      </c>
      <c r="MD119">
        <v>96.424999999999997</v>
      </c>
      <c r="ME119" s="1">
        <v>39675</v>
      </c>
      <c r="MF119">
        <v>96.84</v>
      </c>
      <c r="MG119" s="1">
        <v>39706</v>
      </c>
      <c r="MH119">
        <v>97.594999999999999</v>
      </c>
      <c r="MI119" s="1">
        <v>39736</v>
      </c>
      <c r="MJ119">
        <v>97.355000000000004</v>
      </c>
      <c r="MK119" s="1">
        <v>39797</v>
      </c>
      <c r="ML119">
        <v>98.79</v>
      </c>
      <c r="MM119" s="1">
        <v>39829</v>
      </c>
      <c r="MN119">
        <v>98.875</v>
      </c>
      <c r="MO119" s="1">
        <v>39891</v>
      </c>
      <c r="MP119">
        <v>98.83</v>
      </c>
      <c r="MQ119" s="1">
        <v>39952</v>
      </c>
      <c r="MR119">
        <v>98.674999999999997</v>
      </c>
      <c r="MS119" s="1">
        <v>39983</v>
      </c>
      <c r="MT119">
        <v>98.034999999999997</v>
      </c>
      <c r="MU119" s="1">
        <v>40042</v>
      </c>
      <c r="MV119">
        <v>98.12</v>
      </c>
      <c r="MW119" s="1">
        <v>40073</v>
      </c>
      <c r="MX119">
        <v>98.254999999999995</v>
      </c>
      <c r="MY119" s="1">
        <v>40101</v>
      </c>
      <c r="MZ119">
        <v>98.204999999999998</v>
      </c>
      <c r="NA119" s="1">
        <v>40162</v>
      </c>
      <c r="NB119">
        <v>98.4</v>
      </c>
      <c r="NC119" s="1">
        <v>40197</v>
      </c>
      <c r="ND119">
        <v>98.424999999999997</v>
      </c>
      <c r="NE119" s="1">
        <v>40256</v>
      </c>
      <c r="NF119">
        <v>98.47</v>
      </c>
      <c r="NG119" s="1">
        <v>40316</v>
      </c>
      <c r="NH119">
        <v>98.92</v>
      </c>
      <c r="NI119" s="1">
        <v>40347</v>
      </c>
      <c r="NJ119">
        <v>99.09</v>
      </c>
      <c r="NK119" s="1">
        <v>40402</v>
      </c>
      <c r="NL119">
        <v>99.305000000000007</v>
      </c>
      <c r="NM119" s="1">
        <v>40436</v>
      </c>
      <c r="NN119">
        <v>99.39</v>
      </c>
      <c r="NO119" s="1">
        <v>40466</v>
      </c>
      <c r="NP119">
        <v>99.594999999999999</v>
      </c>
      <c r="NQ119" s="1">
        <v>40527</v>
      </c>
      <c r="NR119">
        <v>99.14</v>
      </c>
      <c r="NS119" s="1">
        <v>40557</v>
      </c>
      <c r="NT119">
        <v>99.19</v>
      </c>
      <c r="NU119" s="1">
        <v>40620</v>
      </c>
      <c r="NV119">
        <v>99.13</v>
      </c>
      <c r="NW119" s="1">
        <v>40681</v>
      </c>
      <c r="NX119">
        <v>99.135000000000005</v>
      </c>
      <c r="NY119" s="1">
        <v>40714</v>
      </c>
      <c r="NZ119">
        <v>99.45</v>
      </c>
      <c r="OA119" s="1">
        <v>40767</v>
      </c>
      <c r="OB119">
        <v>99.9</v>
      </c>
      <c r="OC119" s="1">
        <v>40743</v>
      </c>
      <c r="OD119">
        <v>99.58</v>
      </c>
      <c r="OE119" s="1">
        <v>40767</v>
      </c>
      <c r="OF119">
        <v>99.89</v>
      </c>
      <c r="OG119" s="1">
        <v>40767</v>
      </c>
      <c r="OH119">
        <v>99.85</v>
      </c>
      <c r="OI119" s="1">
        <v>40767</v>
      </c>
      <c r="OJ119">
        <v>99.775000000000006</v>
      </c>
      <c r="OK119" s="1">
        <v>40767</v>
      </c>
      <c r="OL119">
        <v>99.74</v>
      </c>
      <c r="OM119" s="1">
        <v>40767</v>
      </c>
      <c r="ON119">
        <v>99.704999999999998</v>
      </c>
      <c r="OO119" s="1">
        <v>40767</v>
      </c>
      <c r="OP119">
        <v>99.594999999999999</v>
      </c>
      <c r="OQ119" s="1">
        <v>40767</v>
      </c>
      <c r="OR119">
        <v>99.555000000000007</v>
      </c>
      <c r="OS119" s="1">
        <v>40830</v>
      </c>
      <c r="OT119">
        <v>99.23</v>
      </c>
      <c r="OU119" s="1">
        <v>40802</v>
      </c>
      <c r="OV119">
        <v>99.424999999999997</v>
      </c>
      <c r="OW119" s="1">
        <v>40892</v>
      </c>
      <c r="OX119">
        <v>99.41</v>
      </c>
      <c r="OY119" s="1">
        <v>40925</v>
      </c>
      <c r="OZ119">
        <v>99.575000000000003</v>
      </c>
      <c r="PA119" s="1">
        <v>40988</v>
      </c>
      <c r="PB119">
        <v>99.055000000000007</v>
      </c>
      <c r="PC119" s="1">
        <v>41078</v>
      </c>
      <c r="PD119">
        <v>99.63</v>
      </c>
      <c r="PE119" s="1">
        <v>41017</v>
      </c>
      <c r="PF119">
        <v>99.444999999999993</v>
      </c>
      <c r="PG119" s="1">
        <v>41107</v>
      </c>
      <c r="PH119">
        <v>99.66</v>
      </c>
      <c r="PI119" s="1">
        <v>41166</v>
      </c>
      <c r="PJ119">
        <v>99.594999999999999</v>
      </c>
      <c r="PK119" s="1">
        <v>41197</v>
      </c>
      <c r="PL119">
        <v>99.635000000000005</v>
      </c>
      <c r="PM119" s="1">
        <v>41257</v>
      </c>
      <c r="PN119">
        <v>99.674999999999997</v>
      </c>
      <c r="PO119" s="1">
        <v>41290</v>
      </c>
      <c r="PP119">
        <v>99.57</v>
      </c>
      <c r="PQ119" s="1">
        <v>41352</v>
      </c>
      <c r="PR119">
        <v>99.504999999999995</v>
      </c>
      <c r="PS119" s="1">
        <v>41386</v>
      </c>
      <c r="PT119">
        <v>99.57</v>
      </c>
      <c r="PU119" s="1">
        <v>41444</v>
      </c>
      <c r="PV119">
        <v>99.02</v>
      </c>
      <c r="PW119" s="1">
        <v>41474</v>
      </c>
      <c r="PX119">
        <v>99.01</v>
      </c>
      <c r="PY119" s="1">
        <v>41530</v>
      </c>
      <c r="PZ119">
        <v>98.45</v>
      </c>
      <c r="QA119" s="1">
        <v>41561</v>
      </c>
      <c r="QB119">
        <v>98.95</v>
      </c>
      <c r="QC119" s="1">
        <v>41620</v>
      </c>
      <c r="QD119">
        <v>98.9</v>
      </c>
      <c r="QE119" s="1">
        <v>41654</v>
      </c>
      <c r="QF119">
        <v>98.575000000000003</v>
      </c>
      <c r="QG119" s="1">
        <v>41716</v>
      </c>
      <c r="QH119">
        <v>98.64</v>
      </c>
      <c r="QI119" s="1">
        <v>41750</v>
      </c>
      <c r="QJ119">
        <v>98.295000000000002</v>
      </c>
      <c r="QK119" s="1">
        <v>41808</v>
      </c>
      <c r="QL119">
        <v>98.174999999999997</v>
      </c>
      <c r="QM119" s="1">
        <v>41865</v>
      </c>
      <c r="QN119">
        <v>98.215000000000003</v>
      </c>
    </row>
    <row r="120" spans="1:456">
      <c r="A120" s="1">
        <v>32679</v>
      </c>
      <c r="B120">
        <v>90.96</v>
      </c>
      <c r="C120" s="1">
        <v>32797</v>
      </c>
      <c r="D120">
        <v>91.21</v>
      </c>
      <c r="E120" s="1">
        <v>32826</v>
      </c>
      <c r="F120">
        <v>91.46</v>
      </c>
      <c r="K120" s="1">
        <v>32930</v>
      </c>
      <c r="L120">
        <v>91.77</v>
      </c>
      <c r="O120" s="1">
        <v>33044</v>
      </c>
      <c r="P120">
        <v>91.72</v>
      </c>
      <c r="Q120" s="1">
        <v>33112</v>
      </c>
      <c r="R120">
        <v>91.87</v>
      </c>
      <c r="U120" s="1">
        <v>33198</v>
      </c>
      <c r="V120">
        <v>92.2</v>
      </c>
      <c r="AE120" s="1">
        <v>33373</v>
      </c>
      <c r="AF120">
        <v>94.21</v>
      </c>
      <c r="AG120" s="1">
        <v>33379</v>
      </c>
      <c r="AH120">
        <v>94.22</v>
      </c>
      <c r="AI120" s="1">
        <v>33442</v>
      </c>
      <c r="AJ120">
        <v>94.16</v>
      </c>
      <c r="AK120" s="1">
        <v>33442</v>
      </c>
      <c r="AL120">
        <v>94.14</v>
      </c>
      <c r="AM120" s="1">
        <v>33500</v>
      </c>
      <c r="AN120">
        <v>94.68</v>
      </c>
      <c r="AO120" s="1">
        <v>33527</v>
      </c>
      <c r="AP120">
        <v>94.89</v>
      </c>
      <c r="AQ120" s="1">
        <v>33451</v>
      </c>
      <c r="AR120">
        <v>93.84</v>
      </c>
      <c r="AS120" s="1">
        <v>33590</v>
      </c>
      <c r="AT120">
        <v>95.64</v>
      </c>
      <c r="AU120" s="1">
        <v>33620</v>
      </c>
      <c r="AV120">
        <v>96.04</v>
      </c>
      <c r="AW120" s="1">
        <v>33632</v>
      </c>
      <c r="AX120">
        <v>96.03</v>
      </c>
      <c r="AY120" s="1">
        <v>33669</v>
      </c>
      <c r="AZ120">
        <v>95.9</v>
      </c>
      <c r="BA120" s="1">
        <v>33668</v>
      </c>
      <c r="BB120">
        <v>95.81</v>
      </c>
      <c r="BC120" s="1">
        <v>33771</v>
      </c>
      <c r="BD120">
        <v>96.28</v>
      </c>
      <c r="BE120" s="1">
        <v>33774</v>
      </c>
      <c r="BF120">
        <v>96.27</v>
      </c>
      <c r="BG120" s="1">
        <v>33779</v>
      </c>
      <c r="BH120">
        <v>96.24</v>
      </c>
      <c r="BI120" s="1">
        <v>33792</v>
      </c>
      <c r="BJ120">
        <v>96.65</v>
      </c>
      <c r="BK120" s="1">
        <v>33834</v>
      </c>
      <c r="BL120">
        <v>96.76</v>
      </c>
      <c r="BM120" s="1">
        <v>33884</v>
      </c>
      <c r="BN120">
        <v>97</v>
      </c>
      <c r="BO120" s="1">
        <v>33910</v>
      </c>
      <c r="BP120">
        <v>96.78</v>
      </c>
      <c r="BQ120" s="1">
        <v>33987</v>
      </c>
      <c r="BR120">
        <v>96.95</v>
      </c>
      <c r="BS120" s="1">
        <v>34050</v>
      </c>
      <c r="BT120">
        <v>96.98</v>
      </c>
      <c r="BU120" s="1">
        <v>34102</v>
      </c>
      <c r="BV120">
        <v>96.98</v>
      </c>
      <c r="BW120" s="1">
        <v>34193</v>
      </c>
      <c r="BX120">
        <v>96.92</v>
      </c>
      <c r="BY120" s="1">
        <v>34038</v>
      </c>
      <c r="BZ120">
        <v>96.91</v>
      </c>
      <c r="CA120" s="1">
        <v>34200</v>
      </c>
      <c r="CB120">
        <v>96.9</v>
      </c>
      <c r="CC120" s="1">
        <v>34239</v>
      </c>
      <c r="CD120">
        <v>96.87</v>
      </c>
      <c r="CE120" s="1">
        <v>34284</v>
      </c>
      <c r="CF120">
        <v>96.82</v>
      </c>
      <c r="CG120" s="1">
        <v>34411</v>
      </c>
      <c r="CH120">
        <v>96.65</v>
      </c>
      <c r="CK120" s="1">
        <v>34505</v>
      </c>
      <c r="CL120">
        <v>95.77</v>
      </c>
      <c r="CM120" s="1">
        <v>34505</v>
      </c>
      <c r="CN120">
        <v>95.63</v>
      </c>
      <c r="CO120" s="1">
        <v>34508</v>
      </c>
      <c r="CP120">
        <v>95.47</v>
      </c>
      <c r="CQ120" s="1">
        <v>34586</v>
      </c>
      <c r="CR120">
        <v>95</v>
      </c>
      <c r="CS120" s="1">
        <v>34586</v>
      </c>
      <c r="CT120">
        <v>95.14</v>
      </c>
      <c r="CU120" s="1">
        <v>34717</v>
      </c>
      <c r="CV120">
        <v>94.01</v>
      </c>
      <c r="CW120" s="1">
        <v>34506</v>
      </c>
      <c r="CX120">
        <v>94.6</v>
      </c>
      <c r="CY120" s="1">
        <v>34717</v>
      </c>
      <c r="CZ120">
        <v>93.29</v>
      </c>
      <c r="DA120" s="1">
        <v>34717</v>
      </c>
      <c r="DB120">
        <v>93.87</v>
      </c>
      <c r="DC120" s="1">
        <v>34771</v>
      </c>
      <c r="DD120">
        <v>93.76</v>
      </c>
      <c r="DE120" s="1">
        <v>34850</v>
      </c>
      <c r="DF120">
        <v>94.12</v>
      </c>
      <c r="DG120" s="1">
        <v>34975</v>
      </c>
      <c r="DH120">
        <v>94.25</v>
      </c>
      <c r="DI120" s="1">
        <v>34977</v>
      </c>
      <c r="DJ120">
        <v>94.32</v>
      </c>
      <c r="DK120" s="1">
        <v>35013</v>
      </c>
      <c r="DL120">
        <v>94.28</v>
      </c>
      <c r="DM120" s="1">
        <v>35132</v>
      </c>
      <c r="DN120">
        <v>94.685000000000002</v>
      </c>
      <c r="DO120" s="1">
        <v>35332</v>
      </c>
      <c r="DP120">
        <v>94.3</v>
      </c>
      <c r="DQ120" s="1">
        <v>35102</v>
      </c>
      <c r="DR120">
        <v>94.745000000000005</v>
      </c>
      <c r="DS120" s="1">
        <v>35132</v>
      </c>
      <c r="DT120">
        <v>94.76</v>
      </c>
      <c r="DU120" s="1">
        <v>35132</v>
      </c>
      <c r="DV120">
        <v>94.78</v>
      </c>
      <c r="DW120" s="1">
        <v>35236</v>
      </c>
      <c r="DX120">
        <v>94.57</v>
      </c>
      <c r="DY120" s="1">
        <v>35262</v>
      </c>
      <c r="DZ120">
        <v>94.4</v>
      </c>
      <c r="EA120" s="1">
        <v>35261</v>
      </c>
      <c r="EB120">
        <v>94.24</v>
      </c>
      <c r="EC120" s="1">
        <v>35262</v>
      </c>
      <c r="ED120">
        <v>94.23</v>
      </c>
      <c r="EE120" s="1">
        <v>35332</v>
      </c>
      <c r="EF120">
        <v>94.23</v>
      </c>
      <c r="EG120" s="1">
        <v>35481</v>
      </c>
      <c r="EH120">
        <v>94.67</v>
      </c>
      <c r="EI120" s="1">
        <v>35535</v>
      </c>
      <c r="EJ120">
        <v>94.32</v>
      </c>
      <c r="EK120" s="1">
        <v>35549</v>
      </c>
      <c r="EL120">
        <v>94.21</v>
      </c>
      <c r="EM120" s="1">
        <v>35662</v>
      </c>
      <c r="EN120">
        <v>94.41</v>
      </c>
      <c r="EO120" s="1">
        <v>35635</v>
      </c>
      <c r="EP120">
        <v>94.45</v>
      </c>
      <c r="EQ120" s="1">
        <v>35662</v>
      </c>
      <c r="ER120">
        <v>94.33</v>
      </c>
      <c r="ES120" s="1">
        <v>35748</v>
      </c>
      <c r="ET120">
        <v>94.38</v>
      </c>
      <c r="EU120" s="1">
        <v>35748</v>
      </c>
      <c r="EV120">
        <v>94.36</v>
      </c>
      <c r="EW120" s="1">
        <v>35884</v>
      </c>
      <c r="EX120">
        <v>94.46</v>
      </c>
      <c r="EY120" s="1">
        <v>35885</v>
      </c>
      <c r="EZ120">
        <v>94.44</v>
      </c>
      <c r="FA120" s="1">
        <v>35937</v>
      </c>
      <c r="FB120">
        <v>94.43</v>
      </c>
      <c r="FC120" s="1">
        <v>36018</v>
      </c>
      <c r="FD120">
        <v>94.53</v>
      </c>
      <c r="FE120" s="1">
        <v>36019</v>
      </c>
      <c r="FF120">
        <v>94.51</v>
      </c>
      <c r="FG120" s="1">
        <v>36019</v>
      </c>
      <c r="FH120">
        <v>94.52</v>
      </c>
      <c r="FI120" s="1">
        <v>36019</v>
      </c>
      <c r="FJ120">
        <v>94.5</v>
      </c>
      <c r="FK120" s="1">
        <v>36019</v>
      </c>
      <c r="FL120">
        <v>94.61</v>
      </c>
      <c r="FM120" s="1">
        <v>36112</v>
      </c>
      <c r="FN120">
        <v>95.36</v>
      </c>
      <c r="FO120" s="1">
        <v>36200</v>
      </c>
      <c r="FP120">
        <v>95.23</v>
      </c>
      <c r="FQ120" s="1">
        <v>36234</v>
      </c>
      <c r="FR120">
        <v>95.18</v>
      </c>
      <c r="FS120" s="1">
        <v>36327</v>
      </c>
      <c r="FT120">
        <v>94.94</v>
      </c>
      <c r="FU120" s="1">
        <v>36332</v>
      </c>
      <c r="FV120">
        <v>94.74</v>
      </c>
      <c r="FW120" s="1">
        <v>36327</v>
      </c>
      <c r="FX120">
        <v>94.83</v>
      </c>
      <c r="FY120" s="1">
        <v>36332</v>
      </c>
      <c r="FZ120">
        <v>94.64</v>
      </c>
      <c r="GA120" s="1">
        <v>36490</v>
      </c>
      <c r="GB120">
        <v>94.38</v>
      </c>
      <c r="GC120" s="1">
        <v>36585</v>
      </c>
      <c r="GD120">
        <v>94.165000000000006</v>
      </c>
      <c r="GE120" s="1">
        <v>36656</v>
      </c>
      <c r="GF120">
        <v>93.54</v>
      </c>
      <c r="GG120" s="1">
        <v>36656</v>
      </c>
      <c r="GH120">
        <v>93.784999999999997</v>
      </c>
      <c r="GI120" s="1">
        <v>36721</v>
      </c>
      <c r="GJ120">
        <v>93.465000000000003</v>
      </c>
      <c r="GK120" s="1">
        <v>36761</v>
      </c>
      <c r="GL120">
        <v>93.39</v>
      </c>
      <c r="GM120" s="1">
        <v>36761</v>
      </c>
      <c r="GN120">
        <v>93.454999999999998</v>
      </c>
      <c r="GO120" s="1">
        <v>36721</v>
      </c>
      <c r="GP120">
        <v>93.385000000000005</v>
      </c>
      <c r="GQ120" s="1">
        <v>36881</v>
      </c>
      <c r="GR120">
        <v>94.04</v>
      </c>
      <c r="GS120" s="1">
        <v>36812</v>
      </c>
      <c r="GT120">
        <v>93.63</v>
      </c>
      <c r="GU120" s="1">
        <v>36881</v>
      </c>
      <c r="GV120">
        <v>94.24</v>
      </c>
      <c r="GW120" s="1">
        <v>37029</v>
      </c>
      <c r="GX120">
        <v>96.13</v>
      </c>
      <c r="GY120" s="1">
        <v>37035</v>
      </c>
      <c r="GZ120">
        <v>96.01</v>
      </c>
      <c r="HA120" s="1">
        <v>37036</v>
      </c>
      <c r="HB120">
        <v>96.23</v>
      </c>
      <c r="HC120" s="1">
        <v>37099</v>
      </c>
      <c r="HD120">
        <v>96.49</v>
      </c>
      <c r="HE120" s="1">
        <v>37175</v>
      </c>
      <c r="HF120">
        <v>97.71</v>
      </c>
      <c r="HG120" s="1">
        <v>37228</v>
      </c>
      <c r="HH120">
        <v>98.23</v>
      </c>
      <c r="HI120" s="1">
        <v>37228</v>
      </c>
      <c r="HJ120">
        <v>98.29</v>
      </c>
      <c r="HK120" s="1">
        <v>37214</v>
      </c>
      <c r="HL120">
        <v>98.064999999999998</v>
      </c>
      <c r="HM120" s="1">
        <v>37214</v>
      </c>
      <c r="HN120">
        <v>97.995000000000005</v>
      </c>
      <c r="HO120" s="1">
        <v>37307</v>
      </c>
      <c r="HP120">
        <v>98.12</v>
      </c>
      <c r="HQ120" s="1">
        <v>37420</v>
      </c>
      <c r="HR120">
        <v>98.22</v>
      </c>
      <c r="HS120" s="1">
        <v>37421</v>
      </c>
      <c r="HT120">
        <v>98.19</v>
      </c>
      <c r="HU120" s="1">
        <v>37461</v>
      </c>
      <c r="HV120">
        <v>98.344999999999999</v>
      </c>
      <c r="HW120" s="1">
        <v>37462</v>
      </c>
      <c r="HX120">
        <v>98.355000000000004</v>
      </c>
      <c r="HY120" s="1">
        <v>37242</v>
      </c>
      <c r="HZ120">
        <v>93.424999999999997</v>
      </c>
      <c r="IA120" s="1">
        <v>37608</v>
      </c>
      <c r="IB120">
        <v>98.79</v>
      </c>
      <c r="IC120" s="1">
        <v>37589</v>
      </c>
      <c r="ID120">
        <v>98.715000000000003</v>
      </c>
      <c r="IE120" s="1">
        <v>37428</v>
      </c>
      <c r="IF120">
        <v>93.424999999999997</v>
      </c>
      <c r="IG120" s="1">
        <v>37726</v>
      </c>
      <c r="IH120">
        <v>98.805000000000007</v>
      </c>
      <c r="II120" s="1">
        <v>37459</v>
      </c>
      <c r="IJ120">
        <v>93.424999999999997</v>
      </c>
      <c r="IK120" s="1">
        <v>37515</v>
      </c>
      <c r="IL120">
        <v>93.424999999999997</v>
      </c>
      <c r="IM120" s="1">
        <v>37545</v>
      </c>
      <c r="IN120">
        <v>93.424999999999997</v>
      </c>
      <c r="IO120" s="1">
        <v>37575</v>
      </c>
      <c r="IP120">
        <v>93.424999999999997</v>
      </c>
      <c r="IQ120" s="1">
        <v>37923</v>
      </c>
      <c r="IR120">
        <v>98.92</v>
      </c>
      <c r="IS120" s="1">
        <v>37931</v>
      </c>
      <c r="IT120">
        <v>98.825000000000003</v>
      </c>
      <c r="IU120" s="1">
        <v>37971</v>
      </c>
      <c r="IV120">
        <v>98.855000000000004</v>
      </c>
      <c r="IW120" s="1">
        <v>37796</v>
      </c>
      <c r="IX120">
        <v>93.424999999999997</v>
      </c>
      <c r="IY120" s="1">
        <v>38098</v>
      </c>
      <c r="IZ120">
        <v>98.66</v>
      </c>
      <c r="JA120" s="1">
        <v>38168</v>
      </c>
      <c r="JB120">
        <v>97.984999999999999</v>
      </c>
      <c r="JC120" s="1">
        <v>38169</v>
      </c>
      <c r="JD120">
        <v>97.85</v>
      </c>
      <c r="JE120" s="1">
        <v>38180</v>
      </c>
      <c r="JF120">
        <v>97.704999999999998</v>
      </c>
      <c r="JG120" s="1">
        <v>38181</v>
      </c>
      <c r="JH120">
        <v>97.61</v>
      </c>
      <c r="JI120" s="1">
        <v>38181</v>
      </c>
      <c r="JJ120">
        <v>96.96</v>
      </c>
      <c r="JK120" s="1">
        <v>38181</v>
      </c>
      <c r="JL120">
        <v>96.96</v>
      </c>
      <c r="JM120" s="1">
        <v>38181</v>
      </c>
      <c r="JN120">
        <v>96.96</v>
      </c>
      <c r="JO120" s="1">
        <v>38181</v>
      </c>
      <c r="JP120">
        <v>96.96</v>
      </c>
      <c r="JQ120" s="1">
        <v>38181</v>
      </c>
      <c r="JR120">
        <v>96.96</v>
      </c>
      <c r="JS120" s="1">
        <v>38181</v>
      </c>
      <c r="JT120">
        <v>96.96</v>
      </c>
      <c r="JU120" s="1">
        <v>38216</v>
      </c>
      <c r="JV120">
        <v>96.95</v>
      </c>
      <c r="JW120" s="1">
        <v>38247</v>
      </c>
      <c r="JX120">
        <v>96.94</v>
      </c>
      <c r="JY120" s="1">
        <v>38498</v>
      </c>
      <c r="JZ120">
        <v>96.08</v>
      </c>
      <c r="KA120" s="1">
        <v>38341</v>
      </c>
      <c r="KB120">
        <v>96.87</v>
      </c>
      <c r="KC120" s="1">
        <v>38406</v>
      </c>
      <c r="KD120">
        <v>96.28</v>
      </c>
      <c r="KE120" s="1">
        <v>38491</v>
      </c>
      <c r="KF120">
        <v>96.08</v>
      </c>
      <c r="KG120" s="1">
        <v>38434</v>
      </c>
      <c r="KH120">
        <v>96.11</v>
      </c>
      <c r="KI120" s="1">
        <v>38524</v>
      </c>
      <c r="KJ120">
        <v>96.08</v>
      </c>
      <c r="KK120" s="1">
        <v>38614</v>
      </c>
      <c r="KL120">
        <v>95.614999999999995</v>
      </c>
      <c r="KM120" s="1">
        <v>38553</v>
      </c>
      <c r="KN120">
        <v>95.915000000000006</v>
      </c>
      <c r="KO120" s="1">
        <v>38643</v>
      </c>
      <c r="KP120">
        <v>95.39</v>
      </c>
      <c r="KQ120" s="1">
        <v>38706</v>
      </c>
      <c r="KR120">
        <v>95.305000000000007</v>
      </c>
      <c r="KS120" s="1">
        <v>38770</v>
      </c>
      <c r="KT120">
        <v>95.094999999999999</v>
      </c>
      <c r="KU120" s="1">
        <v>38860</v>
      </c>
      <c r="KV120">
        <v>94.77</v>
      </c>
      <c r="KW120" s="1">
        <v>38799</v>
      </c>
      <c r="KX120">
        <v>95.064999999999998</v>
      </c>
      <c r="KY120" s="1">
        <v>38890</v>
      </c>
      <c r="KZ120">
        <v>94.555000000000007</v>
      </c>
      <c r="LA120" s="1">
        <v>38961</v>
      </c>
      <c r="LB120">
        <v>95.03</v>
      </c>
      <c r="LC120" s="1">
        <v>38981</v>
      </c>
      <c r="LD120">
        <v>95.135000000000005</v>
      </c>
      <c r="LE120" s="1">
        <v>39009</v>
      </c>
      <c r="LF120">
        <v>94.95</v>
      </c>
      <c r="LG120" s="1">
        <v>39104</v>
      </c>
      <c r="LH120">
        <v>95.04</v>
      </c>
      <c r="LI120" s="1">
        <v>39071</v>
      </c>
      <c r="LJ120">
        <v>95.334999999999994</v>
      </c>
      <c r="LK120" s="1">
        <v>39162</v>
      </c>
      <c r="LL120">
        <v>95.415000000000006</v>
      </c>
      <c r="LM120" s="1">
        <v>39224</v>
      </c>
      <c r="LN120">
        <v>95.04</v>
      </c>
      <c r="LO120" s="1">
        <v>39252</v>
      </c>
      <c r="LP120">
        <v>94.855000000000004</v>
      </c>
      <c r="LQ120" s="1">
        <v>39283</v>
      </c>
      <c r="LR120">
        <v>95</v>
      </c>
      <c r="LS120" s="1">
        <v>39372</v>
      </c>
      <c r="LT120">
        <v>95.83</v>
      </c>
      <c r="LU120" s="1">
        <v>39435</v>
      </c>
      <c r="LV120">
        <v>96.74</v>
      </c>
      <c r="LW120" s="1">
        <v>39469</v>
      </c>
      <c r="LX120">
        <v>97.91</v>
      </c>
      <c r="LY120" s="1">
        <v>39589</v>
      </c>
      <c r="LZ120">
        <v>96.99</v>
      </c>
      <c r="MA120" s="1">
        <v>39527</v>
      </c>
      <c r="MB120">
        <v>98.114999999999995</v>
      </c>
      <c r="MC120" s="1">
        <v>39618</v>
      </c>
      <c r="MD120">
        <v>96.4</v>
      </c>
      <c r="ME120" s="1">
        <v>39678</v>
      </c>
      <c r="MF120">
        <v>96.87</v>
      </c>
      <c r="MG120" s="1">
        <v>39707</v>
      </c>
      <c r="MH120">
        <v>97.58</v>
      </c>
      <c r="MI120" s="1">
        <v>39737</v>
      </c>
      <c r="MJ120">
        <v>97.504999999999995</v>
      </c>
      <c r="MK120" s="1">
        <v>39798</v>
      </c>
      <c r="ML120">
        <v>98.924999999999997</v>
      </c>
      <c r="MM120" s="1">
        <v>39833</v>
      </c>
      <c r="MN120">
        <v>98.905000000000001</v>
      </c>
      <c r="MO120" s="1">
        <v>39892</v>
      </c>
      <c r="MP120">
        <v>98.82</v>
      </c>
      <c r="MQ120" s="1">
        <v>39953</v>
      </c>
      <c r="MR120">
        <v>98.73</v>
      </c>
      <c r="MS120" s="1">
        <v>39986</v>
      </c>
      <c r="MT120">
        <v>98.18</v>
      </c>
      <c r="MU120" s="1">
        <v>40043</v>
      </c>
      <c r="MV120">
        <v>98.105000000000004</v>
      </c>
      <c r="MW120" s="1">
        <v>40074</v>
      </c>
      <c r="MX120">
        <v>98.174999999999997</v>
      </c>
      <c r="MY120" s="1">
        <v>40102</v>
      </c>
      <c r="MZ120">
        <v>98.185000000000002</v>
      </c>
      <c r="NA120" s="1">
        <v>40163</v>
      </c>
      <c r="NB120">
        <v>98.454999999999998</v>
      </c>
      <c r="NC120" s="1">
        <v>40198</v>
      </c>
      <c r="ND120">
        <v>98.424999999999997</v>
      </c>
      <c r="NE120" s="1">
        <v>40259</v>
      </c>
      <c r="NF120">
        <v>98.5</v>
      </c>
      <c r="NG120" s="1">
        <v>40317</v>
      </c>
      <c r="NH120">
        <v>98.915000000000006</v>
      </c>
      <c r="NI120" s="1">
        <v>40350</v>
      </c>
      <c r="NJ120">
        <v>99.09</v>
      </c>
      <c r="NK120" s="1">
        <v>40403</v>
      </c>
      <c r="NL120">
        <v>99.32</v>
      </c>
      <c r="NM120" s="1">
        <v>40437</v>
      </c>
      <c r="NN120">
        <v>99.405000000000001</v>
      </c>
      <c r="NO120" s="1">
        <v>40469</v>
      </c>
      <c r="NP120">
        <v>99.61</v>
      </c>
      <c r="NQ120" s="1">
        <v>40528</v>
      </c>
      <c r="NR120">
        <v>99.135000000000005</v>
      </c>
      <c r="NS120" s="1">
        <v>40561</v>
      </c>
      <c r="NT120">
        <v>99.21</v>
      </c>
      <c r="NU120" s="1">
        <v>40623</v>
      </c>
      <c r="NV120">
        <v>99.06</v>
      </c>
      <c r="NW120" s="1">
        <v>40682</v>
      </c>
      <c r="NX120">
        <v>99.174999999999997</v>
      </c>
      <c r="NY120" s="1">
        <v>40715</v>
      </c>
      <c r="NZ120">
        <v>99.435000000000002</v>
      </c>
      <c r="OA120" s="1">
        <v>40770</v>
      </c>
      <c r="OB120">
        <v>99.89</v>
      </c>
      <c r="OC120" s="1">
        <v>40744</v>
      </c>
      <c r="OD120">
        <v>99.56</v>
      </c>
      <c r="OE120" s="1">
        <v>40770</v>
      </c>
      <c r="OF120">
        <v>99.88</v>
      </c>
      <c r="OG120" s="1">
        <v>40770</v>
      </c>
      <c r="OH120">
        <v>99.844999999999999</v>
      </c>
      <c r="OI120" s="1">
        <v>40770</v>
      </c>
      <c r="OJ120">
        <v>99.775000000000006</v>
      </c>
      <c r="OK120" s="1">
        <v>40770</v>
      </c>
      <c r="OL120">
        <v>99.74</v>
      </c>
      <c r="OM120" s="1">
        <v>40770</v>
      </c>
      <c r="ON120">
        <v>99.704999999999998</v>
      </c>
      <c r="OO120" s="1">
        <v>40770</v>
      </c>
      <c r="OP120">
        <v>99.6</v>
      </c>
      <c r="OQ120" s="1">
        <v>40770</v>
      </c>
      <c r="OR120">
        <v>99.56</v>
      </c>
      <c r="OS120" s="1">
        <v>40833</v>
      </c>
      <c r="OT120">
        <v>99.275000000000006</v>
      </c>
      <c r="OU120" s="1">
        <v>40805</v>
      </c>
      <c r="OV120">
        <v>99.484999999999999</v>
      </c>
      <c r="OW120" s="1">
        <v>40893</v>
      </c>
      <c r="OX120">
        <v>99.41</v>
      </c>
      <c r="OY120" s="1">
        <v>40926</v>
      </c>
      <c r="OZ120">
        <v>99.564999999999998</v>
      </c>
      <c r="PA120" s="1">
        <v>40989</v>
      </c>
      <c r="PB120">
        <v>99.114999999999995</v>
      </c>
      <c r="PC120" s="1">
        <v>41079</v>
      </c>
      <c r="PD120">
        <v>99.614999999999995</v>
      </c>
      <c r="PE120" s="1">
        <v>41018</v>
      </c>
      <c r="PF120">
        <v>99.46</v>
      </c>
      <c r="PG120" s="1">
        <v>41108</v>
      </c>
      <c r="PH120">
        <v>99.665000000000006</v>
      </c>
      <c r="PI120" s="1">
        <v>41169</v>
      </c>
      <c r="PJ120">
        <v>99.594999999999999</v>
      </c>
      <c r="PK120" s="1">
        <v>41198</v>
      </c>
      <c r="PL120">
        <v>99.62</v>
      </c>
      <c r="PM120" s="1">
        <v>41260</v>
      </c>
      <c r="PN120">
        <v>99.59</v>
      </c>
      <c r="PO120" s="1">
        <v>41291</v>
      </c>
      <c r="PP120">
        <v>99.51</v>
      </c>
      <c r="PQ120" s="1">
        <v>41353</v>
      </c>
      <c r="PR120">
        <v>99.495000000000005</v>
      </c>
      <c r="PS120" s="1">
        <v>41387</v>
      </c>
      <c r="PT120">
        <v>99.575000000000003</v>
      </c>
      <c r="PU120" s="1">
        <v>41445</v>
      </c>
      <c r="PV120">
        <v>98.935000000000002</v>
      </c>
      <c r="PW120" s="1">
        <v>41477</v>
      </c>
      <c r="PX120">
        <v>99.02</v>
      </c>
      <c r="PY120" s="1">
        <v>41533</v>
      </c>
      <c r="PZ120">
        <v>98.55</v>
      </c>
      <c r="QA120" s="1">
        <v>41562</v>
      </c>
      <c r="QB120">
        <v>98.94</v>
      </c>
      <c r="QC120" s="1">
        <v>41621</v>
      </c>
      <c r="QD120">
        <v>98.894999999999996</v>
      </c>
      <c r="QE120" s="1">
        <v>41655</v>
      </c>
      <c r="QF120">
        <v>98.584999999999994</v>
      </c>
      <c r="QG120" s="1">
        <v>41717</v>
      </c>
      <c r="QH120">
        <v>98.424999999999997</v>
      </c>
      <c r="QI120" s="1">
        <v>41751</v>
      </c>
      <c r="QJ120">
        <v>98.254999999999995</v>
      </c>
      <c r="QK120" s="1">
        <v>41809</v>
      </c>
      <c r="QL120">
        <v>98.21</v>
      </c>
      <c r="QM120" s="1">
        <v>41866</v>
      </c>
      <c r="QN120">
        <v>98.245000000000005</v>
      </c>
    </row>
    <row r="121" spans="1:456">
      <c r="A121" s="1">
        <v>32680</v>
      </c>
      <c r="B121">
        <v>90.9</v>
      </c>
      <c r="C121" s="1">
        <v>32798</v>
      </c>
      <c r="D121">
        <v>91.18</v>
      </c>
      <c r="E121" s="1">
        <v>32827</v>
      </c>
      <c r="F121">
        <v>91.47</v>
      </c>
      <c r="K121" s="1">
        <v>32931</v>
      </c>
      <c r="L121">
        <v>91.76</v>
      </c>
      <c r="O121" s="1">
        <v>33045</v>
      </c>
      <c r="P121">
        <v>91.72</v>
      </c>
      <c r="Q121" s="1">
        <v>33113</v>
      </c>
      <c r="R121">
        <v>91.85</v>
      </c>
      <c r="U121" s="1">
        <v>33200</v>
      </c>
      <c r="V121">
        <v>92.2</v>
      </c>
      <c r="AE121" s="1">
        <v>33374</v>
      </c>
      <c r="AF121">
        <v>94.2</v>
      </c>
      <c r="AG121" s="1">
        <v>33380</v>
      </c>
      <c r="AH121">
        <v>94.23</v>
      </c>
      <c r="AI121" s="1">
        <v>33443</v>
      </c>
      <c r="AJ121">
        <v>94.17</v>
      </c>
      <c r="AK121" s="1">
        <v>33443</v>
      </c>
      <c r="AL121">
        <v>94.16</v>
      </c>
      <c r="AM121" s="1">
        <v>33501</v>
      </c>
      <c r="AN121">
        <v>94.71</v>
      </c>
      <c r="AO121" s="1">
        <v>33528</v>
      </c>
      <c r="AP121">
        <v>94.83</v>
      </c>
      <c r="AQ121" s="1">
        <v>33452</v>
      </c>
      <c r="AR121">
        <v>94.03</v>
      </c>
      <c r="AS121" s="1">
        <v>33591</v>
      </c>
      <c r="AT121">
        <v>95.67</v>
      </c>
      <c r="AU121" s="1">
        <v>33623</v>
      </c>
      <c r="AV121">
        <v>96.04</v>
      </c>
      <c r="AW121" s="1">
        <v>33633</v>
      </c>
      <c r="AX121">
        <v>96.03</v>
      </c>
      <c r="AY121" s="1">
        <v>33672</v>
      </c>
      <c r="AZ121">
        <v>95.91</v>
      </c>
      <c r="BA121" s="1">
        <v>33669</v>
      </c>
      <c r="BB121">
        <v>95.82</v>
      </c>
      <c r="BC121" s="1">
        <v>33772</v>
      </c>
      <c r="BD121">
        <v>96.29</v>
      </c>
      <c r="BE121" s="1">
        <v>33777</v>
      </c>
      <c r="BF121">
        <v>96.27</v>
      </c>
      <c r="BG121" s="1">
        <v>33780</v>
      </c>
      <c r="BH121">
        <v>96.27</v>
      </c>
      <c r="BI121" s="1">
        <v>33793</v>
      </c>
      <c r="BJ121">
        <v>96.66</v>
      </c>
      <c r="BK121" s="1">
        <v>33835</v>
      </c>
      <c r="BL121">
        <v>96.75</v>
      </c>
      <c r="BM121" s="1">
        <v>33885</v>
      </c>
      <c r="BN121">
        <v>97.02</v>
      </c>
      <c r="BO121" s="1">
        <v>33911</v>
      </c>
      <c r="BP121">
        <v>96.82</v>
      </c>
      <c r="BQ121" s="1">
        <v>33988</v>
      </c>
      <c r="BR121">
        <v>96.92</v>
      </c>
      <c r="BS121" s="1">
        <v>34051</v>
      </c>
      <c r="BT121">
        <v>96.99</v>
      </c>
      <c r="BU121" s="1">
        <v>34103</v>
      </c>
      <c r="BV121">
        <v>96.94</v>
      </c>
      <c r="BW121" s="1">
        <v>34194</v>
      </c>
      <c r="BX121">
        <v>96.94</v>
      </c>
      <c r="BY121" s="1">
        <v>34039</v>
      </c>
      <c r="BZ121">
        <v>96.93</v>
      </c>
      <c r="CA121" s="1">
        <v>34201</v>
      </c>
      <c r="CB121">
        <v>96.91</v>
      </c>
      <c r="CC121" s="1">
        <v>34240</v>
      </c>
      <c r="CD121">
        <v>96.85</v>
      </c>
      <c r="CE121" s="1">
        <v>34285</v>
      </c>
      <c r="CF121">
        <v>96.84</v>
      </c>
      <c r="CG121" s="1">
        <v>34414</v>
      </c>
      <c r="CH121">
        <v>96.66</v>
      </c>
      <c r="CK121" s="1">
        <v>34506</v>
      </c>
      <c r="CL121">
        <v>95.77</v>
      </c>
      <c r="CM121" s="1">
        <v>34506</v>
      </c>
      <c r="CN121">
        <v>95.59</v>
      </c>
      <c r="CO121" s="1">
        <v>34509</v>
      </c>
      <c r="CP121">
        <v>95.43</v>
      </c>
      <c r="CQ121" s="1">
        <v>34589</v>
      </c>
      <c r="CR121">
        <v>95</v>
      </c>
      <c r="CS121" s="1">
        <v>34589</v>
      </c>
      <c r="CT121">
        <v>95.13</v>
      </c>
      <c r="CU121" s="1">
        <v>34718</v>
      </c>
      <c r="CV121">
        <v>93.97</v>
      </c>
      <c r="CW121" s="1">
        <v>34507</v>
      </c>
      <c r="CX121">
        <v>94.6</v>
      </c>
      <c r="CY121" s="1">
        <v>34718</v>
      </c>
      <c r="CZ121">
        <v>93.28</v>
      </c>
      <c r="DA121" s="1">
        <v>34718</v>
      </c>
      <c r="DB121">
        <v>93.85</v>
      </c>
      <c r="DC121" s="1">
        <v>34772</v>
      </c>
      <c r="DD121">
        <v>93.8</v>
      </c>
      <c r="DE121" s="1">
        <v>34851</v>
      </c>
      <c r="DF121">
        <v>94.21</v>
      </c>
      <c r="DG121" s="1">
        <v>34976</v>
      </c>
      <c r="DH121">
        <v>94.25</v>
      </c>
      <c r="DI121" s="1">
        <v>34978</v>
      </c>
      <c r="DJ121">
        <v>94.32</v>
      </c>
      <c r="DK121" s="1">
        <v>35016</v>
      </c>
      <c r="DL121">
        <v>94.28</v>
      </c>
      <c r="DM121" s="1">
        <v>35135</v>
      </c>
      <c r="DN121">
        <v>94.685000000000002</v>
      </c>
      <c r="DO121" s="1">
        <v>35333</v>
      </c>
      <c r="DP121">
        <v>94.35</v>
      </c>
      <c r="DQ121" s="1">
        <v>35103</v>
      </c>
      <c r="DR121">
        <v>94.75</v>
      </c>
      <c r="DS121" s="1">
        <v>35135</v>
      </c>
      <c r="DT121">
        <v>94.77</v>
      </c>
      <c r="DU121" s="1">
        <v>35135</v>
      </c>
      <c r="DV121">
        <v>94.79</v>
      </c>
      <c r="DW121" s="1">
        <v>35237</v>
      </c>
      <c r="DX121">
        <v>94.58</v>
      </c>
      <c r="DY121" s="1">
        <v>35263</v>
      </c>
      <c r="DZ121">
        <v>94.39</v>
      </c>
      <c r="EA121" s="1">
        <v>35262</v>
      </c>
      <c r="EB121">
        <v>94.31</v>
      </c>
      <c r="EC121" s="1">
        <v>35263</v>
      </c>
      <c r="ED121">
        <v>94.22</v>
      </c>
      <c r="EE121" s="1">
        <v>35333</v>
      </c>
      <c r="EF121">
        <v>94.28</v>
      </c>
      <c r="EG121" s="1">
        <v>35482</v>
      </c>
      <c r="EH121">
        <v>94.67</v>
      </c>
      <c r="EI121" s="1">
        <v>35536</v>
      </c>
      <c r="EJ121">
        <v>94.32</v>
      </c>
      <c r="EK121" s="1">
        <v>35550</v>
      </c>
      <c r="EL121">
        <v>94.2</v>
      </c>
      <c r="EM121" s="1">
        <v>35663</v>
      </c>
      <c r="EN121">
        <v>94.4</v>
      </c>
      <c r="EO121" s="1">
        <v>35636</v>
      </c>
      <c r="EP121">
        <v>94.45</v>
      </c>
      <c r="EQ121" s="1">
        <v>35663</v>
      </c>
      <c r="ER121">
        <v>94.32</v>
      </c>
      <c r="ES121" s="1">
        <v>35751</v>
      </c>
      <c r="ET121">
        <v>94.39</v>
      </c>
      <c r="EU121" s="1">
        <v>35751</v>
      </c>
      <c r="EV121">
        <v>94.36</v>
      </c>
      <c r="EW121" s="1">
        <v>35885</v>
      </c>
      <c r="EX121">
        <v>94.47</v>
      </c>
      <c r="EY121" s="1">
        <v>35886</v>
      </c>
      <c r="EZ121">
        <v>94.45</v>
      </c>
      <c r="FA121" s="1">
        <v>35941</v>
      </c>
      <c r="FB121">
        <v>94.45</v>
      </c>
      <c r="FC121" s="1">
        <v>36019</v>
      </c>
      <c r="FD121">
        <v>94.52</v>
      </c>
      <c r="FE121" s="1">
        <v>36020</v>
      </c>
      <c r="FF121">
        <v>94.49</v>
      </c>
      <c r="FG121" s="1">
        <v>36020</v>
      </c>
      <c r="FH121">
        <v>94.51</v>
      </c>
      <c r="FI121" s="1">
        <v>36020</v>
      </c>
      <c r="FJ121">
        <v>94.48</v>
      </c>
      <c r="FK121" s="1">
        <v>36020</v>
      </c>
      <c r="FL121">
        <v>94.59</v>
      </c>
      <c r="FM121" s="1">
        <v>36115</v>
      </c>
      <c r="FN121">
        <v>95.36</v>
      </c>
      <c r="FO121" s="1">
        <v>36201</v>
      </c>
      <c r="FP121">
        <v>95.24</v>
      </c>
      <c r="FQ121" s="1">
        <v>36235</v>
      </c>
      <c r="FR121">
        <v>95.18</v>
      </c>
      <c r="FS121" s="1">
        <v>36328</v>
      </c>
      <c r="FT121">
        <v>94.96</v>
      </c>
      <c r="FU121" s="1">
        <v>36333</v>
      </c>
      <c r="FV121">
        <v>94.7</v>
      </c>
      <c r="FW121" s="1">
        <v>36328</v>
      </c>
      <c r="FX121">
        <v>94.88</v>
      </c>
      <c r="FY121" s="1">
        <v>36333</v>
      </c>
      <c r="FZ121">
        <v>94.6</v>
      </c>
      <c r="GA121" s="1">
        <v>36493</v>
      </c>
      <c r="GB121">
        <v>94.355000000000004</v>
      </c>
      <c r="GC121" s="1">
        <v>36586</v>
      </c>
      <c r="GD121">
        <v>94.165000000000006</v>
      </c>
      <c r="GE121" s="1">
        <v>36657</v>
      </c>
      <c r="GF121">
        <v>93.534999999999997</v>
      </c>
      <c r="GG121" s="1">
        <v>36657</v>
      </c>
      <c r="GH121">
        <v>93.78</v>
      </c>
      <c r="GI121" s="1">
        <v>36724</v>
      </c>
      <c r="GJ121">
        <v>93.46</v>
      </c>
      <c r="GK121" s="1">
        <v>36762</v>
      </c>
      <c r="GL121">
        <v>93.43</v>
      </c>
      <c r="GM121" s="1">
        <v>36762</v>
      </c>
      <c r="GN121">
        <v>93.465000000000003</v>
      </c>
      <c r="GO121" s="1">
        <v>36724</v>
      </c>
      <c r="GP121">
        <v>93.37</v>
      </c>
      <c r="GQ121" s="1">
        <v>36882</v>
      </c>
      <c r="GR121">
        <v>94.05</v>
      </c>
      <c r="GS121" s="1">
        <v>36815</v>
      </c>
      <c r="GT121">
        <v>93.62</v>
      </c>
      <c r="GU121" s="1">
        <v>36882</v>
      </c>
      <c r="GV121">
        <v>94.29</v>
      </c>
      <c r="GW121" s="1">
        <v>37032</v>
      </c>
      <c r="GX121">
        <v>96.12</v>
      </c>
      <c r="GY121" s="1">
        <v>37036</v>
      </c>
      <c r="GZ121">
        <v>96.015000000000001</v>
      </c>
      <c r="HA121" s="1">
        <v>37040</v>
      </c>
      <c r="HB121">
        <v>96.21</v>
      </c>
      <c r="HC121" s="1">
        <v>37102</v>
      </c>
      <c r="HD121">
        <v>96.49</v>
      </c>
      <c r="HE121" s="1">
        <v>37176</v>
      </c>
      <c r="HF121">
        <v>97.72</v>
      </c>
      <c r="HG121" s="1">
        <v>37229</v>
      </c>
      <c r="HH121">
        <v>98.245000000000005</v>
      </c>
      <c r="HI121" s="1">
        <v>37229</v>
      </c>
      <c r="HJ121">
        <v>98.305000000000007</v>
      </c>
      <c r="HK121" s="1">
        <v>37215</v>
      </c>
      <c r="HL121">
        <v>98.06</v>
      </c>
      <c r="HM121" s="1">
        <v>37215</v>
      </c>
      <c r="HN121">
        <v>98</v>
      </c>
      <c r="HO121" s="1">
        <v>37308</v>
      </c>
      <c r="HP121">
        <v>98.12</v>
      </c>
      <c r="HQ121" s="1">
        <v>37421</v>
      </c>
      <c r="HR121">
        <v>98.22</v>
      </c>
      <c r="HS121" s="1">
        <v>37424</v>
      </c>
      <c r="HT121">
        <v>98.185000000000002</v>
      </c>
      <c r="HU121" s="1">
        <v>37462</v>
      </c>
      <c r="HV121">
        <v>98.35</v>
      </c>
      <c r="HW121" s="1">
        <v>37463</v>
      </c>
      <c r="HX121">
        <v>98.375</v>
      </c>
      <c r="HY121" s="1">
        <v>37243</v>
      </c>
      <c r="HZ121">
        <v>93.424999999999997</v>
      </c>
      <c r="IA121" s="1">
        <v>37609</v>
      </c>
      <c r="IB121">
        <v>98.795000000000002</v>
      </c>
      <c r="IC121" s="1">
        <v>37592</v>
      </c>
      <c r="ID121">
        <v>98.71</v>
      </c>
      <c r="IE121" s="1">
        <v>37431</v>
      </c>
      <c r="IF121">
        <v>93.424999999999997</v>
      </c>
      <c r="IG121" s="1">
        <v>37727</v>
      </c>
      <c r="IH121">
        <v>98.805000000000007</v>
      </c>
      <c r="II121" s="1">
        <v>37460</v>
      </c>
      <c r="IJ121">
        <v>93.424999999999997</v>
      </c>
      <c r="IK121" s="1">
        <v>37516</v>
      </c>
      <c r="IL121">
        <v>93.424999999999997</v>
      </c>
      <c r="IM121" s="1">
        <v>37546</v>
      </c>
      <c r="IN121">
        <v>93.424999999999997</v>
      </c>
      <c r="IO121" s="1">
        <v>37578</v>
      </c>
      <c r="IP121">
        <v>93.424999999999997</v>
      </c>
      <c r="IQ121" s="1">
        <v>37924</v>
      </c>
      <c r="IR121">
        <v>98.91</v>
      </c>
      <c r="IS121" s="1">
        <v>37932</v>
      </c>
      <c r="IT121">
        <v>98.81</v>
      </c>
      <c r="IU121" s="1">
        <v>37972</v>
      </c>
      <c r="IV121">
        <v>98.855000000000004</v>
      </c>
      <c r="IW121" s="1">
        <v>37797</v>
      </c>
      <c r="IX121">
        <v>93.424999999999997</v>
      </c>
      <c r="IY121" s="1">
        <v>38099</v>
      </c>
      <c r="IZ121">
        <v>98.665000000000006</v>
      </c>
      <c r="JA121" s="1">
        <v>38169</v>
      </c>
      <c r="JB121">
        <v>98.004999999999995</v>
      </c>
      <c r="JC121" s="1">
        <v>38170</v>
      </c>
      <c r="JD121">
        <v>97.935000000000002</v>
      </c>
      <c r="JE121" s="1">
        <v>38181</v>
      </c>
      <c r="JF121">
        <v>97.67</v>
      </c>
      <c r="JG121" s="1">
        <v>38182</v>
      </c>
      <c r="JH121">
        <v>97.59</v>
      </c>
      <c r="JI121" s="1">
        <v>38182</v>
      </c>
      <c r="JJ121">
        <v>96.96</v>
      </c>
      <c r="JK121" s="1">
        <v>38182</v>
      </c>
      <c r="JL121">
        <v>96.96</v>
      </c>
      <c r="JM121" s="1">
        <v>38182</v>
      </c>
      <c r="JN121">
        <v>96.96</v>
      </c>
      <c r="JO121" s="1">
        <v>38182</v>
      </c>
      <c r="JP121">
        <v>96.96</v>
      </c>
      <c r="JQ121" s="1">
        <v>38182</v>
      </c>
      <c r="JR121">
        <v>96.96</v>
      </c>
      <c r="JS121" s="1">
        <v>38182</v>
      </c>
      <c r="JT121">
        <v>96.96</v>
      </c>
      <c r="JU121" s="1">
        <v>38217</v>
      </c>
      <c r="JV121">
        <v>96.965000000000003</v>
      </c>
      <c r="JW121" s="1">
        <v>38250</v>
      </c>
      <c r="JX121">
        <v>96.94</v>
      </c>
      <c r="JY121" s="1">
        <v>38499</v>
      </c>
      <c r="JZ121">
        <v>96.08</v>
      </c>
      <c r="KA121" s="1">
        <v>38342</v>
      </c>
      <c r="KB121">
        <v>96.75</v>
      </c>
      <c r="KC121" s="1">
        <v>38407</v>
      </c>
      <c r="KD121">
        <v>96.275000000000006</v>
      </c>
      <c r="KE121" s="1">
        <v>38492</v>
      </c>
      <c r="KF121">
        <v>96.08</v>
      </c>
      <c r="KG121" s="1">
        <v>38435</v>
      </c>
      <c r="KH121">
        <v>96.11</v>
      </c>
      <c r="KI121" s="1">
        <v>38525</v>
      </c>
      <c r="KJ121">
        <v>96.08</v>
      </c>
      <c r="KK121" s="1">
        <v>38615</v>
      </c>
      <c r="KL121">
        <v>95.61</v>
      </c>
      <c r="KM121" s="1">
        <v>38554</v>
      </c>
      <c r="KN121">
        <v>95.875</v>
      </c>
      <c r="KO121" s="1">
        <v>38644</v>
      </c>
      <c r="KP121">
        <v>95.39</v>
      </c>
      <c r="KQ121" s="1">
        <v>38707</v>
      </c>
      <c r="KR121">
        <v>95.23</v>
      </c>
      <c r="KS121" s="1">
        <v>38771</v>
      </c>
      <c r="KT121">
        <v>95.05</v>
      </c>
      <c r="KU121" s="1">
        <v>38861</v>
      </c>
      <c r="KV121">
        <v>94.795000000000002</v>
      </c>
      <c r="KW121" s="1">
        <v>38800</v>
      </c>
      <c r="KX121">
        <v>95.135000000000005</v>
      </c>
      <c r="KY121" s="1">
        <v>38891</v>
      </c>
      <c r="KZ121">
        <v>94.525000000000006</v>
      </c>
      <c r="LA121" s="1">
        <v>38965</v>
      </c>
      <c r="LB121">
        <v>95.02</v>
      </c>
      <c r="LC121" s="1">
        <v>38982</v>
      </c>
      <c r="LD121">
        <v>95.165000000000006</v>
      </c>
      <c r="LE121" s="1">
        <v>39010</v>
      </c>
      <c r="LF121">
        <v>94.94</v>
      </c>
      <c r="LG121" s="1">
        <v>39105</v>
      </c>
      <c r="LH121">
        <v>95.01</v>
      </c>
      <c r="LI121" s="1">
        <v>39072</v>
      </c>
      <c r="LJ121">
        <v>95.41</v>
      </c>
      <c r="LK121" s="1">
        <v>39163</v>
      </c>
      <c r="LL121">
        <v>95.35</v>
      </c>
      <c r="LM121" s="1">
        <v>39225</v>
      </c>
      <c r="LN121">
        <v>95.025000000000006</v>
      </c>
      <c r="LO121" s="1">
        <v>39253</v>
      </c>
      <c r="LP121">
        <v>94.83</v>
      </c>
      <c r="LQ121" s="1">
        <v>39286</v>
      </c>
      <c r="LR121">
        <v>94.974999999999994</v>
      </c>
      <c r="LS121" s="1">
        <v>39373</v>
      </c>
      <c r="LT121">
        <v>95.92</v>
      </c>
      <c r="LU121" s="1">
        <v>39436</v>
      </c>
      <c r="LV121">
        <v>96.834999999999994</v>
      </c>
      <c r="LW121" s="1">
        <v>39470</v>
      </c>
      <c r="LX121">
        <v>97.95</v>
      </c>
      <c r="LY121" s="1">
        <v>39590</v>
      </c>
      <c r="LZ121">
        <v>96.825000000000003</v>
      </c>
      <c r="MA121" s="1">
        <v>39531</v>
      </c>
      <c r="MB121">
        <v>97.885000000000005</v>
      </c>
      <c r="MC121" s="1">
        <v>39619</v>
      </c>
      <c r="MD121">
        <v>96.51</v>
      </c>
      <c r="ME121" s="1">
        <v>39679</v>
      </c>
      <c r="MF121">
        <v>96.9</v>
      </c>
      <c r="MG121" s="1">
        <v>39708</v>
      </c>
      <c r="MH121">
        <v>97.855000000000004</v>
      </c>
      <c r="MI121" s="1">
        <v>39738</v>
      </c>
      <c r="MJ121">
        <v>97.545000000000002</v>
      </c>
      <c r="MK121" s="1">
        <v>39799</v>
      </c>
      <c r="ML121">
        <v>98.885000000000005</v>
      </c>
      <c r="MM121" s="1">
        <v>39834</v>
      </c>
      <c r="MN121">
        <v>98.805000000000007</v>
      </c>
      <c r="MO121" s="1">
        <v>39895</v>
      </c>
      <c r="MP121">
        <v>98.825000000000003</v>
      </c>
      <c r="MQ121" s="1">
        <v>39954</v>
      </c>
      <c r="MR121">
        <v>98.72</v>
      </c>
      <c r="MS121" s="1">
        <v>39987</v>
      </c>
      <c r="MT121">
        <v>98.23</v>
      </c>
      <c r="MU121" s="1">
        <v>40044</v>
      </c>
      <c r="MV121">
        <v>98.135000000000005</v>
      </c>
      <c r="MW121" s="1">
        <v>40077</v>
      </c>
      <c r="MX121">
        <v>98.165000000000006</v>
      </c>
      <c r="MY121" s="1">
        <v>40105</v>
      </c>
      <c r="MZ121">
        <v>98.204999999999998</v>
      </c>
      <c r="NA121" s="1">
        <v>40164</v>
      </c>
      <c r="NB121">
        <v>98.59</v>
      </c>
      <c r="NC121" s="1">
        <v>40199</v>
      </c>
      <c r="ND121">
        <v>98.465000000000003</v>
      </c>
      <c r="NE121" s="1">
        <v>40260</v>
      </c>
      <c r="NF121">
        <v>98.52</v>
      </c>
      <c r="NG121" s="1">
        <v>40318</v>
      </c>
      <c r="NH121">
        <v>98.97</v>
      </c>
      <c r="NI121" s="1">
        <v>40351</v>
      </c>
      <c r="NJ121">
        <v>99.135000000000005</v>
      </c>
      <c r="NK121" s="1">
        <v>40406</v>
      </c>
      <c r="NL121">
        <v>99.33</v>
      </c>
      <c r="NM121" s="1">
        <v>40438</v>
      </c>
      <c r="NN121">
        <v>99.4</v>
      </c>
      <c r="NO121" s="1">
        <v>40470</v>
      </c>
      <c r="NP121">
        <v>99.63</v>
      </c>
      <c r="NQ121" s="1">
        <v>40529</v>
      </c>
      <c r="NR121">
        <v>99.19</v>
      </c>
      <c r="NS121" s="1">
        <v>40562</v>
      </c>
      <c r="NT121">
        <v>99.22</v>
      </c>
      <c r="NU121" s="1">
        <v>40624</v>
      </c>
      <c r="NV121">
        <v>99.045000000000002</v>
      </c>
      <c r="NW121" s="1">
        <v>40683</v>
      </c>
      <c r="NX121">
        <v>99.194999999999993</v>
      </c>
      <c r="NY121" s="1">
        <v>40716</v>
      </c>
      <c r="NZ121">
        <v>99.45</v>
      </c>
      <c r="OA121" s="1">
        <v>40771</v>
      </c>
      <c r="OB121">
        <v>99.885000000000005</v>
      </c>
      <c r="OC121" s="1">
        <v>40745</v>
      </c>
      <c r="OD121">
        <v>99.51</v>
      </c>
      <c r="OE121" s="1">
        <v>40771</v>
      </c>
      <c r="OF121">
        <v>99.875</v>
      </c>
      <c r="OG121" s="1">
        <v>40771</v>
      </c>
      <c r="OH121">
        <v>99.84</v>
      </c>
      <c r="OI121" s="1">
        <v>40771</v>
      </c>
      <c r="OJ121">
        <v>99.77</v>
      </c>
      <c r="OK121" s="1">
        <v>40771</v>
      </c>
      <c r="OL121">
        <v>99.734999999999999</v>
      </c>
      <c r="OM121" s="1">
        <v>40771</v>
      </c>
      <c r="ON121">
        <v>99.7</v>
      </c>
      <c r="OO121" s="1">
        <v>40771</v>
      </c>
      <c r="OP121">
        <v>99.594999999999999</v>
      </c>
      <c r="OQ121" s="1">
        <v>40771</v>
      </c>
      <c r="OR121">
        <v>99.555000000000007</v>
      </c>
      <c r="OS121" s="1">
        <v>40834</v>
      </c>
      <c r="OT121">
        <v>99.31</v>
      </c>
      <c r="OU121" s="1">
        <v>40806</v>
      </c>
      <c r="OV121">
        <v>99.48</v>
      </c>
      <c r="OW121" s="1">
        <v>40896</v>
      </c>
      <c r="OX121">
        <v>99.525000000000006</v>
      </c>
      <c r="OY121" s="1">
        <v>40927</v>
      </c>
      <c r="OZ121">
        <v>99.53</v>
      </c>
      <c r="PA121" s="1">
        <v>40990</v>
      </c>
      <c r="PB121">
        <v>99.14</v>
      </c>
      <c r="PC121" s="1">
        <v>41080</v>
      </c>
      <c r="PD121">
        <v>99.58</v>
      </c>
      <c r="PE121" s="1">
        <v>41019</v>
      </c>
      <c r="PF121">
        <v>99.46</v>
      </c>
      <c r="PG121" s="1">
        <v>41109</v>
      </c>
      <c r="PH121">
        <v>99.665000000000006</v>
      </c>
      <c r="PI121" s="1">
        <v>41170</v>
      </c>
      <c r="PJ121">
        <v>99.614999999999995</v>
      </c>
      <c r="PK121" s="1">
        <v>41199</v>
      </c>
      <c r="PL121">
        <v>99.55</v>
      </c>
      <c r="PM121" s="1">
        <v>41261</v>
      </c>
      <c r="PN121">
        <v>99.55</v>
      </c>
      <c r="PO121" s="1">
        <v>41292</v>
      </c>
      <c r="PP121">
        <v>99.515000000000001</v>
      </c>
      <c r="PQ121" s="1">
        <v>41354</v>
      </c>
      <c r="PR121">
        <v>99.49</v>
      </c>
      <c r="PS121" s="1">
        <v>41388</v>
      </c>
      <c r="PT121">
        <v>99.58</v>
      </c>
      <c r="PU121" s="1">
        <v>41446</v>
      </c>
      <c r="PV121">
        <v>98.86</v>
      </c>
      <c r="PW121" s="1">
        <v>41478</v>
      </c>
      <c r="PX121">
        <v>99.025000000000006</v>
      </c>
      <c r="PY121" s="1">
        <v>41534</v>
      </c>
      <c r="PZ121">
        <v>98.605000000000004</v>
      </c>
      <c r="QA121" s="1">
        <v>41563</v>
      </c>
      <c r="QB121">
        <v>98.954999999999998</v>
      </c>
      <c r="QC121" s="1">
        <v>41624</v>
      </c>
      <c r="QD121">
        <v>98.885000000000005</v>
      </c>
      <c r="QE121" s="1">
        <v>41656</v>
      </c>
      <c r="QF121">
        <v>98.584999999999994</v>
      </c>
      <c r="QG121" s="1">
        <v>41718</v>
      </c>
      <c r="QH121">
        <v>98.385000000000005</v>
      </c>
      <c r="QI121" s="1">
        <v>41752</v>
      </c>
      <c r="QJ121">
        <v>98.295000000000002</v>
      </c>
      <c r="QK121" s="1">
        <v>41810</v>
      </c>
      <c r="QL121">
        <v>98.21</v>
      </c>
      <c r="QM121" s="1">
        <v>41869</v>
      </c>
      <c r="QN121">
        <v>98.21</v>
      </c>
    </row>
    <row r="122" spans="1:456">
      <c r="A122" s="1">
        <v>32681</v>
      </c>
      <c r="B122">
        <v>90.86</v>
      </c>
      <c r="C122" s="1">
        <v>32799</v>
      </c>
      <c r="D122">
        <v>91.18</v>
      </c>
      <c r="E122" s="1">
        <v>32828</v>
      </c>
      <c r="F122">
        <v>91.46</v>
      </c>
      <c r="K122" s="1">
        <v>32932</v>
      </c>
      <c r="L122">
        <v>91.77</v>
      </c>
      <c r="O122" s="1">
        <v>33046</v>
      </c>
      <c r="P122">
        <v>91.72</v>
      </c>
      <c r="Q122" s="1">
        <v>33114</v>
      </c>
      <c r="R122">
        <v>91.86</v>
      </c>
      <c r="U122" s="1">
        <v>33203</v>
      </c>
      <c r="V122">
        <v>92.19</v>
      </c>
      <c r="AE122" s="1">
        <v>33375</v>
      </c>
      <c r="AF122">
        <v>94.2</v>
      </c>
      <c r="AG122" s="1">
        <v>33381</v>
      </c>
      <c r="AH122">
        <v>94.24</v>
      </c>
      <c r="AI122" s="1">
        <v>33444</v>
      </c>
      <c r="AJ122">
        <v>94.17</v>
      </c>
      <c r="AK122" s="1">
        <v>33444</v>
      </c>
      <c r="AL122">
        <v>94.17</v>
      </c>
      <c r="AM122" s="1">
        <v>33504</v>
      </c>
      <c r="AN122">
        <v>94.74</v>
      </c>
      <c r="AO122" s="1">
        <v>33529</v>
      </c>
      <c r="AP122">
        <v>94.83</v>
      </c>
      <c r="AQ122" s="1">
        <v>33455</v>
      </c>
      <c r="AR122">
        <v>94.05</v>
      </c>
      <c r="AS122" s="1">
        <v>33592</v>
      </c>
      <c r="AT122">
        <v>95.93</v>
      </c>
      <c r="AU122" s="1">
        <v>33624</v>
      </c>
      <c r="AV122">
        <v>96.06</v>
      </c>
      <c r="AW122" s="1">
        <v>33634</v>
      </c>
      <c r="AX122">
        <v>96.03</v>
      </c>
      <c r="AY122" s="1">
        <v>33673</v>
      </c>
      <c r="AZ122">
        <v>95.91</v>
      </c>
      <c r="BA122" s="1">
        <v>33672</v>
      </c>
      <c r="BB122">
        <v>95.86</v>
      </c>
      <c r="BC122" s="1">
        <v>33773</v>
      </c>
      <c r="BD122">
        <v>96.29</v>
      </c>
      <c r="BE122" s="1">
        <v>33778</v>
      </c>
      <c r="BF122">
        <v>96.27</v>
      </c>
      <c r="BG122" s="1">
        <v>33781</v>
      </c>
      <c r="BH122">
        <v>96.28</v>
      </c>
      <c r="BI122" s="1">
        <v>33794</v>
      </c>
      <c r="BJ122">
        <v>96.67</v>
      </c>
      <c r="BK122" s="1">
        <v>33836</v>
      </c>
      <c r="BL122">
        <v>96.74</v>
      </c>
      <c r="BM122" s="1">
        <v>33886</v>
      </c>
      <c r="BN122">
        <v>96.93</v>
      </c>
      <c r="BO122" s="1">
        <v>33912</v>
      </c>
      <c r="BP122">
        <v>96.84</v>
      </c>
      <c r="BQ122" s="1">
        <v>33989</v>
      </c>
      <c r="BR122">
        <v>96.91</v>
      </c>
      <c r="BS122" s="1">
        <v>34052</v>
      </c>
      <c r="BT122">
        <v>96.98</v>
      </c>
      <c r="BU122" s="1">
        <v>34106</v>
      </c>
      <c r="BV122">
        <v>96.91</v>
      </c>
      <c r="BW122" s="1">
        <v>34197</v>
      </c>
      <c r="BX122">
        <v>96.94</v>
      </c>
      <c r="BY122" s="1">
        <v>34040</v>
      </c>
      <c r="BZ122">
        <v>96.94</v>
      </c>
      <c r="CA122" s="1">
        <v>34204</v>
      </c>
      <c r="CB122">
        <v>96.91</v>
      </c>
      <c r="CC122" s="1">
        <v>34241</v>
      </c>
      <c r="CD122">
        <v>96.85</v>
      </c>
      <c r="CE122" s="1">
        <v>34288</v>
      </c>
      <c r="CF122">
        <v>96.83</v>
      </c>
      <c r="CG122" s="1">
        <v>34415</v>
      </c>
      <c r="CH122">
        <v>96.67</v>
      </c>
      <c r="CK122" s="1">
        <v>34507</v>
      </c>
      <c r="CL122">
        <v>95.78</v>
      </c>
      <c r="CM122" s="1">
        <v>34507</v>
      </c>
      <c r="CN122">
        <v>95.6</v>
      </c>
      <c r="CO122" s="1">
        <v>34512</v>
      </c>
      <c r="CP122">
        <v>95.43</v>
      </c>
      <c r="CQ122" s="1">
        <v>34590</v>
      </c>
      <c r="CR122">
        <v>95</v>
      </c>
      <c r="CS122" s="1">
        <v>34590</v>
      </c>
      <c r="CT122">
        <v>95.14</v>
      </c>
      <c r="CU122" s="1">
        <v>34719</v>
      </c>
      <c r="CV122">
        <v>93.98</v>
      </c>
      <c r="CW122" s="1">
        <v>34508</v>
      </c>
      <c r="CX122">
        <v>94.6</v>
      </c>
      <c r="CY122" s="1">
        <v>34719</v>
      </c>
      <c r="CZ122">
        <v>93.3</v>
      </c>
      <c r="DA122" s="1">
        <v>34719</v>
      </c>
      <c r="DB122">
        <v>93.87</v>
      </c>
      <c r="DC122" s="1">
        <v>34773</v>
      </c>
      <c r="DD122">
        <v>93.77</v>
      </c>
      <c r="DE122" s="1">
        <v>34852</v>
      </c>
      <c r="DF122">
        <v>94.3</v>
      </c>
      <c r="DG122" s="1">
        <v>34977</v>
      </c>
      <c r="DH122">
        <v>94.25</v>
      </c>
      <c r="DI122" s="1">
        <v>34982</v>
      </c>
      <c r="DJ122">
        <v>94.31</v>
      </c>
      <c r="DK122" s="1">
        <v>35017</v>
      </c>
      <c r="DL122">
        <v>94.29</v>
      </c>
      <c r="DM122" s="1">
        <v>35136</v>
      </c>
      <c r="DN122">
        <v>94.67</v>
      </c>
      <c r="DO122" s="1">
        <v>35334</v>
      </c>
      <c r="DP122">
        <v>94.4</v>
      </c>
      <c r="DQ122" s="1">
        <v>35104</v>
      </c>
      <c r="DR122">
        <v>94.75</v>
      </c>
      <c r="DS122" s="1">
        <v>35136</v>
      </c>
      <c r="DT122">
        <v>94.76</v>
      </c>
      <c r="DU122" s="1">
        <v>35136</v>
      </c>
      <c r="DV122">
        <v>94.77</v>
      </c>
      <c r="DW122" s="1">
        <v>35240</v>
      </c>
      <c r="DX122">
        <v>94.59</v>
      </c>
      <c r="DY122" s="1">
        <v>35264</v>
      </c>
      <c r="DZ122">
        <v>94.44</v>
      </c>
      <c r="EA122" s="1">
        <v>35263</v>
      </c>
      <c r="EB122">
        <v>94.31</v>
      </c>
      <c r="EC122" s="1">
        <v>35264</v>
      </c>
      <c r="ED122">
        <v>94.26</v>
      </c>
      <c r="EE122" s="1">
        <v>35334</v>
      </c>
      <c r="EF122">
        <v>94.32</v>
      </c>
      <c r="EG122" s="1">
        <v>35485</v>
      </c>
      <c r="EH122">
        <v>94.67</v>
      </c>
      <c r="EI122" s="1">
        <v>35537</v>
      </c>
      <c r="EJ122">
        <v>94.33</v>
      </c>
      <c r="EK122" s="1">
        <v>35551</v>
      </c>
      <c r="EL122">
        <v>94.21</v>
      </c>
      <c r="EM122" s="1">
        <v>35664</v>
      </c>
      <c r="EN122">
        <v>94.4</v>
      </c>
      <c r="EO122" s="1">
        <v>35639</v>
      </c>
      <c r="EP122">
        <v>94.46</v>
      </c>
      <c r="EQ122" s="1">
        <v>35664</v>
      </c>
      <c r="ER122">
        <v>94.32</v>
      </c>
      <c r="ES122" s="1">
        <v>35752</v>
      </c>
      <c r="ET122">
        <v>94.39</v>
      </c>
      <c r="EU122" s="1">
        <v>35752</v>
      </c>
      <c r="EV122">
        <v>94.36</v>
      </c>
      <c r="EW122" s="1">
        <v>35886</v>
      </c>
      <c r="EX122">
        <v>94.47</v>
      </c>
      <c r="EY122" s="1">
        <v>35887</v>
      </c>
      <c r="EZ122">
        <v>94.46</v>
      </c>
      <c r="FA122" s="1">
        <v>35942</v>
      </c>
      <c r="FB122">
        <v>94.47</v>
      </c>
      <c r="FC122" s="1">
        <v>36020</v>
      </c>
      <c r="FD122">
        <v>94.51</v>
      </c>
      <c r="FE122" s="1">
        <v>36021</v>
      </c>
      <c r="FF122">
        <v>94.5</v>
      </c>
      <c r="FG122" s="1">
        <v>36021</v>
      </c>
      <c r="FH122">
        <v>94.52</v>
      </c>
      <c r="FI122" s="1">
        <v>36021</v>
      </c>
      <c r="FJ122">
        <v>94.49</v>
      </c>
      <c r="FK122" s="1">
        <v>36021</v>
      </c>
      <c r="FL122">
        <v>94.62</v>
      </c>
      <c r="FM122" s="1">
        <v>36116</v>
      </c>
      <c r="FN122">
        <v>95.4</v>
      </c>
      <c r="FO122" s="1">
        <v>36202</v>
      </c>
      <c r="FP122">
        <v>95.23</v>
      </c>
      <c r="FQ122" s="1">
        <v>36236</v>
      </c>
      <c r="FR122">
        <v>95.18</v>
      </c>
      <c r="FS122" s="1">
        <v>36329</v>
      </c>
      <c r="FT122">
        <v>94.95</v>
      </c>
      <c r="FU122" s="1">
        <v>36334</v>
      </c>
      <c r="FV122">
        <v>94.68</v>
      </c>
      <c r="FW122" s="1">
        <v>36329</v>
      </c>
      <c r="FX122">
        <v>94.86</v>
      </c>
      <c r="FY122" s="1">
        <v>36334</v>
      </c>
      <c r="FZ122">
        <v>94.56</v>
      </c>
      <c r="GA122" s="1">
        <v>36494</v>
      </c>
      <c r="GB122">
        <v>94.355000000000004</v>
      </c>
      <c r="GC122" s="1">
        <v>36587</v>
      </c>
      <c r="GD122">
        <v>94.165000000000006</v>
      </c>
      <c r="GE122" s="1">
        <v>36658</v>
      </c>
      <c r="GF122">
        <v>93.51</v>
      </c>
      <c r="GG122" s="1">
        <v>36658</v>
      </c>
      <c r="GH122">
        <v>93.775000000000006</v>
      </c>
      <c r="GI122" s="1">
        <v>36725</v>
      </c>
      <c r="GJ122">
        <v>93.46</v>
      </c>
      <c r="GK122" s="1">
        <v>36763</v>
      </c>
      <c r="GL122">
        <v>93.43</v>
      </c>
      <c r="GM122" s="1">
        <v>36763</v>
      </c>
      <c r="GN122">
        <v>93.465000000000003</v>
      </c>
      <c r="GO122" s="1">
        <v>36725</v>
      </c>
      <c r="GP122">
        <v>93.37</v>
      </c>
      <c r="GQ122" s="1">
        <v>36886</v>
      </c>
      <c r="GR122">
        <v>94.034999999999997</v>
      </c>
      <c r="GS122" s="1">
        <v>36816</v>
      </c>
      <c r="GT122">
        <v>93.655000000000001</v>
      </c>
      <c r="GU122" s="1">
        <v>36886</v>
      </c>
      <c r="GV122">
        <v>94.26</v>
      </c>
      <c r="GW122" s="1">
        <v>37033</v>
      </c>
      <c r="GX122">
        <v>96.13</v>
      </c>
      <c r="GY122" s="1">
        <v>37040</v>
      </c>
      <c r="GZ122">
        <v>96.015000000000001</v>
      </c>
      <c r="HA122" s="1">
        <v>37041</v>
      </c>
      <c r="HB122">
        <v>96.215000000000003</v>
      </c>
      <c r="HC122" s="1">
        <v>37103</v>
      </c>
      <c r="HD122">
        <v>96.52</v>
      </c>
      <c r="HE122" s="1">
        <v>37179</v>
      </c>
      <c r="HF122">
        <v>97.73</v>
      </c>
      <c r="HG122" s="1">
        <v>37230</v>
      </c>
      <c r="HH122">
        <v>98.19</v>
      </c>
      <c r="HI122" s="1">
        <v>37230</v>
      </c>
      <c r="HJ122">
        <v>98.22</v>
      </c>
      <c r="HK122" s="1">
        <v>37216</v>
      </c>
      <c r="HL122">
        <v>98.03</v>
      </c>
      <c r="HM122" s="1">
        <v>37216</v>
      </c>
      <c r="HN122">
        <v>97.924999999999997</v>
      </c>
      <c r="HO122" s="1">
        <v>37309</v>
      </c>
      <c r="HP122">
        <v>98.135000000000005</v>
      </c>
      <c r="HQ122" s="1">
        <v>37424</v>
      </c>
      <c r="HR122">
        <v>98.22</v>
      </c>
      <c r="HS122" s="1">
        <v>37425</v>
      </c>
      <c r="HT122">
        <v>98.194999999999993</v>
      </c>
      <c r="HU122" s="1">
        <v>37463</v>
      </c>
      <c r="HV122">
        <v>98.375</v>
      </c>
      <c r="HW122" s="1">
        <v>37466</v>
      </c>
      <c r="HX122">
        <v>98.31</v>
      </c>
      <c r="HY122" s="1">
        <v>37244</v>
      </c>
      <c r="HZ122">
        <v>93.424999999999997</v>
      </c>
      <c r="IA122" s="1">
        <v>37610</v>
      </c>
      <c r="IB122">
        <v>98.795000000000002</v>
      </c>
      <c r="IC122" s="1">
        <v>37593</v>
      </c>
      <c r="ID122">
        <v>98.71</v>
      </c>
      <c r="IE122" s="1">
        <v>37432</v>
      </c>
      <c r="IF122">
        <v>93.424999999999997</v>
      </c>
      <c r="IG122" s="1">
        <v>37728</v>
      </c>
      <c r="IH122">
        <v>98.805000000000007</v>
      </c>
      <c r="II122" s="1">
        <v>37461</v>
      </c>
      <c r="IJ122">
        <v>93.424999999999997</v>
      </c>
      <c r="IK122" s="1">
        <v>37517</v>
      </c>
      <c r="IL122">
        <v>93.424999999999997</v>
      </c>
      <c r="IM122" s="1">
        <v>37547</v>
      </c>
      <c r="IN122">
        <v>93.424999999999997</v>
      </c>
      <c r="IO122" s="1">
        <v>37579</v>
      </c>
      <c r="IP122">
        <v>93.424999999999997</v>
      </c>
      <c r="IQ122" s="1">
        <v>37925</v>
      </c>
      <c r="IR122">
        <v>98.92</v>
      </c>
      <c r="IS122" s="1">
        <v>37935</v>
      </c>
      <c r="IT122">
        <v>98.81</v>
      </c>
      <c r="IU122" s="1">
        <v>37973</v>
      </c>
      <c r="IV122">
        <v>98.844999999999999</v>
      </c>
      <c r="IW122" s="1">
        <v>37798</v>
      </c>
      <c r="IX122">
        <v>93.424999999999997</v>
      </c>
      <c r="IY122" s="1">
        <v>38100</v>
      </c>
      <c r="IZ122">
        <v>98.625</v>
      </c>
      <c r="JA122" s="1">
        <v>38170</v>
      </c>
      <c r="JB122">
        <v>98.084999999999994</v>
      </c>
      <c r="JC122" s="1">
        <v>38174</v>
      </c>
      <c r="JD122">
        <v>97.935000000000002</v>
      </c>
      <c r="JE122" s="1">
        <v>38182</v>
      </c>
      <c r="JF122">
        <v>97.665000000000006</v>
      </c>
      <c r="JG122" s="1">
        <v>38183</v>
      </c>
      <c r="JH122">
        <v>97.575000000000003</v>
      </c>
      <c r="JI122" s="1">
        <v>38183</v>
      </c>
      <c r="JJ122">
        <v>96.96</v>
      </c>
      <c r="JK122" s="1">
        <v>38183</v>
      </c>
      <c r="JL122">
        <v>96.96</v>
      </c>
      <c r="JM122" s="1">
        <v>38183</v>
      </c>
      <c r="JN122">
        <v>96.96</v>
      </c>
      <c r="JO122" s="1">
        <v>38183</v>
      </c>
      <c r="JP122">
        <v>96.96</v>
      </c>
      <c r="JQ122" s="1">
        <v>38183</v>
      </c>
      <c r="JR122">
        <v>96.96</v>
      </c>
      <c r="JS122" s="1">
        <v>38183</v>
      </c>
      <c r="JT122">
        <v>96.96</v>
      </c>
      <c r="JU122" s="1">
        <v>38218</v>
      </c>
      <c r="JV122">
        <v>96.965000000000003</v>
      </c>
      <c r="JW122" s="1">
        <v>38251</v>
      </c>
      <c r="JX122">
        <v>96.935000000000002</v>
      </c>
      <c r="JY122" s="1">
        <v>38503</v>
      </c>
      <c r="JZ122">
        <v>96.08</v>
      </c>
      <c r="KA122" s="1">
        <v>38343</v>
      </c>
      <c r="KB122">
        <v>96.75</v>
      </c>
      <c r="KC122" s="1">
        <v>38408</v>
      </c>
      <c r="KD122">
        <v>96.29</v>
      </c>
      <c r="KE122" s="1">
        <v>38495</v>
      </c>
      <c r="KF122">
        <v>96.08</v>
      </c>
      <c r="KG122" s="1">
        <v>38439</v>
      </c>
      <c r="KH122">
        <v>96.1</v>
      </c>
      <c r="KI122" s="1">
        <v>38526</v>
      </c>
      <c r="KJ122">
        <v>96.08</v>
      </c>
      <c r="KK122" s="1">
        <v>38616</v>
      </c>
      <c r="KL122">
        <v>95.61</v>
      </c>
      <c r="KM122" s="1">
        <v>38555</v>
      </c>
      <c r="KN122">
        <v>95.9</v>
      </c>
      <c r="KO122" s="1">
        <v>38645</v>
      </c>
      <c r="KP122">
        <v>95.39</v>
      </c>
      <c r="KQ122" s="1">
        <v>38708</v>
      </c>
      <c r="KR122">
        <v>95.23</v>
      </c>
      <c r="KS122" s="1">
        <v>38772</v>
      </c>
      <c r="KT122">
        <v>95.05</v>
      </c>
      <c r="KU122" s="1">
        <v>38862</v>
      </c>
      <c r="KV122">
        <v>94.78</v>
      </c>
      <c r="KW122" s="1">
        <v>38803</v>
      </c>
      <c r="KX122">
        <v>95.13</v>
      </c>
      <c r="KY122" s="1">
        <v>38894</v>
      </c>
      <c r="KZ122">
        <v>94.515000000000001</v>
      </c>
      <c r="LA122" s="1">
        <v>38966</v>
      </c>
      <c r="LB122">
        <v>95</v>
      </c>
      <c r="LC122" s="1">
        <v>38985</v>
      </c>
      <c r="LD122">
        <v>95.194999999999993</v>
      </c>
      <c r="LE122" s="1">
        <v>39013</v>
      </c>
      <c r="LF122">
        <v>94.9</v>
      </c>
      <c r="LG122" s="1">
        <v>39106</v>
      </c>
      <c r="LH122">
        <v>95.01</v>
      </c>
      <c r="LI122" s="1">
        <v>39073</v>
      </c>
      <c r="LJ122">
        <v>95.325000000000003</v>
      </c>
      <c r="LK122" s="1">
        <v>39164</v>
      </c>
      <c r="LL122">
        <v>95.31</v>
      </c>
      <c r="LM122" s="1">
        <v>39226</v>
      </c>
      <c r="LN122">
        <v>95.025000000000006</v>
      </c>
      <c r="LO122" s="1">
        <v>39254</v>
      </c>
      <c r="LP122">
        <v>94.834999999999994</v>
      </c>
      <c r="LQ122" s="1">
        <v>39287</v>
      </c>
      <c r="LR122">
        <v>95</v>
      </c>
      <c r="LS122" s="1">
        <v>39374</v>
      </c>
      <c r="LT122">
        <v>96.025000000000006</v>
      </c>
      <c r="LU122" s="1">
        <v>39437</v>
      </c>
      <c r="LV122">
        <v>96.745000000000005</v>
      </c>
      <c r="LW122" s="1">
        <v>39471</v>
      </c>
      <c r="LX122">
        <v>97.7</v>
      </c>
      <c r="LY122" s="1">
        <v>39591</v>
      </c>
      <c r="LZ122">
        <v>96.875</v>
      </c>
      <c r="MA122" s="1">
        <v>39532</v>
      </c>
      <c r="MB122">
        <v>97.924999999999997</v>
      </c>
      <c r="MC122" s="1">
        <v>39622</v>
      </c>
      <c r="MD122">
        <v>96.415000000000006</v>
      </c>
      <c r="ME122" s="1">
        <v>39680</v>
      </c>
      <c r="MF122">
        <v>96.95</v>
      </c>
      <c r="MG122" s="1">
        <v>39709</v>
      </c>
      <c r="MH122">
        <v>97.85</v>
      </c>
      <c r="MI122" s="1">
        <v>39741</v>
      </c>
      <c r="MJ122">
        <v>97.58</v>
      </c>
      <c r="MK122" s="1">
        <v>39800</v>
      </c>
      <c r="ML122">
        <v>98.894999999999996</v>
      </c>
      <c r="MM122" s="1">
        <v>39835</v>
      </c>
      <c r="MN122">
        <v>98.814999999999998</v>
      </c>
      <c r="MO122" s="1">
        <v>39896</v>
      </c>
      <c r="MP122">
        <v>98.814999999999998</v>
      </c>
      <c r="MQ122" s="1">
        <v>39955</v>
      </c>
      <c r="MR122">
        <v>98.7</v>
      </c>
      <c r="MS122" s="1">
        <v>39988</v>
      </c>
      <c r="MT122">
        <v>98.165000000000006</v>
      </c>
      <c r="MU122" s="1">
        <v>40045</v>
      </c>
      <c r="MV122">
        <v>98.135000000000005</v>
      </c>
      <c r="MW122" s="1">
        <v>40078</v>
      </c>
      <c r="MX122">
        <v>98.19</v>
      </c>
      <c r="MY122" s="1">
        <v>40106</v>
      </c>
      <c r="MZ122">
        <v>98.314999999999998</v>
      </c>
      <c r="NA122" s="1">
        <v>40165</v>
      </c>
      <c r="NB122">
        <v>98.555000000000007</v>
      </c>
      <c r="NC122" s="1">
        <v>40200</v>
      </c>
      <c r="ND122">
        <v>98.525000000000006</v>
      </c>
      <c r="NE122" s="1">
        <v>40261</v>
      </c>
      <c r="NF122">
        <v>98.42</v>
      </c>
      <c r="NG122" s="1">
        <v>40319</v>
      </c>
      <c r="NH122">
        <v>98.97</v>
      </c>
      <c r="NI122" s="1">
        <v>40352</v>
      </c>
      <c r="NJ122">
        <v>99.204999999999998</v>
      </c>
      <c r="NK122" s="1">
        <v>40407</v>
      </c>
      <c r="NL122">
        <v>99.34</v>
      </c>
      <c r="NM122" s="1">
        <v>40441</v>
      </c>
      <c r="NN122">
        <v>99.42</v>
      </c>
      <c r="NO122" s="1">
        <v>40471</v>
      </c>
      <c r="NP122">
        <v>99.665000000000006</v>
      </c>
      <c r="NQ122" s="1">
        <v>40532</v>
      </c>
      <c r="NR122">
        <v>99.22</v>
      </c>
      <c r="NS122" s="1">
        <v>40563</v>
      </c>
      <c r="NT122">
        <v>99.135000000000005</v>
      </c>
      <c r="NU122" s="1">
        <v>40625</v>
      </c>
      <c r="NV122">
        <v>99.03</v>
      </c>
      <c r="NW122" s="1">
        <v>40686</v>
      </c>
      <c r="NX122">
        <v>99.19</v>
      </c>
      <c r="NY122" s="1">
        <v>40717</v>
      </c>
      <c r="NZ122">
        <v>99.504999999999995</v>
      </c>
      <c r="OA122" s="1">
        <v>40772</v>
      </c>
      <c r="OB122">
        <v>99.885000000000005</v>
      </c>
      <c r="OC122" s="1">
        <v>40746</v>
      </c>
      <c r="OD122">
        <v>99.534999999999997</v>
      </c>
      <c r="OE122" s="1">
        <v>40772</v>
      </c>
      <c r="OF122">
        <v>99.875</v>
      </c>
      <c r="OG122" s="1">
        <v>40772</v>
      </c>
      <c r="OH122">
        <v>99.84</v>
      </c>
      <c r="OI122" s="1">
        <v>40772</v>
      </c>
      <c r="OJ122">
        <v>99.77</v>
      </c>
      <c r="OK122" s="1">
        <v>40772</v>
      </c>
      <c r="OL122">
        <v>99.734999999999999</v>
      </c>
      <c r="OM122" s="1">
        <v>40772</v>
      </c>
      <c r="ON122">
        <v>99.7</v>
      </c>
      <c r="OO122" s="1">
        <v>40772</v>
      </c>
      <c r="OP122">
        <v>99.594999999999999</v>
      </c>
      <c r="OQ122" s="1">
        <v>40772</v>
      </c>
      <c r="OR122">
        <v>99.56</v>
      </c>
      <c r="OS122" s="1">
        <v>40835</v>
      </c>
      <c r="OT122">
        <v>99.314999999999998</v>
      </c>
      <c r="OU122" s="1">
        <v>40807</v>
      </c>
      <c r="OV122">
        <v>99.495000000000005</v>
      </c>
      <c r="OW122" s="1">
        <v>40897</v>
      </c>
      <c r="OX122">
        <v>99.484999999999999</v>
      </c>
      <c r="OY122" s="1">
        <v>40928</v>
      </c>
      <c r="OZ122">
        <v>99.495000000000005</v>
      </c>
      <c r="PA122" s="1">
        <v>40991</v>
      </c>
      <c r="PB122">
        <v>99.17</v>
      </c>
      <c r="PC122" s="1">
        <v>41081</v>
      </c>
      <c r="PD122">
        <v>99.57</v>
      </c>
      <c r="PE122" s="1">
        <v>41022</v>
      </c>
      <c r="PF122">
        <v>99.484999999999999</v>
      </c>
      <c r="PG122" s="1">
        <v>41110</v>
      </c>
      <c r="PH122">
        <v>99.685000000000002</v>
      </c>
      <c r="PI122" s="1">
        <v>41171</v>
      </c>
      <c r="PJ122">
        <v>99.62</v>
      </c>
      <c r="PK122" s="1">
        <v>41200</v>
      </c>
      <c r="PL122">
        <v>99.54</v>
      </c>
      <c r="PM122" s="1">
        <v>41262</v>
      </c>
      <c r="PN122">
        <v>99.55</v>
      </c>
      <c r="PO122" s="1">
        <v>41296</v>
      </c>
      <c r="PP122">
        <v>99.534999999999997</v>
      </c>
      <c r="PQ122" s="1">
        <v>41355</v>
      </c>
      <c r="PR122">
        <v>99.484999999999999</v>
      </c>
      <c r="PS122" s="1">
        <v>41389</v>
      </c>
      <c r="PT122">
        <v>99.58</v>
      </c>
      <c r="PU122" s="1">
        <v>41449</v>
      </c>
      <c r="PV122">
        <v>98.875</v>
      </c>
      <c r="PW122" s="1">
        <v>41479</v>
      </c>
      <c r="PX122">
        <v>98.965000000000003</v>
      </c>
      <c r="PY122" s="1">
        <v>41535</v>
      </c>
      <c r="PZ122">
        <v>98.8</v>
      </c>
      <c r="QA122" s="1">
        <v>41564</v>
      </c>
      <c r="QB122">
        <v>99.025000000000006</v>
      </c>
      <c r="QC122" s="1">
        <v>41625</v>
      </c>
      <c r="QD122">
        <v>98.935000000000002</v>
      </c>
      <c r="QE122" s="1">
        <v>41660</v>
      </c>
      <c r="QF122">
        <v>98.59</v>
      </c>
      <c r="QG122" s="1">
        <v>41719</v>
      </c>
      <c r="QH122">
        <v>98.364999999999995</v>
      </c>
      <c r="QI122" s="1">
        <v>41753</v>
      </c>
      <c r="QJ122">
        <v>98.29</v>
      </c>
      <c r="QK122" s="1">
        <v>41813</v>
      </c>
      <c r="QL122">
        <v>98.21</v>
      </c>
      <c r="QM122" s="1">
        <v>41870</v>
      </c>
      <c r="QN122">
        <v>98.2</v>
      </c>
    </row>
    <row r="123" spans="1:456">
      <c r="A123" s="1">
        <v>32682</v>
      </c>
      <c r="B123">
        <v>91.1</v>
      </c>
      <c r="C123" s="1">
        <v>32800</v>
      </c>
      <c r="D123">
        <v>91.17</v>
      </c>
      <c r="E123" s="1">
        <v>32829</v>
      </c>
      <c r="F123">
        <v>91.46</v>
      </c>
      <c r="K123" s="1">
        <v>32933</v>
      </c>
      <c r="L123">
        <v>91.75</v>
      </c>
      <c r="O123" s="1">
        <v>33049</v>
      </c>
      <c r="P123">
        <v>91.73</v>
      </c>
      <c r="Q123" s="1">
        <v>33115</v>
      </c>
      <c r="R123">
        <v>91.86</v>
      </c>
      <c r="U123" s="1">
        <v>33204</v>
      </c>
      <c r="V123">
        <v>92.17</v>
      </c>
      <c r="AE123" s="1">
        <v>33378</v>
      </c>
      <c r="AF123">
        <v>94.19</v>
      </c>
      <c r="AG123" s="1">
        <v>33382</v>
      </c>
      <c r="AH123">
        <v>94.24</v>
      </c>
      <c r="AI123" s="1">
        <v>33445</v>
      </c>
      <c r="AJ123">
        <v>94.17</v>
      </c>
      <c r="AK123" s="1">
        <v>33445</v>
      </c>
      <c r="AL123">
        <v>94.18</v>
      </c>
      <c r="AM123" s="1">
        <v>33505</v>
      </c>
      <c r="AN123">
        <v>94.74</v>
      </c>
      <c r="AO123" s="1">
        <v>33532</v>
      </c>
      <c r="AP123">
        <v>94.82</v>
      </c>
      <c r="AQ123" s="1">
        <v>33456</v>
      </c>
      <c r="AR123">
        <v>94.24</v>
      </c>
      <c r="AS123" s="1">
        <v>33595</v>
      </c>
      <c r="AT123">
        <v>95.94</v>
      </c>
      <c r="AU123" s="1">
        <v>33625</v>
      </c>
      <c r="AV123">
        <v>96.05</v>
      </c>
      <c r="AW123" s="1">
        <v>33637</v>
      </c>
      <c r="AX123">
        <v>96.03</v>
      </c>
      <c r="AY123" s="1">
        <v>33674</v>
      </c>
      <c r="AZ123">
        <v>95.9</v>
      </c>
      <c r="BA123" s="1">
        <v>33673</v>
      </c>
      <c r="BB123">
        <v>95.85</v>
      </c>
      <c r="BC123" s="1">
        <v>33774</v>
      </c>
      <c r="BD123">
        <v>96.27</v>
      </c>
      <c r="BE123" s="1">
        <v>33779</v>
      </c>
      <c r="BF123">
        <v>96.33</v>
      </c>
      <c r="BG123" s="1">
        <v>33784</v>
      </c>
      <c r="BH123">
        <v>96.33</v>
      </c>
      <c r="BI123" s="1">
        <v>33795</v>
      </c>
      <c r="BJ123">
        <v>96.68</v>
      </c>
      <c r="BK123" s="1">
        <v>33837</v>
      </c>
      <c r="BL123">
        <v>96.71</v>
      </c>
      <c r="BM123" s="1">
        <v>33889</v>
      </c>
      <c r="BN123">
        <v>96.95</v>
      </c>
      <c r="BO123" s="1">
        <v>33913</v>
      </c>
      <c r="BP123">
        <v>96.86</v>
      </c>
      <c r="BQ123" s="1">
        <v>33990</v>
      </c>
      <c r="BR123">
        <v>96.91</v>
      </c>
      <c r="BS123" s="1">
        <v>34053</v>
      </c>
      <c r="BT123">
        <v>96.99</v>
      </c>
      <c r="BU123" s="1">
        <v>34107</v>
      </c>
      <c r="BV123">
        <v>96.88</v>
      </c>
      <c r="BW123" s="1">
        <v>34198</v>
      </c>
      <c r="BX123">
        <v>96.93</v>
      </c>
      <c r="BY123" s="1">
        <v>34043</v>
      </c>
      <c r="BZ123">
        <v>96.93</v>
      </c>
      <c r="CA123" s="1">
        <v>34205</v>
      </c>
      <c r="CB123">
        <v>96.93</v>
      </c>
      <c r="CC123" s="1">
        <v>34242</v>
      </c>
      <c r="CD123">
        <v>96.84</v>
      </c>
      <c r="CE123" s="1">
        <v>34289</v>
      </c>
      <c r="CF123">
        <v>96.83</v>
      </c>
      <c r="CG123" s="1">
        <v>34416</v>
      </c>
      <c r="CH123">
        <v>96.66</v>
      </c>
      <c r="CK123" s="1">
        <v>34508</v>
      </c>
      <c r="CL123">
        <v>95.78</v>
      </c>
      <c r="CM123" s="1">
        <v>34508</v>
      </c>
      <c r="CN123">
        <v>95.62</v>
      </c>
      <c r="CO123" s="1">
        <v>34513</v>
      </c>
      <c r="CP123">
        <v>95.38</v>
      </c>
      <c r="CQ123" s="1">
        <v>34591</v>
      </c>
      <c r="CR123">
        <v>95</v>
      </c>
      <c r="CS123" s="1">
        <v>34591</v>
      </c>
      <c r="CT123">
        <v>95.16</v>
      </c>
      <c r="CU123" s="1">
        <v>34722</v>
      </c>
      <c r="CV123">
        <v>93.99</v>
      </c>
      <c r="CW123" s="1">
        <v>34509</v>
      </c>
      <c r="CX123">
        <v>94.6</v>
      </c>
      <c r="CY123" s="1">
        <v>34722</v>
      </c>
      <c r="CZ123">
        <v>93.31</v>
      </c>
      <c r="DA123" s="1">
        <v>34722</v>
      </c>
      <c r="DB123">
        <v>93.87</v>
      </c>
      <c r="DC123" s="1">
        <v>34774</v>
      </c>
      <c r="DD123">
        <v>93.81</v>
      </c>
      <c r="DE123" s="1">
        <v>34855</v>
      </c>
      <c r="DF123">
        <v>94.27</v>
      </c>
      <c r="DG123" s="1">
        <v>34978</v>
      </c>
      <c r="DH123">
        <v>94.25</v>
      </c>
      <c r="DI123" s="1">
        <v>34983</v>
      </c>
      <c r="DJ123">
        <v>94.31</v>
      </c>
      <c r="DK123" s="1">
        <v>35018</v>
      </c>
      <c r="DL123">
        <v>94.28</v>
      </c>
      <c r="DM123" s="1">
        <v>35137</v>
      </c>
      <c r="DN123">
        <v>94.65</v>
      </c>
      <c r="DO123" s="1">
        <v>35335</v>
      </c>
      <c r="DP123">
        <v>94.39</v>
      </c>
      <c r="DQ123" s="1">
        <v>35107</v>
      </c>
      <c r="DR123">
        <v>94.75</v>
      </c>
      <c r="DS123" s="1">
        <v>35137</v>
      </c>
      <c r="DT123">
        <v>94.77</v>
      </c>
      <c r="DU123" s="1">
        <v>35137</v>
      </c>
      <c r="DV123">
        <v>94.77</v>
      </c>
      <c r="DW123" s="1">
        <v>35241</v>
      </c>
      <c r="DX123">
        <v>94.58</v>
      </c>
      <c r="DY123" s="1">
        <v>35265</v>
      </c>
      <c r="DZ123">
        <v>94.43</v>
      </c>
      <c r="EA123" s="1">
        <v>35264</v>
      </c>
      <c r="EB123">
        <v>94.35</v>
      </c>
      <c r="EC123" s="1">
        <v>35265</v>
      </c>
      <c r="ED123">
        <v>94.24</v>
      </c>
      <c r="EE123" s="1">
        <v>35335</v>
      </c>
      <c r="EF123">
        <v>94.32</v>
      </c>
      <c r="EG123" s="1">
        <v>35486</v>
      </c>
      <c r="EH123">
        <v>94.67</v>
      </c>
      <c r="EI123" s="1">
        <v>35538</v>
      </c>
      <c r="EJ123">
        <v>94.33</v>
      </c>
      <c r="EK123" s="1">
        <v>35552</v>
      </c>
      <c r="EL123">
        <v>94.22</v>
      </c>
      <c r="EM123" s="1">
        <v>35667</v>
      </c>
      <c r="EN123">
        <v>94.4</v>
      </c>
      <c r="EO123" s="1">
        <v>35640</v>
      </c>
      <c r="EP123">
        <v>94.46</v>
      </c>
      <c r="EQ123" s="1">
        <v>35667</v>
      </c>
      <c r="ER123">
        <v>94.31</v>
      </c>
      <c r="ES123" s="1">
        <v>35753</v>
      </c>
      <c r="ET123">
        <v>94.4</v>
      </c>
      <c r="EU123" s="1">
        <v>35753</v>
      </c>
      <c r="EV123">
        <v>94.37</v>
      </c>
      <c r="EW123" s="1">
        <v>35887</v>
      </c>
      <c r="EX123">
        <v>94.48</v>
      </c>
      <c r="EY123" s="1">
        <v>35888</v>
      </c>
      <c r="EZ123">
        <v>94.5</v>
      </c>
      <c r="FA123" s="1">
        <v>35943</v>
      </c>
      <c r="FB123">
        <v>94.46</v>
      </c>
      <c r="FC123" s="1">
        <v>36021</v>
      </c>
      <c r="FD123">
        <v>94.52</v>
      </c>
      <c r="FE123" s="1">
        <v>36024</v>
      </c>
      <c r="FF123">
        <v>94.51</v>
      </c>
      <c r="FG123" s="1">
        <v>36024</v>
      </c>
      <c r="FH123">
        <v>94.53</v>
      </c>
      <c r="FI123" s="1">
        <v>36024</v>
      </c>
      <c r="FJ123">
        <v>94.51</v>
      </c>
      <c r="FK123" s="1">
        <v>36024</v>
      </c>
      <c r="FL123">
        <v>94.62</v>
      </c>
      <c r="FM123" s="1">
        <v>36117</v>
      </c>
      <c r="FN123">
        <v>95.36</v>
      </c>
      <c r="FO123" s="1">
        <v>36203</v>
      </c>
      <c r="FP123">
        <v>95.21</v>
      </c>
      <c r="FQ123" s="1">
        <v>36237</v>
      </c>
      <c r="FR123">
        <v>95.18</v>
      </c>
      <c r="FS123" s="1">
        <v>36332</v>
      </c>
      <c r="FT123">
        <v>94.95</v>
      </c>
      <c r="FU123" s="1">
        <v>36335</v>
      </c>
      <c r="FV123">
        <v>94.65</v>
      </c>
      <c r="FW123" s="1">
        <v>36332</v>
      </c>
      <c r="FX123">
        <v>94.86</v>
      </c>
      <c r="FY123" s="1">
        <v>36335</v>
      </c>
      <c r="FZ123">
        <v>94.53</v>
      </c>
      <c r="GA123" s="1">
        <v>36495</v>
      </c>
      <c r="GB123">
        <v>94.334999999999994</v>
      </c>
      <c r="GC123" s="1">
        <v>36588</v>
      </c>
      <c r="GD123">
        <v>94.165000000000006</v>
      </c>
      <c r="GE123" s="1">
        <v>36661</v>
      </c>
      <c r="GF123">
        <v>93.515000000000001</v>
      </c>
      <c r="GG123" s="1">
        <v>36661</v>
      </c>
      <c r="GH123">
        <v>93.77</v>
      </c>
      <c r="GI123" s="1">
        <v>36726</v>
      </c>
      <c r="GJ123">
        <v>93.46</v>
      </c>
      <c r="GK123" s="1">
        <v>36766</v>
      </c>
      <c r="GL123">
        <v>93.415000000000006</v>
      </c>
      <c r="GM123" s="1">
        <v>36766</v>
      </c>
      <c r="GN123">
        <v>93.454999999999998</v>
      </c>
      <c r="GO123" s="1">
        <v>36726</v>
      </c>
      <c r="GP123">
        <v>93.364999999999995</v>
      </c>
      <c r="GQ123" s="1">
        <v>36887</v>
      </c>
      <c r="GR123">
        <v>94.015000000000001</v>
      </c>
      <c r="GS123" s="1">
        <v>36817</v>
      </c>
      <c r="GT123">
        <v>93.665000000000006</v>
      </c>
      <c r="GU123" s="1">
        <v>36887</v>
      </c>
      <c r="GV123">
        <v>94.215000000000003</v>
      </c>
      <c r="GW123" s="1">
        <v>37034</v>
      </c>
      <c r="GX123">
        <v>96.155000000000001</v>
      </c>
      <c r="GY123" s="1">
        <v>37041</v>
      </c>
      <c r="GZ123">
        <v>96.015000000000001</v>
      </c>
      <c r="HA123" s="1">
        <v>37042</v>
      </c>
      <c r="HB123">
        <v>96.265000000000001</v>
      </c>
      <c r="HC123" s="1">
        <v>37104</v>
      </c>
      <c r="HD123">
        <v>96.515000000000001</v>
      </c>
      <c r="HE123" s="1">
        <v>37180</v>
      </c>
      <c r="HF123">
        <v>97.734999999999999</v>
      </c>
      <c r="HG123" s="1">
        <v>37231</v>
      </c>
      <c r="HH123">
        <v>98.185000000000002</v>
      </c>
      <c r="HI123" s="1">
        <v>37231</v>
      </c>
      <c r="HJ123">
        <v>98.22</v>
      </c>
      <c r="HK123" s="1">
        <v>37218</v>
      </c>
      <c r="HL123">
        <v>98.025000000000006</v>
      </c>
      <c r="HM123" s="1">
        <v>37218</v>
      </c>
      <c r="HN123">
        <v>97.894999999999996</v>
      </c>
      <c r="HO123" s="1">
        <v>37312</v>
      </c>
      <c r="HP123">
        <v>98.135000000000005</v>
      </c>
      <c r="HQ123" s="1">
        <v>37425</v>
      </c>
      <c r="HR123">
        <v>98.224999999999994</v>
      </c>
      <c r="HS123" s="1">
        <v>37426</v>
      </c>
      <c r="HT123">
        <v>98.22</v>
      </c>
      <c r="HU123" s="1">
        <v>37466</v>
      </c>
      <c r="HV123">
        <v>98.31</v>
      </c>
      <c r="HW123" s="1">
        <v>37467</v>
      </c>
      <c r="HX123">
        <v>98.3</v>
      </c>
      <c r="HY123" s="1">
        <v>37245</v>
      </c>
      <c r="HZ123">
        <v>93.424999999999997</v>
      </c>
      <c r="IA123" s="1">
        <v>37613</v>
      </c>
      <c r="IB123">
        <v>98.79</v>
      </c>
      <c r="IC123" s="1">
        <v>37594</v>
      </c>
      <c r="ID123">
        <v>98.71</v>
      </c>
      <c r="IE123" s="1">
        <v>37433</v>
      </c>
      <c r="IF123">
        <v>93.424999999999997</v>
      </c>
      <c r="IG123" s="1">
        <v>37732</v>
      </c>
      <c r="IH123">
        <v>98.805000000000007</v>
      </c>
      <c r="II123" s="1">
        <v>37462</v>
      </c>
      <c r="IJ123">
        <v>93.424999999999997</v>
      </c>
      <c r="IK123" s="1">
        <v>37518</v>
      </c>
      <c r="IL123">
        <v>93.424999999999997</v>
      </c>
      <c r="IM123" s="1">
        <v>37550</v>
      </c>
      <c r="IN123">
        <v>93.424999999999997</v>
      </c>
      <c r="IO123" s="1">
        <v>37580</v>
      </c>
      <c r="IP123">
        <v>93.424999999999997</v>
      </c>
      <c r="IQ123" s="1">
        <v>37928</v>
      </c>
      <c r="IR123">
        <v>98.905000000000001</v>
      </c>
      <c r="IS123" s="1">
        <v>37936</v>
      </c>
      <c r="IT123">
        <v>98.81</v>
      </c>
      <c r="IU123" s="1">
        <v>37974</v>
      </c>
      <c r="IV123">
        <v>98.85</v>
      </c>
      <c r="IW123" s="1">
        <v>37799</v>
      </c>
      <c r="IX123">
        <v>93.424999999999997</v>
      </c>
      <c r="IY123" s="1">
        <v>38103</v>
      </c>
      <c r="IZ123">
        <v>98.625</v>
      </c>
      <c r="JA123" s="1">
        <v>38174</v>
      </c>
      <c r="JB123">
        <v>98.084999999999994</v>
      </c>
      <c r="JC123" s="1">
        <v>38175</v>
      </c>
      <c r="JD123">
        <v>97.95</v>
      </c>
      <c r="JE123" s="1">
        <v>38183</v>
      </c>
      <c r="JF123">
        <v>97.65</v>
      </c>
      <c r="JG123" s="1">
        <v>38184</v>
      </c>
      <c r="JH123">
        <v>97.655000000000001</v>
      </c>
      <c r="JI123" s="1">
        <v>38184</v>
      </c>
      <c r="JJ123">
        <v>96.96</v>
      </c>
      <c r="JK123" s="1">
        <v>38184</v>
      </c>
      <c r="JL123">
        <v>96.96</v>
      </c>
      <c r="JM123" s="1">
        <v>38184</v>
      </c>
      <c r="JN123">
        <v>96.96</v>
      </c>
      <c r="JO123" s="1">
        <v>38184</v>
      </c>
      <c r="JP123">
        <v>96.96</v>
      </c>
      <c r="JQ123" s="1">
        <v>38184</v>
      </c>
      <c r="JR123">
        <v>96.96</v>
      </c>
      <c r="JS123" s="1">
        <v>38184</v>
      </c>
      <c r="JT123">
        <v>96.96</v>
      </c>
      <c r="JU123" s="1">
        <v>38219</v>
      </c>
      <c r="JV123">
        <v>96.965000000000003</v>
      </c>
      <c r="JW123" s="1">
        <v>38252</v>
      </c>
      <c r="JX123">
        <v>96.935000000000002</v>
      </c>
      <c r="JY123" s="1">
        <v>38504</v>
      </c>
      <c r="JZ123">
        <v>96.08</v>
      </c>
      <c r="KA123" s="1">
        <v>38344</v>
      </c>
      <c r="KB123">
        <v>96.88</v>
      </c>
      <c r="KC123" s="1">
        <v>38411</v>
      </c>
      <c r="KD123">
        <v>96.29</v>
      </c>
      <c r="KE123" s="1">
        <v>38496</v>
      </c>
      <c r="KF123">
        <v>96.08</v>
      </c>
      <c r="KG123" s="1">
        <v>38440</v>
      </c>
      <c r="KH123">
        <v>95.935000000000002</v>
      </c>
      <c r="KI123" s="1">
        <v>38527</v>
      </c>
      <c r="KJ123">
        <v>96.08</v>
      </c>
      <c r="KK123" s="1">
        <v>38617</v>
      </c>
      <c r="KL123">
        <v>95.61</v>
      </c>
      <c r="KM123" s="1">
        <v>38558</v>
      </c>
      <c r="KN123">
        <v>95.9</v>
      </c>
      <c r="KO123" s="1">
        <v>38646</v>
      </c>
      <c r="KP123">
        <v>95.394999999999996</v>
      </c>
      <c r="KQ123" s="1">
        <v>38709</v>
      </c>
      <c r="KR123">
        <v>95.27</v>
      </c>
      <c r="KS123" s="1">
        <v>38775</v>
      </c>
      <c r="KT123">
        <v>95.05</v>
      </c>
      <c r="KU123" s="1">
        <v>38863</v>
      </c>
      <c r="KV123">
        <v>94.8</v>
      </c>
      <c r="KW123" s="1">
        <v>38804</v>
      </c>
      <c r="KX123">
        <v>95.03</v>
      </c>
      <c r="KY123" s="1">
        <v>38895</v>
      </c>
      <c r="KZ123">
        <v>94.534999999999997</v>
      </c>
      <c r="LA123" s="1">
        <v>38967</v>
      </c>
      <c r="LB123">
        <v>94.995000000000005</v>
      </c>
      <c r="LC123" s="1">
        <v>38986</v>
      </c>
      <c r="LD123">
        <v>95.17</v>
      </c>
      <c r="LE123" s="1">
        <v>39014</v>
      </c>
      <c r="LF123">
        <v>94.92</v>
      </c>
      <c r="LG123" s="1">
        <v>39107</v>
      </c>
      <c r="LH123">
        <v>94.954999999999998</v>
      </c>
      <c r="LI123" s="1">
        <v>39077</v>
      </c>
      <c r="LJ123">
        <v>95.325000000000003</v>
      </c>
      <c r="LK123" s="1">
        <v>39167</v>
      </c>
      <c r="LL123">
        <v>95.33</v>
      </c>
      <c r="LM123" s="1">
        <v>39227</v>
      </c>
      <c r="LN123">
        <v>95.015000000000001</v>
      </c>
      <c r="LO123" s="1">
        <v>39255</v>
      </c>
      <c r="LP123">
        <v>94.88</v>
      </c>
      <c r="LQ123" s="1">
        <v>39288</v>
      </c>
      <c r="LR123">
        <v>95.04</v>
      </c>
      <c r="LS123" s="1">
        <v>39377</v>
      </c>
      <c r="LT123">
        <v>96.02</v>
      </c>
      <c r="LU123" s="1">
        <v>39440</v>
      </c>
      <c r="LV123">
        <v>96.724999999999994</v>
      </c>
      <c r="LW123" s="1">
        <v>39472</v>
      </c>
      <c r="LX123">
        <v>97.71</v>
      </c>
      <c r="LY123" s="1">
        <v>39595</v>
      </c>
      <c r="LZ123">
        <v>96.83</v>
      </c>
      <c r="MA123" s="1">
        <v>39533</v>
      </c>
      <c r="MB123">
        <v>97.96</v>
      </c>
      <c r="MC123" s="1">
        <v>39623</v>
      </c>
      <c r="MD123">
        <v>96.474999999999994</v>
      </c>
      <c r="ME123" s="1">
        <v>39681</v>
      </c>
      <c r="MF123">
        <v>96.905000000000001</v>
      </c>
      <c r="MG123" s="1">
        <v>39710</v>
      </c>
      <c r="MH123">
        <v>97.275000000000006</v>
      </c>
      <c r="MI123" s="1">
        <v>39742</v>
      </c>
      <c r="MJ123">
        <v>97.745000000000005</v>
      </c>
      <c r="MK123" s="1">
        <v>39801</v>
      </c>
      <c r="ML123">
        <v>98.9</v>
      </c>
      <c r="MM123" s="1">
        <v>39836</v>
      </c>
      <c r="MN123">
        <v>98.8</v>
      </c>
      <c r="MO123" s="1">
        <v>39897</v>
      </c>
      <c r="MP123">
        <v>98.775000000000006</v>
      </c>
      <c r="MQ123" s="1">
        <v>39959</v>
      </c>
      <c r="MR123">
        <v>98.635000000000005</v>
      </c>
      <c r="MS123" s="1">
        <v>39989</v>
      </c>
      <c r="MT123">
        <v>98.295000000000002</v>
      </c>
      <c r="MU123" s="1">
        <v>40046</v>
      </c>
      <c r="MV123">
        <v>97.99</v>
      </c>
      <c r="MW123" s="1">
        <v>40079</v>
      </c>
      <c r="MX123">
        <v>98.3</v>
      </c>
      <c r="MY123" s="1">
        <v>40107</v>
      </c>
      <c r="MZ123">
        <v>98.25</v>
      </c>
      <c r="NA123" s="1">
        <v>40168</v>
      </c>
      <c r="NB123">
        <v>98.43</v>
      </c>
      <c r="NC123" s="1">
        <v>40203</v>
      </c>
      <c r="ND123">
        <v>98.525000000000006</v>
      </c>
      <c r="NE123" s="1">
        <v>40262</v>
      </c>
      <c r="NF123">
        <v>98.415000000000006</v>
      </c>
      <c r="NG123" s="1">
        <v>40322</v>
      </c>
      <c r="NH123">
        <v>98.95</v>
      </c>
      <c r="NI123" s="1">
        <v>40353</v>
      </c>
      <c r="NJ123">
        <v>99.2</v>
      </c>
      <c r="NK123" s="1">
        <v>40408</v>
      </c>
      <c r="NL123">
        <v>99.355000000000004</v>
      </c>
      <c r="NM123" s="1">
        <v>40442</v>
      </c>
      <c r="NN123">
        <v>99.48</v>
      </c>
      <c r="NO123" s="1">
        <v>40472</v>
      </c>
      <c r="NP123">
        <v>99.644999999999996</v>
      </c>
      <c r="NQ123" s="1">
        <v>40533</v>
      </c>
      <c r="NR123">
        <v>99.224999999999994</v>
      </c>
      <c r="NS123" s="1">
        <v>40564</v>
      </c>
      <c r="NT123">
        <v>99.144999999999996</v>
      </c>
      <c r="NU123" s="1">
        <v>40626</v>
      </c>
      <c r="NV123">
        <v>99.01</v>
      </c>
      <c r="NW123" s="1">
        <v>40687</v>
      </c>
      <c r="NX123">
        <v>99.204999999999998</v>
      </c>
      <c r="NY123" s="1">
        <v>40718</v>
      </c>
      <c r="NZ123">
        <v>99.53</v>
      </c>
      <c r="OA123" s="1">
        <v>40773</v>
      </c>
      <c r="OB123">
        <v>99.894999999999996</v>
      </c>
      <c r="OC123" s="1">
        <v>40749</v>
      </c>
      <c r="OD123">
        <v>99.54</v>
      </c>
      <c r="OE123" s="1">
        <v>40773</v>
      </c>
      <c r="OF123">
        <v>99.885000000000005</v>
      </c>
      <c r="OG123" s="1">
        <v>40773</v>
      </c>
      <c r="OH123">
        <v>99.85</v>
      </c>
      <c r="OI123" s="1">
        <v>40773</v>
      </c>
      <c r="OJ123">
        <v>99.784999999999997</v>
      </c>
      <c r="OK123" s="1">
        <v>40773</v>
      </c>
      <c r="OL123">
        <v>99.75</v>
      </c>
      <c r="OM123" s="1">
        <v>40773</v>
      </c>
      <c r="ON123">
        <v>99.715000000000003</v>
      </c>
      <c r="OO123" s="1">
        <v>40773</v>
      </c>
      <c r="OP123">
        <v>99.614999999999995</v>
      </c>
      <c r="OQ123" s="1">
        <v>40773</v>
      </c>
      <c r="OR123">
        <v>99.58</v>
      </c>
      <c r="OS123" s="1">
        <v>40836</v>
      </c>
      <c r="OT123">
        <v>99.314999999999998</v>
      </c>
      <c r="OU123" s="1">
        <v>40808</v>
      </c>
      <c r="OV123">
        <v>99.55</v>
      </c>
      <c r="OW123" s="1">
        <v>40898</v>
      </c>
      <c r="OX123">
        <v>99.495000000000005</v>
      </c>
      <c r="OY123" s="1">
        <v>40931</v>
      </c>
      <c r="OZ123">
        <v>99.48</v>
      </c>
      <c r="PA123" s="1">
        <v>40994</v>
      </c>
      <c r="PB123">
        <v>99.194999999999993</v>
      </c>
      <c r="PC123" s="1">
        <v>41082</v>
      </c>
      <c r="PD123">
        <v>99.54</v>
      </c>
      <c r="PE123" s="1">
        <v>41023</v>
      </c>
      <c r="PF123">
        <v>99.47</v>
      </c>
      <c r="PG123" s="1">
        <v>41113</v>
      </c>
      <c r="PH123">
        <v>99.694999999999993</v>
      </c>
      <c r="PI123" s="1">
        <v>41172</v>
      </c>
      <c r="PJ123">
        <v>99.635000000000005</v>
      </c>
      <c r="PK123" s="1">
        <v>41201</v>
      </c>
      <c r="PL123">
        <v>99.55</v>
      </c>
      <c r="PM123" s="1">
        <v>41263</v>
      </c>
      <c r="PN123">
        <v>99.545000000000002</v>
      </c>
      <c r="PO123" s="1">
        <v>41297</v>
      </c>
      <c r="PP123">
        <v>99.545000000000002</v>
      </c>
      <c r="PQ123" s="1">
        <v>41358</v>
      </c>
      <c r="PR123">
        <v>99.484999999999999</v>
      </c>
      <c r="PS123" s="1">
        <v>41390</v>
      </c>
      <c r="PT123">
        <v>99.6</v>
      </c>
      <c r="PU123" s="1">
        <v>41450</v>
      </c>
      <c r="PV123">
        <v>98.855000000000004</v>
      </c>
      <c r="PW123" s="1">
        <v>41480</v>
      </c>
      <c r="PX123">
        <v>98.94</v>
      </c>
      <c r="PY123" s="1">
        <v>41536</v>
      </c>
      <c r="PZ123">
        <v>98.795000000000002</v>
      </c>
      <c r="QA123" s="1">
        <v>41565</v>
      </c>
      <c r="QB123">
        <v>99.025000000000006</v>
      </c>
      <c r="QC123" s="1">
        <v>41626</v>
      </c>
      <c r="QD123">
        <v>98.96</v>
      </c>
      <c r="QE123" s="1">
        <v>41661</v>
      </c>
      <c r="QF123">
        <v>98.525000000000006</v>
      </c>
      <c r="QG123" s="1">
        <v>41722</v>
      </c>
      <c r="QH123">
        <v>98.314999999999998</v>
      </c>
      <c r="QI123" s="1">
        <v>41754</v>
      </c>
      <c r="QJ123">
        <v>98.31</v>
      </c>
      <c r="QK123" s="1">
        <v>41814</v>
      </c>
      <c r="QL123">
        <v>98.215000000000003</v>
      </c>
      <c r="QM123" s="1">
        <v>41871</v>
      </c>
      <c r="QN123">
        <v>98.144999999999996</v>
      </c>
    </row>
    <row r="124" spans="1:456">
      <c r="A124" s="1">
        <v>32685</v>
      </c>
      <c r="B124">
        <v>91.14</v>
      </c>
      <c r="C124" s="1">
        <v>32801</v>
      </c>
      <c r="D124">
        <v>91.16</v>
      </c>
      <c r="E124" s="1">
        <v>32832</v>
      </c>
      <c r="F124">
        <v>91.47</v>
      </c>
      <c r="K124" s="1">
        <v>32934</v>
      </c>
      <c r="L124">
        <v>91.73</v>
      </c>
      <c r="O124" s="1">
        <v>33050</v>
      </c>
      <c r="P124">
        <v>91.71</v>
      </c>
      <c r="Q124" s="1">
        <v>33116</v>
      </c>
      <c r="R124">
        <v>91.87</v>
      </c>
      <c r="U124" s="1">
        <v>33205</v>
      </c>
      <c r="V124">
        <v>92.16</v>
      </c>
      <c r="AE124" s="1">
        <v>33379</v>
      </c>
      <c r="AF124">
        <v>94.19</v>
      </c>
      <c r="AG124" s="1">
        <v>33386</v>
      </c>
      <c r="AH124">
        <v>94.26</v>
      </c>
      <c r="AI124" s="1">
        <v>33448</v>
      </c>
      <c r="AJ124">
        <v>94.17</v>
      </c>
      <c r="AK124" s="1">
        <v>33448</v>
      </c>
      <c r="AL124">
        <v>94.18</v>
      </c>
      <c r="AM124" s="1">
        <v>33506</v>
      </c>
      <c r="AN124">
        <v>94.74</v>
      </c>
      <c r="AO124" s="1">
        <v>33533</v>
      </c>
      <c r="AP124">
        <v>94.8</v>
      </c>
      <c r="AQ124" s="1">
        <v>33457</v>
      </c>
      <c r="AR124">
        <v>94.3</v>
      </c>
      <c r="AS124" s="1">
        <v>33596</v>
      </c>
      <c r="AT124">
        <v>95.89</v>
      </c>
      <c r="AU124" s="1">
        <v>33626</v>
      </c>
      <c r="AV124">
        <v>96.05</v>
      </c>
      <c r="AW124" s="1">
        <v>33638</v>
      </c>
      <c r="AX124">
        <v>96.04</v>
      </c>
      <c r="AY124" s="1">
        <v>33675</v>
      </c>
      <c r="AZ124">
        <v>95.87</v>
      </c>
      <c r="BA124" s="1">
        <v>33674</v>
      </c>
      <c r="BB124">
        <v>95.83</v>
      </c>
      <c r="BC124" s="1">
        <v>33777</v>
      </c>
      <c r="BD124">
        <v>96.27</v>
      </c>
      <c r="BE124" s="1">
        <v>33780</v>
      </c>
      <c r="BF124">
        <v>96.34</v>
      </c>
      <c r="BG124" s="1">
        <v>33785</v>
      </c>
      <c r="BH124">
        <v>96.32</v>
      </c>
      <c r="BI124" s="1">
        <v>33798</v>
      </c>
      <c r="BJ124">
        <v>96.68</v>
      </c>
      <c r="BK124" s="1">
        <v>33840</v>
      </c>
      <c r="BL124">
        <v>96.65</v>
      </c>
      <c r="BM124" s="1">
        <v>33890</v>
      </c>
      <c r="BN124">
        <v>96.92</v>
      </c>
      <c r="BO124" s="1">
        <v>33914</v>
      </c>
      <c r="BP124">
        <v>96.81</v>
      </c>
      <c r="BQ124" s="1">
        <v>33991</v>
      </c>
      <c r="BR124">
        <v>96.93</v>
      </c>
      <c r="BS124" s="1">
        <v>34054</v>
      </c>
      <c r="BT124">
        <v>96.97</v>
      </c>
      <c r="BU124" s="1">
        <v>34108</v>
      </c>
      <c r="BV124">
        <v>96.93</v>
      </c>
      <c r="BW124" s="1">
        <v>34199</v>
      </c>
      <c r="BX124">
        <v>96.93</v>
      </c>
      <c r="BY124" s="1">
        <v>34044</v>
      </c>
      <c r="BZ124">
        <v>96.95</v>
      </c>
      <c r="CA124" s="1">
        <v>34206</v>
      </c>
      <c r="CB124">
        <v>96.93</v>
      </c>
      <c r="CC124" s="1">
        <v>34243</v>
      </c>
      <c r="CD124">
        <v>96.85</v>
      </c>
      <c r="CE124" s="1">
        <v>34290</v>
      </c>
      <c r="CF124">
        <v>96.84</v>
      </c>
      <c r="CG124" s="1">
        <v>34417</v>
      </c>
      <c r="CH124">
        <v>96.68</v>
      </c>
      <c r="CK124" s="1">
        <v>34509</v>
      </c>
      <c r="CL124">
        <v>95.79</v>
      </c>
      <c r="CM124" s="1">
        <v>34509</v>
      </c>
      <c r="CN124">
        <v>95.59</v>
      </c>
      <c r="CO124" s="1">
        <v>34514</v>
      </c>
      <c r="CP124">
        <v>95.35</v>
      </c>
      <c r="CQ124" s="1">
        <v>34592</v>
      </c>
      <c r="CR124">
        <v>95</v>
      </c>
      <c r="CS124" s="1">
        <v>34592</v>
      </c>
      <c r="CT124">
        <v>95.17</v>
      </c>
      <c r="CU124" s="1">
        <v>34723</v>
      </c>
      <c r="CV124">
        <v>93.98</v>
      </c>
      <c r="CW124" s="1">
        <v>34512</v>
      </c>
      <c r="CX124">
        <v>94.6</v>
      </c>
      <c r="CY124" s="1">
        <v>34723</v>
      </c>
      <c r="CZ124">
        <v>93.33</v>
      </c>
      <c r="DA124" s="1">
        <v>34723</v>
      </c>
      <c r="DB124">
        <v>93.87</v>
      </c>
      <c r="DC124" s="1">
        <v>34775</v>
      </c>
      <c r="DD124">
        <v>93.8</v>
      </c>
      <c r="DE124" s="1">
        <v>34856</v>
      </c>
      <c r="DF124">
        <v>94.25</v>
      </c>
      <c r="DG124" s="1">
        <v>34982</v>
      </c>
      <c r="DH124">
        <v>94.25</v>
      </c>
      <c r="DI124" s="1">
        <v>34984</v>
      </c>
      <c r="DJ124">
        <v>94.31</v>
      </c>
      <c r="DK124" s="1">
        <v>35019</v>
      </c>
      <c r="DL124">
        <v>94.28</v>
      </c>
      <c r="DM124" s="1">
        <v>35138</v>
      </c>
      <c r="DN124">
        <v>94.644999999999996</v>
      </c>
      <c r="DO124" s="1">
        <v>35338</v>
      </c>
      <c r="DP124">
        <v>94.36</v>
      </c>
      <c r="DQ124" s="1">
        <v>35108</v>
      </c>
      <c r="DR124">
        <v>94.754999999999995</v>
      </c>
      <c r="DS124" s="1">
        <v>35138</v>
      </c>
      <c r="DT124">
        <v>94.77</v>
      </c>
      <c r="DU124" s="1">
        <v>35138</v>
      </c>
      <c r="DV124">
        <v>94.77</v>
      </c>
      <c r="DW124" s="1">
        <v>35242</v>
      </c>
      <c r="DX124">
        <v>94.58</v>
      </c>
      <c r="DY124" s="1">
        <v>35268</v>
      </c>
      <c r="DZ124">
        <v>94.43</v>
      </c>
      <c r="EA124" s="1">
        <v>35265</v>
      </c>
      <c r="EB124">
        <v>94.34</v>
      </c>
      <c r="EC124" s="1">
        <v>35268</v>
      </c>
      <c r="ED124">
        <v>94.24</v>
      </c>
      <c r="EE124" s="1">
        <v>35338</v>
      </c>
      <c r="EF124">
        <v>94.29</v>
      </c>
      <c r="EG124" s="1">
        <v>35487</v>
      </c>
      <c r="EH124">
        <v>94.62</v>
      </c>
      <c r="EI124" s="1">
        <v>35541</v>
      </c>
      <c r="EJ124">
        <v>94.33</v>
      </c>
      <c r="EK124" s="1">
        <v>35555</v>
      </c>
      <c r="EL124">
        <v>94.22</v>
      </c>
      <c r="EM124" s="1">
        <v>35668</v>
      </c>
      <c r="EN124">
        <v>94.39</v>
      </c>
      <c r="EO124" s="1">
        <v>35641</v>
      </c>
      <c r="EP124">
        <v>94.46</v>
      </c>
      <c r="EQ124" s="1">
        <v>35668</v>
      </c>
      <c r="ER124">
        <v>94.3</v>
      </c>
      <c r="ES124" s="1">
        <v>35754</v>
      </c>
      <c r="ET124">
        <v>94.39</v>
      </c>
      <c r="EU124" s="1">
        <v>35754</v>
      </c>
      <c r="EV124">
        <v>94.36</v>
      </c>
      <c r="EW124" s="1">
        <v>35888</v>
      </c>
      <c r="EX124">
        <v>94.5</v>
      </c>
      <c r="EY124" s="1">
        <v>35891</v>
      </c>
      <c r="EZ124">
        <v>94.49</v>
      </c>
      <c r="FA124" s="1">
        <v>35944</v>
      </c>
      <c r="FB124">
        <v>94.46</v>
      </c>
      <c r="FC124" s="1">
        <v>36024</v>
      </c>
      <c r="FD124">
        <v>94.53</v>
      </c>
      <c r="FE124" s="1">
        <v>36025</v>
      </c>
      <c r="FF124">
        <v>94.5</v>
      </c>
      <c r="FG124" s="1">
        <v>36025</v>
      </c>
      <c r="FH124">
        <v>94.52</v>
      </c>
      <c r="FI124" s="1">
        <v>36025</v>
      </c>
      <c r="FJ124">
        <v>94.49</v>
      </c>
      <c r="FK124" s="1">
        <v>36025</v>
      </c>
      <c r="FL124">
        <v>94.6</v>
      </c>
      <c r="FM124" s="1">
        <v>36118</v>
      </c>
      <c r="FN124">
        <v>95.33</v>
      </c>
      <c r="FO124" s="1">
        <v>36207</v>
      </c>
      <c r="FP124">
        <v>95.22</v>
      </c>
      <c r="FQ124" s="1">
        <v>36238</v>
      </c>
      <c r="FR124">
        <v>95.18</v>
      </c>
      <c r="FS124" s="1">
        <v>36333</v>
      </c>
      <c r="FT124">
        <v>94.93</v>
      </c>
      <c r="FU124" s="1">
        <v>36336</v>
      </c>
      <c r="FV124">
        <v>94.65</v>
      </c>
      <c r="FW124" s="1">
        <v>36333</v>
      </c>
      <c r="FX124">
        <v>94.82</v>
      </c>
      <c r="FY124" s="1">
        <v>36336</v>
      </c>
      <c r="FZ124">
        <v>94.53</v>
      </c>
      <c r="GA124" s="1">
        <v>36496</v>
      </c>
      <c r="GB124">
        <v>94.325000000000003</v>
      </c>
      <c r="GC124" s="1">
        <v>36591</v>
      </c>
      <c r="GD124">
        <v>94.16</v>
      </c>
      <c r="GE124" s="1">
        <v>36662</v>
      </c>
      <c r="GF124">
        <v>93.474999999999994</v>
      </c>
      <c r="GG124" s="1">
        <v>36662</v>
      </c>
      <c r="GH124">
        <v>93.745000000000005</v>
      </c>
      <c r="GI124" s="1">
        <v>36727</v>
      </c>
      <c r="GJ124">
        <v>93.474999999999994</v>
      </c>
      <c r="GK124" s="1">
        <v>36767</v>
      </c>
      <c r="GL124">
        <v>93.385000000000005</v>
      </c>
      <c r="GM124" s="1">
        <v>36767</v>
      </c>
      <c r="GN124">
        <v>93.45</v>
      </c>
      <c r="GO124" s="1">
        <v>36727</v>
      </c>
      <c r="GP124">
        <v>93.415000000000006</v>
      </c>
      <c r="GQ124" s="1">
        <v>36888</v>
      </c>
      <c r="GR124">
        <v>93.99</v>
      </c>
      <c r="GS124" s="1">
        <v>36818</v>
      </c>
      <c r="GT124">
        <v>93.655000000000001</v>
      </c>
      <c r="GU124" s="1">
        <v>36888</v>
      </c>
      <c r="GV124">
        <v>94.2</v>
      </c>
      <c r="GW124" s="1">
        <v>37035</v>
      </c>
      <c r="GX124">
        <v>96.15</v>
      </c>
      <c r="GY124" s="1">
        <v>37042</v>
      </c>
      <c r="GZ124">
        <v>96.02</v>
      </c>
      <c r="HA124" s="1">
        <v>37043</v>
      </c>
      <c r="HB124">
        <v>96.265000000000001</v>
      </c>
      <c r="HC124" s="1">
        <v>37105</v>
      </c>
      <c r="HD124">
        <v>96.495000000000005</v>
      </c>
      <c r="HE124" s="1">
        <v>37181</v>
      </c>
      <c r="HF124">
        <v>97.734999999999999</v>
      </c>
      <c r="HG124" s="1">
        <v>37232</v>
      </c>
      <c r="HH124">
        <v>98.26</v>
      </c>
      <c r="HI124" s="1">
        <v>37232</v>
      </c>
      <c r="HJ124">
        <v>98.31</v>
      </c>
      <c r="HK124" s="1">
        <v>37221</v>
      </c>
      <c r="HL124">
        <v>98.02</v>
      </c>
      <c r="HM124" s="1">
        <v>37221</v>
      </c>
      <c r="HN124">
        <v>97.88</v>
      </c>
      <c r="HO124" s="1">
        <v>37313</v>
      </c>
      <c r="HP124">
        <v>98.13</v>
      </c>
      <c r="HQ124" s="1">
        <v>37426</v>
      </c>
      <c r="HR124">
        <v>98.23</v>
      </c>
      <c r="HS124" s="1">
        <v>37427</v>
      </c>
      <c r="HT124">
        <v>98.21</v>
      </c>
      <c r="HU124" s="1">
        <v>37467</v>
      </c>
      <c r="HV124">
        <v>98.305000000000007</v>
      </c>
      <c r="HW124" s="1">
        <v>37468</v>
      </c>
      <c r="HX124">
        <v>98.355000000000004</v>
      </c>
      <c r="HY124" s="1">
        <v>37246</v>
      </c>
      <c r="HZ124">
        <v>93.424999999999997</v>
      </c>
      <c r="IA124" s="1">
        <v>37614</v>
      </c>
      <c r="IB124">
        <v>98.795000000000002</v>
      </c>
      <c r="IC124" s="1">
        <v>37595</v>
      </c>
      <c r="ID124">
        <v>98.715000000000003</v>
      </c>
      <c r="IE124" s="1">
        <v>37434</v>
      </c>
      <c r="IF124">
        <v>93.424999999999997</v>
      </c>
      <c r="IG124" s="1">
        <v>37733</v>
      </c>
      <c r="IH124">
        <v>98.805000000000007</v>
      </c>
      <c r="II124" s="1">
        <v>37463</v>
      </c>
      <c r="IJ124">
        <v>93.424999999999997</v>
      </c>
      <c r="IK124" s="1">
        <v>37519</v>
      </c>
      <c r="IL124">
        <v>93.424999999999997</v>
      </c>
      <c r="IM124" s="1">
        <v>37551</v>
      </c>
      <c r="IN124">
        <v>93.424999999999997</v>
      </c>
      <c r="IO124" s="1">
        <v>37581</v>
      </c>
      <c r="IP124">
        <v>93.424999999999997</v>
      </c>
      <c r="IQ124" s="1">
        <v>37929</v>
      </c>
      <c r="IR124">
        <v>98.905000000000001</v>
      </c>
      <c r="IS124" s="1">
        <v>37937</v>
      </c>
      <c r="IT124">
        <v>98.825000000000003</v>
      </c>
      <c r="IU124" s="1">
        <v>37977</v>
      </c>
      <c r="IV124">
        <v>98.85</v>
      </c>
      <c r="IW124" s="1">
        <v>37802</v>
      </c>
      <c r="IX124">
        <v>93.424999999999997</v>
      </c>
      <c r="IY124" s="1">
        <v>38104</v>
      </c>
      <c r="IZ124">
        <v>98.63</v>
      </c>
      <c r="JA124" s="1">
        <v>38175</v>
      </c>
      <c r="JB124">
        <v>98.094999999999999</v>
      </c>
      <c r="JC124" s="1">
        <v>38176</v>
      </c>
      <c r="JD124">
        <v>97.95</v>
      </c>
      <c r="JE124" s="1">
        <v>38184</v>
      </c>
      <c r="JF124">
        <v>97.73</v>
      </c>
      <c r="JG124" s="1">
        <v>38187</v>
      </c>
      <c r="JH124">
        <v>97.655000000000001</v>
      </c>
      <c r="JI124" s="1">
        <v>38187</v>
      </c>
      <c r="JJ124">
        <v>96.96</v>
      </c>
      <c r="JK124" s="1">
        <v>38187</v>
      </c>
      <c r="JL124">
        <v>96.96</v>
      </c>
      <c r="JM124" s="1">
        <v>38187</v>
      </c>
      <c r="JN124">
        <v>96.96</v>
      </c>
      <c r="JO124" s="1">
        <v>38187</v>
      </c>
      <c r="JP124">
        <v>96.96</v>
      </c>
      <c r="JQ124" s="1">
        <v>38187</v>
      </c>
      <c r="JR124">
        <v>96.96</v>
      </c>
      <c r="JS124" s="1">
        <v>38187</v>
      </c>
      <c r="JT124">
        <v>96.96</v>
      </c>
      <c r="JU124" s="1">
        <v>38222</v>
      </c>
      <c r="JV124">
        <v>96.965000000000003</v>
      </c>
      <c r="JW124" s="1">
        <v>38253</v>
      </c>
      <c r="JX124">
        <v>96.93</v>
      </c>
      <c r="JY124" s="1">
        <v>38505</v>
      </c>
      <c r="JZ124">
        <v>96.08</v>
      </c>
      <c r="KA124" s="1">
        <v>38348</v>
      </c>
      <c r="KB124">
        <v>96.844999999999999</v>
      </c>
      <c r="KC124" s="1">
        <v>38412</v>
      </c>
      <c r="KD124">
        <v>96.29</v>
      </c>
      <c r="KE124" s="1">
        <v>38497</v>
      </c>
      <c r="KF124">
        <v>96.08</v>
      </c>
      <c r="KG124" s="1">
        <v>38441</v>
      </c>
      <c r="KH124">
        <v>95.935000000000002</v>
      </c>
      <c r="KI124" s="1">
        <v>38530</v>
      </c>
      <c r="KJ124">
        <v>96.08</v>
      </c>
      <c r="KK124" s="1">
        <v>38618</v>
      </c>
      <c r="KL124">
        <v>95.61</v>
      </c>
      <c r="KM124" s="1">
        <v>38559</v>
      </c>
      <c r="KN124">
        <v>95.894999999999996</v>
      </c>
      <c r="KO124" s="1">
        <v>38649</v>
      </c>
      <c r="KP124">
        <v>95.394999999999996</v>
      </c>
      <c r="KQ124" s="1">
        <v>38713</v>
      </c>
      <c r="KR124">
        <v>95.275000000000006</v>
      </c>
      <c r="KS124" s="1">
        <v>38776</v>
      </c>
      <c r="KT124">
        <v>95.05</v>
      </c>
      <c r="KU124" s="1">
        <v>38867</v>
      </c>
      <c r="KV124">
        <v>94.775000000000006</v>
      </c>
      <c r="KW124" s="1">
        <v>38805</v>
      </c>
      <c r="KX124">
        <v>95</v>
      </c>
      <c r="KY124" s="1">
        <v>38896</v>
      </c>
      <c r="KZ124">
        <v>94.515000000000001</v>
      </c>
      <c r="LA124" s="1">
        <v>38968</v>
      </c>
      <c r="LB124">
        <v>95</v>
      </c>
      <c r="LC124" s="1">
        <v>38987</v>
      </c>
      <c r="LD124">
        <v>95.194999999999993</v>
      </c>
      <c r="LE124" s="1">
        <v>39015</v>
      </c>
      <c r="LF124">
        <v>94.965000000000003</v>
      </c>
      <c r="LG124" s="1">
        <v>39108</v>
      </c>
      <c r="LH124">
        <v>94.94</v>
      </c>
      <c r="LI124" s="1">
        <v>39078</v>
      </c>
      <c r="LJ124">
        <v>95.275000000000006</v>
      </c>
      <c r="LK124" s="1">
        <v>39168</v>
      </c>
      <c r="LL124">
        <v>95.334999999999994</v>
      </c>
      <c r="LM124" s="1">
        <v>39231</v>
      </c>
      <c r="LN124">
        <v>94.974999999999994</v>
      </c>
      <c r="LO124" s="1">
        <v>39258</v>
      </c>
      <c r="LP124">
        <v>94.924999999999997</v>
      </c>
      <c r="LQ124" s="1">
        <v>39289</v>
      </c>
      <c r="LR124">
        <v>95.19</v>
      </c>
      <c r="LS124" s="1">
        <v>39378</v>
      </c>
      <c r="LT124">
        <v>96.025000000000006</v>
      </c>
      <c r="LU124" s="1">
        <v>39442</v>
      </c>
      <c r="LV124">
        <v>96.71</v>
      </c>
      <c r="LW124" s="1">
        <v>39475</v>
      </c>
      <c r="LX124">
        <v>97.76</v>
      </c>
      <c r="LY124" s="1">
        <v>39596</v>
      </c>
      <c r="LZ124">
        <v>96.73</v>
      </c>
      <c r="MA124" s="1">
        <v>39534</v>
      </c>
      <c r="MB124">
        <v>97.98</v>
      </c>
      <c r="MC124" s="1">
        <v>39624</v>
      </c>
      <c r="MD124">
        <v>96.534999999999997</v>
      </c>
      <c r="ME124" s="1">
        <v>39682</v>
      </c>
      <c r="MF124">
        <v>96.78</v>
      </c>
      <c r="MG124" s="1">
        <v>39713</v>
      </c>
      <c r="MH124">
        <v>97.204999999999998</v>
      </c>
      <c r="MI124" s="1">
        <v>39743</v>
      </c>
      <c r="MJ124">
        <v>97.83</v>
      </c>
      <c r="MK124" s="1">
        <v>39804</v>
      </c>
      <c r="ML124">
        <v>98.784999999999997</v>
      </c>
      <c r="MM124" s="1">
        <v>39839</v>
      </c>
      <c r="MN124">
        <v>98.784999999999997</v>
      </c>
      <c r="MO124" s="1">
        <v>39898</v>
      </c>
      <c r="MP124">
        <v>98.834999999999994</v>
      </c>
      <c r="MQ124" s="1">
        <v>39960</v>
      </c>
      <c r="MR124">
        <v>98.61</v>
      </c>
      <c r="MS124" s="1">
        <v>39990</v>
      </c>
      <c r="MT124">
        <v>98.385000000000005</v>
      </c>
      <c r="MU124" s="1">
        <v>40049</v>
      </c>
      <c r="MV124">
        <v>98.09</v>
      </c>
      <c r="MW124" s="1">
        <v>40080</v>
      </c>
      <c r="MX124">
        <v>98.35</v>
      </c>
      <c r="MY124" s="1">
        <v>40108</v>
      </c>
      <c r="MZ124">
        <v>98.275000000000006</v>
      </c>
      <c r="NA124" s="1">
        <v>40169</v>
      </c>
      <c r="NB124">
        <v>98.334999999999994</v>
      </c>
      <c r="NC124" s="1">
        <v>40204</v>
      </c>
      <c r="ND124">
        <v>98.52</v>
      </c>
      <c r="NE124" s="1">
        <v>40263</v>
      </c>
      <c r="NF124">
        <v>98.45</v>
      </c>
      <c r="NG124" s="1">
        <v>40323</v>
      </c>
      <c r="NH124">
        <v>98.92</v>
      </c>
      <c r="NI124" s="1">
        <v>40354</v>
      </c>
      <c r="NJ124">
        <v>99.19</v>
      </c>
      <c r="NK124" s="1">
        <v>40409</v>
      </c>
      <c r="NL124">
        <v>99.38</v>
      </c>
      <c r="NM124" s="1">
        <v>40443</v>
      </c>
      <c r="NN124">
        <v>99.48</v>
      </c>
      <c r="NO124" s="1">
        <v>40473</v>
      </c>
      <c r="NP124">
        <v>99.64</v>
      </c>
      <c r="NQ124" s="1">
        <v>40534</v>
      </c>
      <c r="NR124">
        <v>99.204999999999998</v>
      </c>
      <c r="NS124" s="1">
        <v>40567</v>
      </c>
      <c r="NT124">
        <v>99.144999999999996</v>
      </c>
      <c r="NU124" s="1">
        <v>40627</v>
      </c>
      <c r="NV124">
        <v>98.915000000000006</v>
      </c>
      <c r="NW124" s="1">
        <v>40688</v>
      </c>
      <c r="NX124">
        <v>99.23</v>
      </c>
      <c r="NY124" s="1">
        <v>40721</v>
      </c>
      <c r="NZ124">
        <v>99.48</v>
      </c>
      <c r="OA124" s="1">
        <v>40774</v>
      </c>
      <c r="OB124">
        <v>99.885000000000005</v>
      </c>
      <c r="OC124" s="1">
        <v>40750</v>
      </c>
      <c r="OD124">
        <v>99.56</v>
      </c>
      <c r="OE124" s="1">
        <v>40774</v>
      </c>
      <c r="OF124">
        <v>99.875</v>
      </c>
      <c r="OG124" s="1">
        <v>40774</v>
      </c>
      <c r="OH124">
        <v>99.834999999999994</v>
      </c>
      <c r="OI124" s="1">
        <v>40774</v>
      </c>
      <c r="OJ124">
        <v>99.77</v>
      </c>
      <c r="OK124" s="1">
        <v>40774</v>
      </c>
      <c r="OL124">
        <v>99.734999999999999</v>
      </c>
      <c r="OM124" s="1">
        <v>40774</v>
      </c>
      <c r="ON124">
        <v>99.7</v>
      </c>
      <c r="OO124" s="1">
        <v>40774</v>
      </c>
      <c r="OP124">
        <v>99.6</v>
      </c>
      <c r="OQ124" s="1">
        <v>40774</v>
      </c>
      <c r="OR124">
        <v>99.564999999999998</v>
      </c>
      <c r="OS124" s="1">
        <v>40837</v>
      </c>
      <c r="OT124">
        <v>99.314999999999998</v>
      </c>
      <c r="OU124" s="1">
        <v>40809</v>
      </c>
      <c r="OV124">
        <v>99.504999999999995</v>
      </c>
      <c r="OW124" s="1">
        <v>40899</v>
      </c>
      <c r="OX124">
        <v>99.47</v>
      </c>
      <c r="OY124" s="1">
        <v>40932</v>
      </c>
      <c r="OZ124">
        <v>99.49</v>
      </c>
      <c r="PA124" s="1">
        <v>40995</v>
      </c>
      <c r="PB124">
        <v>99.265000000000001</v>
      </c>
      <c r="PC124" s="1">
        <v>41085</v>
      </c>
      <c r="PD124">
        <v>99.545000000000002</v>
      </c>
      <c r="PE124" s="1">
        <v>41024</v>
      </c>
      <c r="PF124">
        <v>99.46</v>
      </c>
      <c r="PG124" s="1">
        <v>41114</v>
      </c>
      <c r="PH124">
        <v>99.704999999999998</v>
      </c>
      <c r="PI124" s="1">
        <v>41173</v>
      </c>
      <c r="PJ124">
        <v>99.65</v>
      </c>
      <c r="PK124" s="1">
        <v>41204</v>
      </c>
      <c r="PL124">
        <v>99.53</v>
      </c>
      <c r="PM124" s="1">
        <v>41264</v>
      </c>
      <c r="PN124">
        <v>99.555000000000007</v>
      </c>
      <c r="PO124" s="1">
        <v>41298</v>
      </c>
      <c r="PP124">
        <v>99.54</v>
      </c>
      <c r="PQ124" s="1">
        <v>41359</v>
      </c>
      <c r="PR124">
        <v>99.484999999999999</v>
      </c>
      <c r="PS124" s="1">
        <v>41393</v>
      </c>
      <c r="PT124">
        <v>99.605000000000004</v>
      </c>
      <c r="PU124" s="1">
        <v>41451</v>
      </c>
      <c r="PV124">
        <v>98.89</v>
      </c>
      <c r="PW124" s="1">
        <v>41481</v>
      </c>
      <c r="PX124">
        <v>99.004999999999995</v>
      </c>
      <c r="PY124" s="1">
        <v>41537</v>
      </c>
      <c r="PZ124">
        <v>98.8</v>
      </c>
      <c r="QA124" s="1">
        <v>41568</v>
      </c>
      <c r="QB124">
        <v>98.99</v>
      </c>
      <c r="QC124" s="1">
        <v>41627</v>
      </c>
      <c r="QD124">
        <v>98.85</v>
      </c>
      <c r="QE124" s="1">
        <v>41662</v>
      </c>
      <c r="QF124">
        <v>98.655000000000001</v>
      </c>
      <c r="QG124" s="1">
        <v>41723</v>
      </c>
      <c r="QH124">
        <v>98.325000000000003</v>
      </c>
      <c r="QI124" s="1">
        <v>41757</v>
      </c>
      <c r="QJ124">
        <v>98.325000000000003</v>
      </c>
      <c r="QK124" s="1">
        <v>41815</v>
      </c>
      <c r="QL124">
        <v>98.254999999999995</v>
      </c>
      <c r="QM124" s="1">
        <v>41872</v>
      </c>
      <c r="QN124">
        <v>98.16</v>
      </c>
    </row>
    <row r="125" spans="1:456">
      <c r="A125" s="1">
        <v>32686</v>
      </c>
      <c r="B125">
        <v>91.19</v>
      </c>
      <c r="C125" s="1">
        <v>32804</v>
      </c>
      <c r="D125">
        <v>91.17</v>
      </c>
      <c r="E125" s="1">
        <v>32833</v>
      </c>
      <c r="F125">
        <v>91.47</v>
      </c>
      <c r="K125" s="1">
        <v>32937</v>
      </c>
      <c r="L125">
        <v>91.73</v>
      </c>
      <c r="O125" s="1">
        <v>33051</v>
      </c>
      <c r="P125">
        <v>91.72</v>
      </c>
      <c r="U125" s="1">
        <v>33206</v>
      </c>
      <c r="V125">
        <v>92.19</v>
      </c>
      <c r="AE125" s="1">
        <v>33380</v>
      </c>
      <c r="AF125">
        <v>94.2</v>
      </c>
      <c r="AG125" s="1">
        <v>33387</v>
      </c>
      <c r="AH125">
        <v>94.25</v>
      </c>
      <c r="AI125" s="1">
        <v>33449</v>
      </c>
      <c r="AJ125">
        <v>94.18</v>
      </c>
      <c r="AK125" s="1">
        <v>33449</v>
      </c>
      <c r="AL125">
        <v>94.19</v>
      </c>
      <c r="AM125" s="1">
        <v>33507</v>
      </c>
      <c r="AN125">
        <v>94.77</v>
      </c>
      <c r="AO125" s="1">
        <v>33534</v>
      </c>
      <c r="AP125">
        <v>94.81</v>
      </c>
      <c r="AQ125" s="1">
        <v>33458</v>
      </c>
      <c r="AR125">
        <v>94.28</v>
      </c>
      <c r="AS125" s="1">
        <v>33598</v>
      </c>
      <c r="AT125">
        <v>95.88</v>
      </c>
      <c r="AU125" s="1">
        <v>33627</v>
      </c>
      <c r="AV125">
        <v>96.03</v>
      </c>
      <c r="AW125" s="1">
        <v>33639</v>
      </c>
      <c r="AX125">
        <v>96.05</v>
      </c>
      <c r="AY125" s="1">
        <v>33676</v>
      </c>
      <c r="AZ125">
        <v>95.85</v>
      </c>
      <c r="BA125" s="1">
        <v>33675</v>
      </c>
      <c r="BB125">
        <v>95.77</v>
      </c>
      <c r="BC125" s="1">
        <v>33778</v>
      </c>
      <c r="BD125">
        <v>96.27</v>
      </c>
      <c r="BE125" s="1">
        <v>33781</v>
      </c>
      <c r="BF125">
        <v>96.34</v>
      </c>
      <c r="BG125" s="1">
        <v>33786</v>
      </c>
      <c r="BH125">
        <v>96.33</v>
      </c>
      <c r="BI125" s="1">
        <v>33799</v>
      </c>
      <c r="BJ125">
        <v>96.72</v>
      </c>
      <c r="BK125" s="1">
        <v>33841</v>
      </c>
      <c r="BL125">
        <v>96.65</v>
      </c>
      <c r="BM125" s="1">
        <v>33891</v>
      </c>
      <c r="BN125">
        <v>96.88</v>
      </c>
      <c r="BO125" s="1">
        <v>33917</v>
      </c>
      <c r="BP125">
        <v>96.78</v>
      </c>
      <c r="BQ125" s="1">
        <v>33994</v>
      </c>
      <c r="BR125">
        <v>96.93</v>
      </c>
      <c r="BS125" s="1">
        <v>34057</v>
      </c>
      <c r="BT125">
        <v>96.98</v>
      </c>
      <c r="BU125" s="1">
        <v>34109</v>
      </c>
      <c r="BV125">
        <v>96.92</v>
      </c>
      <c r="BW125" s="1">
        <v>34200</v>
      </c>
      <c r="BX125">
        <v>96.94</v>
      </c>
      <c r="BY125" s="1">
        <v>34045</v>
      </c>
      <c r="BZ125">
        <v>96.96</v>
      </c>
      <c r="CA125" s="1">
        <v>34207</v>
      </c>
      <c r="CB125">
        <v>96.93</v>
      </c>
      <c r="CC125" s="1">
        <v>34246</v>
      </c>
      <c r="CD125">
        <v>96.86</v>
      </c>
      <c r="CE125" s="1">
        <v>34291</v>
      </c>
      <c r="CF125">
        <v>96.82</v>
      </c>
      <c r="CG125" s="1">
        <v>34418</v>
      </c>
      <c r="CH125">
        <v>96.66</v>
      </c>
      <c r="CK125" s="1">
        <v>34512</v>
      </c>
      <c r="CL125">
        <v>95.79</v>
      </c>
      <c r="CM125" s="1">
        <v>34512</v>
      </c>
      <c r="CN125">
        <v>95.59</v>
      </c>
      <c r="CO125" s="1">
        <v>34515</v>
      </c>
      <c r="CP125">
        <v>95.31</v>
      </c>
      <c r="CQ125" s="1">
        <v>34593</v>
      </c>
      <c r="CR125">
        <v>95</v>
      </c>
      <c r="CS125" s="1">
        <v>34593</v>
      </c>
      <c r="CT125">
        <v>95.11</v>
      </c>
      <c r="CU125" s="1">
        <v>34724</v>
      </c>
      <c r="CV125">
        <v>94.03</v>
      </c>
      <c r="CW125" s="1">
        <v>34513</v>
      </c>
      <c r="CX125">
        <v>94.6</v>
      </c>
      <c r="CY125" s="1">
        <v>34724</v>
      </c>
      <c r="CZ125">
        <v>93.4</v>
      </c>
      <c r="DA125" s="1">
        <v>34724</v>
      </c>
      <c r="DB125">
        <v>93.92</v>
      </c>
      <c r="DC125" s="1">
        <v>34778</v>
      </c>
      <c r="DD125">
        <v>93.79</v>
      </c>
      <c r="DE125" s="1">
        <v>34857</v>
      </c>
      <c r="DF125">
        <v>94.18</v>
      </c>
      <c r="DG125" s="1">
        <v>34983</v>
      </c>
      <c r="DH125">
        <v>94.25</v>
      </c>
      <c r="DI125" s="1">
        <v>34985</v>
      </c>
      <c r="DJ125">
        <v>94.31</v>
      </c>
      <c r="DK125" s="1">
        <v>35020</v>
      </c>
      <c r="DL125">
        <v>94.29</v>
      </c>
      <c r="DM125" s="1">
        <v>35139</v>
      </c>
      <c r="DN125">
        <v>94.61</v>
      </c>
      <c r="DO125" s="1">
        <v>35339</v>
      </c>
      <c r="DP125">
        <v>94.39</v>
      </c>
      <c r="DQ125" s="1">
        <v>35109</v>
      </c>
      <c r="DR125">
        <v>94.765000000000001</v>
      </c>
      <c r="DS125" s="1">
        <v>35139</v>
      </c>
      <c r="DT125">
        <v>94.74</v>
      </c>
      <c r="DU125" s="1">
        <v>35139</v>
      </c>
      <c r="DV125">
        <v>94.74</v>
      </c>
      <c r="DW125" s="1">
        <v>35243</v>
      </c>
      <c r="DX125">
        <v>94.6</v>
      </c>
      <c r="DY125" s="1">
        <v>35269</v>
      </c>
      <c r="DZ125">
        <v>94.42</v>
      </c>
      <c r="EA125" s="1">
        <v>35268</v>
      </c>
      <c r="EB125">
        <v>94.33</v>
      </c>
      <c r="EC125" s="1">
        <v>35269</v>
      </c>
      <c r="ED125">
        <v>94.23</v>
      </c>
      <c r="EE125" s="1">
        <v>35339</v>
      </c>
      <c r="EF125">
        <v>94.33</v>
      </c>
      <c r="EG125" s="1">
        <v>35488</v>
      </c>
      <c r="EH125">
        <v>94.6</v>
      </c>
      <c r="EI125" s="1">
        <v>35542</v>
      </c>
      <c r="EJ125">
        <v>94.33</v>
      </c>
      <c r="EK125" s="1">
        <v>35556</v>
      </c>
      <c r="EL125">
        <v>94.22</v>
      </c>
      <c r="EM125" s="1">
        <v>35669</v>
      </c>
      <c r="EN125">
        <v>94.39</v>
      </c>
      <c r="EO125" s="1">
        <v>35642</v>
      </c>
      <c r="EP125">
        <v>94.46</v>
      </c>
      <c r="EQ125" s="1">
        <v>35669</v>
      </c>
      <c r="ER125">
        <v>94.3</v>
      </c>
      <c r="ES125" s="1">
        <v>35755</v>
      </c>
      <c r="ET125">
        <v>94.4</v>
      </c>
      <c r="EU125" s="1">
        <v>35755</v>
      </c>
      <c r="EV125">
        <v>94.38</v>
      </c>
      <c r="EW125" s="1">
        <v>35891</v>
      </c>
      <c r="EX125">
        <v>94.49</v>
      </c>
      <c r="EY125" s="1">
        <v>35892</v>
      </c>
      <c r="EZ125">
        <v>94.48</v>
      </c>
      <c r="FA125" s="1">
        <v>35947</v>
      </c>
      <c r="FB125">
        <v>94.47</v>
      </c>
      <c r="FC125" s="1">
        <v>36025</v>
      </c>
      <c r="FD125">
        <v>94.52</v>
      </c>
      <c r="FE125" s="1">
        <v>36026</v>
      </c>
      <c r="FF125">
        <v>94.5</v>
      </c>
      <c r="FG125" s="1">
        <v>36026</v>
      </c>
      <c r="FH125">
        <v>94.51</v>
      </c>
      <c r="FI125" s="1">
        <v>36026</v>
      </c>
      <c r="FJ125">
        <v>94.49</v>
      </c>
      <c r="FK125" s="1">
        <v>36026</v>
      </c>
      <c r="FL125">
        <v>94.6</v>
      </c>
      <c r="FM125" s="1">
        <v>36119</v>
      </c>
      <c r="FN125">
        <v>95.32</v>
      </c>
      <c r="FO125" s="1">
        <v>36208</v>
      </c>
      <c r="FP125">
        <v>95.23</v>
      </c>
      <c r="FQ125" s="1">
        <v>36241</v>
      </c>
      <c r="FR125">
        <v>95.18</v>
      </c>
      <c r="FS125" s="1">
        <v>36334</v>
      </c>
      <c r="FT125">
        <v>94.91</v>
      </c>
      <c r="FU125" s="1">
        <v>36339</v>
      </c>
      <c r="FV125">
        <v>94.64</v>
      </c>
      <c r="FW125" s="1">
        <v>36334</v>
      </c>
      <c r="FX125">
        <v>94.81</v>
      </c>
      <c r="FY125" s="1">
        <v>36339</v>
      </c>
      <c r="FZ125">
        <v>94.52</v>
      </c>
      <c r="GA125" s="1">
        <v>36497</v>
      </c>
      <c r="GB125">
        <v>94.34</v>
      </c>
      <c r="GC125" s="1">
        <v>36592</v>
      </c>
      <c r="GD125">
        <v>94.165000000000006</v>
      </c>
      <c r="GE125" s="1">
        <v>36663</v>
      </c>
      <c r="GF125">
        <v>93.47</v>
      </c>
      <c r="GG125" s="1">
        <v>36663</v>
      </c>
      <c r="GH125">
        <v>93.75</v>
      </c>
      <c r="GI125" s="1">
        <v>36728</v>
      </c>
      <c r="GJ125">
        <v>93.474999999999994</v>
      </c>
      <c r="GK125" s="1">
        <v>36768</v>
      </c>
      <c r="GL125">
        <v>93.415000000000006</v>
      </c>
      <c r="GM125" s="1">
        <v>36768</v>
      </c>
      <c r="GN125">
        <v>93.454999999999998</v>
      </c>
      <c r="GO125" s="1">
        <v>36728</v>
      </c>
      <c r="GP125">
        <v>93.424999999999997</v>
      </c>
      <c r="GQ125" s="1">
        <v>36889</v>
      </c>
      <c r="GR125">
        <v>94</v>
      </c>
      <c r="GS125" s="1">
        <v>36819</v>
      </c>
      <c r="GT125">
        <v>93.644999999999996</v>
      </c>
      <c r="GU125" s="1">
        <v>36889</v>
      </c>
      <c r="GV125">
        <v>94.23</v>
      </c>
      <c r="GW125" s="1">
        <v>37036</v>
      </c>
      <c r="GX125">
        <v>96.194999999999993</v>
      </c>
      <c r="GY125" s="1">
        <v>37043</v>
      </c>
      <c r="GZ125">
        <v>96.02</v>
      </c>
      <c r="HA125" s="1">
        <v>37046</v>
      </c>
      <c r="HB125">
        <v>96.265000000000001</v>
      </c>
      <c r="HC125" s="1">
        <v>37106</v>
      </c>
      <c r="HD125">
        <v>96.495000000000005</v>
      </c>
      <c r="HE125" s="1">
        <v>37182</v>
      </c>
      <c r="HF125">
        <v>97.745000000000005</v>
      </c>
      <c r="HG125" s="1">
        <v>37235</v>
      </c>
      <c r="HH125">
        <v>98.27</v>
      </c>
      <c r="HI125" s="1">
        <v>37235</v>
      </c>
      <c r="HJ125">
        <v>98.344999999999999</v>
      </c>
      <c r="HK125" s="1">
        <v>37222</v>
      </c>
      <c r="HL125">
        <v>98.1</v>
      </c>
      <c r="HM125" s="1">
        <v>37222</v>
      </c>
      <c r="HN125">
        <v>98.034999999999997</v>
      </c>
      <c r="HO125" s="1">
        <v>37314</v>
      </c>
      <c r="HP125">
        <v>98.17</v>
      </c>
      <c r="HQ125" s="1">
        <v>37427</v>
      </c>
      <c r="HR125">
        <v>98.23</v>
      </c>
      <c r="HS125" s="1">
        <v>37428</v>
      </c>
      <c r="HT125">
        <v>98.224999999999994</v>
      </c>
      <c r="HU125" s="1">
        <v>37468</v>
      </c>
      <c r="HV125">
        <v>98.334999999999994</v>
      </c>
      <c r="HW125" s="1">
        <v>37469</v>
      </c>
      <c r="HX125">
        <v>98.37</v>
      </c>
      <c r="HY125" s="1">
        <v>37249</v>
      </c>
      <c r="HZ125">
        <v>93.424999999999997</v>
      </c>
      <c r="IA125" s="1">
        <v>37616</v>
      </c>
      <c r="IB125">
        <v>98.8</v>
      </c>
      <c r="IC125" s="1">
        <v>37596</v>
      </c>
      <c r="ID125">
        <v>98.75</v>
      </c>
      <c r="IE125" s="1">
        <v>37435</v>
      </c>
      <c r="IF125">
        <v>93.424999999999997</v>
      </c>
      <c r="IG125" s="1">
        <v>37734</v>
      </c>
      <c r="IH125">
        <v>98.805000000000007</v>
      </c>
      <c r="II125" s="1">
        <v>37466</v>
      </c>
      <c r="IJ125">
        <v>93.424999999999997</v>
      </c>
      <c r="IK125" s="1">
        <v>37522</v>
      </c>
      <c r="IL125">
        <v>93.424999999999997</v>
      </c>
      <c r="IM125" s="1">
        <v>37552</v>
      </c>
      <c r="IN125">
        <v>93.424999999999997</v>
      </c>
      <c r="IO125" s="1">
        <v>37582</v>
      </c>
      <c r="IP125">
        <v>93.424999999999997</v>
      </c>
      <c r="IQ125" s="1">
        <v>37930</v>
      </c>
      <c r="IR125">
        <v>98.9</v>
      </c>
      <c r="IS125" s="1">
        <v>37938</v>
      </c>
      <c r="IT125">
        <v>98.87</v>
      </c>
      <c r="IU125" s="1">
        <v>37978</v>
      </c>
      <c r="IV125">
        <v>98.85</v>
      </c>
      <c r="IW125" s="1">
        <v>37803</v>
      </c>
      <c r="IX125">
        <v>93.424999999999997</v>
      </c>
      <c r="IY125" s="1">
        <v>38105</v>
      </c>
      <c r="IZ125">
        <v>98.62</v>
      </c>
      <c r="JA125" s="1">
        <v>38176</v>
      </c>
      <c r="JB125">
        <v>98.1</v>
      </c>
      <c r="JC125" s="1">
        <v>38177</v>
      </c>
      <c r="JD125">
        <v>97.954999999999998</v>
      </c>
      <c r="JE125" s="1">
        <v>38187</v>
      </c>
      <c r="JF125">
        <v>97.73</v>
      </c>
      <c r="JG125" s="1">
        <v>38188</v>
      </c>
      <c r="JH125">
        <v>97.545000000000002</v>
      </c>
      <c r="JI125" s="1">
        <v>38188</v>
      </c>
      <c r="JJ125">
        <v>96.96</v>
      </c>
      <c r="JK125" s="1">
        <v>38188</v>
      </c>
      <c r="JL125">
        <v>96.96</v>
      </c>
      <c r="JM125" s="1">
        <v>38188</v>
      </c>
      <c r="JN125">
        <v>96.96</v>
      </c>
      <c r="JO125" s="1">
        <v>38188</v>
      </c>
      <c r="JP125">
        <v>96.96</v>
      </c>
      <c r="JQ125" s="1">
        <v>38188</v>
      </c>
      <c r="JR125">
        <v>96.96</v>
      </c>
      <c r="JS125" s="1">
        <v>38188</v>
      </c>
      <c r="JT125">
        <v>96.96</v>
      </c>
      <c r="JU125" s="1">
        <v>38223</v>
      </c>
      <c r="JV125">
        <v>96.965000000000003</v>
      </c>
      <c r="JW125" s="1">
        <v>38254</v>
      </c>
      <c r="JX125">
        <v>96.93</v>
      </c>
      <c r="JY125" s="1">
        <v>38506</v>
      </c>
      <c r="JZ125">
        <v>96.08</v>
      </c>
      <c r="KA125" s="1">
        <v>38349</v>
      </c>
      <c r="KB125">
        <v>96.825000000000003</v>
      </c>
      <c r="KC125" s="1">
        <v>38413</v>
      </c>
      <c r="KD125">
        <v>96.185000000000002</v>
      </c>
      <c r="KE125" s="1">
        <v>38498</v>
      </c>
      <c r="KF125">
        <v>96.08</v>
      </c>
      <c r="KG125" s="1">
        <v>38442</v>
      </c>
      <c r="KH125">
        <v>95.935000000000002</v>
      </c>
      <c r="KI125" s="1">
        <v>38531</v>
      </c>
      <c r="KJ125">
        <v>96.08</v>
      </c>
      <c r="KK125" s="1">
        <v>38621</v>
      </c>
      <c r="KL125">
        <v>95.605000000000004</v>
      </c>
      <c r="KM125" s="1">
        <v>38560</v>
      </c>
      <c r="KN125">
        <v>95.894999999999996</v>
      </c>
      <c r="KO125" s="1">
        <v>38650</v>
      </c>
      <c r="KP125">
        <v>95.394999999999996</v>
      </c>
      <c r="KQ125" s="1">
        <v>38714</v>
      </c>
      <c r="KR125">
        <v>95.275000000000006</v>
      </c>
      <c r="KS125" s="1">
        <v>38777</v>
      </c>
      <c r="KT125">
        <v>95.05</v>
      </c>
      <c r="KU125" s="1">
        <v>38868</v>
      </c>
      <c r="KV125">
        <v>94.704999999999998</v>
      </c>
      <c r="KW125" s="1">
        <v>38806</v>
      </c>
      <c r="KX125">
        <v>94.965000000000003</v>
      </c>
      <c r="KY125" s="1">
        <v>38897</v>
      </c>
      <c r="KZ125">
        <v>94.59</v>
      </c>
      <c r="LA125" s="1">
        <v>38971</v>
      </c>
      <c r="LB125">
        <v>94.974999999999994</v>
      </c>
      <c r="LC125" s="1">
        <v>38988</v>
      </c>
      <c r="LD125">
        <v>95.144999999999996</v>
      </c>
      <c r="LE125" s="1">
        <v>39016</v>
      </c>
      <c r="LF125">
        <v>95.04</v>
      </c>
      <c r="LG125" s="1">
        <v>39111</v>
      </c>
      <c r="LH125">
        <v>94.94</v>
      </c>
      <c r="LI125" s="1">
        <v>39079</v>
      </c>
      <c r="LJ125">
        <v>95.215000000000003</v>
      </c>
      <c r="LK125" s="1">
        <v>39169</v>
      </c>
      <c r="LL125">
        <v>95.355000000000004</v>
      </c>
      <c r="LM125" s="1">
        <v>39232</v>
      </c>
      <c r="LN125">
        <v>94.974999999999994</v>
      </c>
      <c r="LO125" s="1">
        <v>39259</v>
      </c>
      <c r="LP125">
        <v>94.91</v>
      </c>
      <c r="LQ125" s="1">
        <v>39290</v>
      </c>
      <c r="LR125">
        <v>95.215000000000003</v>
      </c>
      <c r="LS125" s="1">
        <v>39379</v>
      </c>
      <c r="LT125">
        <v>96.12</v>
      </c>
      <c r="LU125" s="1">
        <v>39443</v>
      </c>
      <c r="LV125">
        <v>96.71</v>
      </c>
      <c r="LW125" s="1">
        <v>39476</v>
      </c>
      <c r="LX125">
        <v>97.644999999999996</v>
      </c>
      <c r="LY125" s="1">
        <v>39597</v>
      </c>
      <c r="LZ125">
        <v>96.66</v>
      </c>
      <c r="MA125" s="1">
        <v>39535</v>
      </c>
      <c r="MB125">
        <v>97.99</v>
      </c>
      <c r="MC125" s="1">
        <v>39625</v>
      </c>
      <c r="MD125">
        <v>96.715000000000003</v>
      </c>
      <c r="ME125" s="1">
        <v>39685</v>
      </c>
      <c r="MF125">
        <v>96.88</v>
      </c>
      <c r="MG125" s="1">
        <v>39714</v>
      </c>
      <c r="MH125">
        <v>97.135000000000005</v>
      </c>
      <c r="MI125" s="1">
        <v>39744</v>
      </c>
      <c r="MJ125">
        <v>97.875</v>
      </c>
      <c r="MK125" s="1">
        <v>39805</v>
      </c>
      <c r="ML125">
        <v>98.81</v>
      </c>
      <c r="MM125" s="1">
        <v>39840</v>
      </c>
      <c r="MN125">
        <v>98.83</v>
      </c>
      <c r="MO125" s="1">
        <v>39899</v>
      </c>
      <c r="MP125">
        <v>98.85</v>
      </c>
      <c r="MQ125" s="1">
        <v>39961</v>
      </c>
      <c r="MR125">
        <v>98.605000000000004</v>
      </c>
      <c r="MS125" s="1">
        <v>39993</v>
      </c>
      <c r="MT125">
        <v>98.325000000000003</v>
      </c>
      <c r="MU125" s="1">
        <v>40050</v>
      </c>
      <c r="MV125">
        <v>98.12</v>
      </c>
      <c r="MW125" s="1">
        <v>40081</v>
      </c>
      <c r="MX125">
        <v>98.254999999999995</v>
      </c>
      <c r="MY125" s="1">
        <v>40109</v>
      </c>
      <c r="MZ125">
        <v>98.21</v>
      </c>
      <c r="NA125" s="1">
        <v>40170</v>
      </c>
      <c r="NB125">
        <v>98.334999999999994</v>
      </c>
      <c r="NC125" s="1">
        <v>40205</v>
      </c>
      <c r="ND125">
        <v>98.435000000000002</v>
      </c>
      <c r="NE125" s="1">
        <v>40266</v>
      </c>
      <c r="NF125">
        <v>98.454999999999998</v>
      </c>
      <c r="NG125" s="1">
        <v>40324</v>
      </c>
      <c r="NH125">
        <v>98.83</v>
      </c>
      <c r="NI125" s="1">
        <v>40357</v>
      </c>
      <c r="NJ125">
        <v>99.234999999999999</v>
      </c>
      <c r="NK125" s="1">
        <v>40410</v>
      </c>
      <c r="NL125">
        <v>99.385000000000005</v>
      </c>
      <c r="NM125" s="1">
        <v>40444</v>
      </c>
      <c r="NN125">
        <v>99.495000000000005</v>
      </c>
      <c r="NO125" s="1">
        <v>40476</v>
      </c>
      <c r="NP125">
        <v>99.64</v>
      </c>
      <c r="NQ125" s="1">
        <v>40535</v>
      </c>
      <c r="NR125">
        <v>99.125</v>
      </c>
      <c r="NS125" s="1">
        <v>40568</v>
      </c>
      <c r="NT125">
        <v>99.204999999999998</v>
      </c>
      <c r="NU125" s="1">
        <v>40630</v>
      </c>
      <c r="NV125">
        <v>98.855000000000004</v>
      </c>
      <c r="NW125" s="1">
        <v>40689</v>
      </c>
      <c r="NX125">
        <v>99.31</v>
      </c>
      <c r="NY125" s="1">
        <v>40722</v>
      </c>
      <c r="NZ125">
        <v>99.37</v>
      </c>
      <c r="OA125" s="1">
        <v>40777</v>
      </c>
      <c r="OB125">
        <v>99.89</v>
      </c>
      <c r="OC125" s="1">
        <v>40751</v>
      </c>
      <c r="OD125">
        <v>99.56</v>
      </c>
      <c r="OE125" s="1">
        <v>40777</v>
      </c>
      <c r="OF125">
        <v>99.88</v>
      </c>
      <c r="OG125" s="1">
        <v>40777</v>
      </c>
      <c r="OH125">
        <v>99.84</v>
      </c>
      <c r="OI125" s="1">
        <v>40777</v>
      </c>
      <c r="OJ125">
        <v>99.775000000000006</v>
      </c>
      <c r="OK125" s="1">
        <v>40777</v>
      </c>
      <c r="OL125">
        <v>99.74</v>
      </c>
      <c r="OM125" s="1">
        <v>40777</v>
      </c>
      <c r="ON125">
        <v>99.704999999999998</v>
      </c>
      <c r="OO125" s="1">
        <v>40777</v>
      </c>
      <c r="OP125">
        <v>99.594999999999999</v>
      </c>
      <c r="OQ125" s="1">
        <v>40777</v>
      </c>
      <c r="OR125">
        <v>99.56</v>
      </c>
      <c r="OS125" s="1">
        <v>40840</v>
      </c>
      <c r="OT125">
        <v>99.314999999999998</v>
      </c>
      <c r="OU125" s="1">
        <v>40812</v>
      </c>
      <c r="OV125">
        <v>99.444999999999993</v>
      </c>
      <c r="OW125" s="1">
        <v>40900</v>
      </c>
      <c r="OX125">
        <v>99.42</v>
      </c>
      <c r="OY125" s="1">
        <v>40933</v>
      </c>
      <c r="OZ125">
        <v>99.594999999999999</v>
      </c>
      <c r="PA125" s="1">
        <v>40996</v>
      </c>
      <c r="PB125">
        <v>99.265000000000001</v>
      </c>
      <c r="PC125" s="1">
        <v>41086</v>
      </c>
      <c r="PD125">
        <v>99.555000000000007</v>
      </c>
      <c r="PE125" s="1">
        <v>41025</v>
      </c>
      <c r="PF125">
        <v>99.47</v>
      </c>
      <c r="PG125" s="1">
        <v>41115</v>
      </c>
      <c r="PH125">
        <v>99.715000000000003</v>
      </c>
      <c r="PI125" s="1">
        <v>41176</v>
      </c>
      <c r="PJ125">
        <v>99.65</v>
      </c>
      <c r="PK125" s="1">
        <v>41205</v>
      </c>
      <c r="PL125">
        <v>99.545000000000002</v>
      </c>
      <c r="PM125" s="1">
        <v>41267</v>
      </c>
      <c r="PN125">
        <v>99.54</v>
      </c>
      <c r="PO125" s="1">
        <v>41299</v>
      </c>
      <c r="PP125">
        <v>99.46</v>
      </c>
      <c r="PQ125" s="1">
        <v>41360</v>
      </c>
      <c r="PR125">
        <v>99.534999999999997</v>
      </c>
      <c r="PS125" s="1">
        <v>41394</v>
      </c>
      <c r="PT125">
        <v>99.61</v>
      </c>
      <c r="PU125" s="1">
        <v>41452</v>
      </c>
      <c r="PV125">
        <v>98.965000000000003</v>
      </c>
      <c r="PW125" s="1">
        <v>41484</v>
      </c>
      <c r="PX125">
        <v>99.004999999999995</v>
      </c>
      <c r="PY125" s="1">
        <v>41540</v>
      </c>
      <c r="PZ125">
        <v>98.825000000000003</v>
      </c>
      <c r="QA125" s="1">
        <v>41569</v>
      </c>
      <c r="QB125">
        <v>99.055000000000007</v>
      </c>
      <c r="QC125" s="1">
        <v>41628</v>
      </c>
      <c r="QD125">
        <v>98.784999999999997</v>
      </c>
      <c r="QE125" s="1">
        <v>41663</v>
      </c>
      <c r="QF125">
        <v>98.704999999999998</v>
      </c>
      <c r="QG125" s="1">
        <v>41724</v>
      </c>
      <c r="QH125">
        <v>98.37</v>
      </c>
      <c r="QI125" s="1">
        <v>41758</v>
      </c>
      <c r="QJ125">
        <v>98.305000000000007</v>
      </c>
      <c r="QK125" s="1">
        <v>41816</v>
      </c>
      <c r="QL125">
        <v>98.31</v>
      </c>
      <c r="QM125" s="1">
        <v>41873</v>
      </c>
      <c r="QN125">
        <v>98.125</v>
      </c>
    </row>
    <row r="126" spans="1:456">
      <c r="A126" s="1">
        <v>32687</v>
      </c>
      <c r="B126">
        <v>91.22</v>
      </c>
      <c r="C126" s="1">
        <v>32805</v>
      </c>
      <c r="D126">
        <v>91.17</v>
      </c>
      <c r="E126" s="1">
        <v>32834</v>
      </c>
      <c r="F126">
        <v>91.49</v>
      </c>
      <c r="K126" s="1">
        <v>32938</v>
      </c>
      <c r="L126">
        <v>91.75</v>
      </c>
      <c r="O126" s="1">
        <v>33052</v>
      </c>
      <c r="P126">
        <v>91.72</v>
      </c>
      <c r="U126" s="1">
        <v>33207</v>
      </c>
      <c r="V126">
        <v>92.19</v>
      </c>
      <c r="AE126" s="1">
        <v>33381</v>
      </c>
      <c r="AF126">
        <v>94.21</v>
      </c>
      <c r="AG126" s="1">
        <v>33388</v>
      </c>
      <c r="AH126">
        <v>94.25</v>
      </c>
      <c r="AI126" s="1">
        <v>33450</v>
      </c>
      <c r="AJ126">
        <v>94.18</v>
      </c>
      <c r="AK126" s="1">
        <v>33450</v>
      </c>
      <c r="AL126">
        <v>94.18</v>
      </c>
      <c r="AM126" s="1">
        <v>33508</v>
      </c>
      <c r="AN126">
        <v>94.78</v>
      </c>
      <c r="AO126" s="1">
        <v>33535</v>
      </c>
      <c r="AP126">
        <v>94.86</v>
      </c>
      <c r="AQ126" s="1">
        <v>33459</v>
      </c>
      <c r="AR126">
        <v>94.3</v>
      </c>
      <c r="AS126" s="1">
        <v>33599</v>
      </c>
      <c r="AT126">
        <v>95.92</v>
      </c>
      <c r="AU126" s="1">
        <v>33630</v>
      </c>
      <c r="AV126">
        <v>96.02</v>
      </c>
      <c r="AW126" s="1">
        <v>33640</v>
      </c>
      <c r="AX126">
        <v>96.07</v>
      </c>
      <c r="AY126" s="1">
        <v>33679</v>
      </c>
      <c r="AZ126">
        <v>95.87</v>
      </c>
      <c r="BA126" s="1">
        <v>33676</v>
      </c>
      <c r="BB126">
        <v>95.72</v>
      </c>
      <c r="BC126" s="1">
        <v>33779</v>
      </c>
      <c r="BD126">
        <v>96.32</v>
      </c>
      <c r="BE126" s="1">
        <v>33784</v>
      </c>
      <c r="BF126">
        <v>96.39</v>
      </c>
      <c r="BG126" s="1">
        <v>33787</v>
      </c>
      <c r="BH126">
        <v>96.64</v>
      </c>
      <c r="BI126" s="1">
        <v>33800</v>
      </c>
      <c r="BJ126">
        <v>96.75</v>
      </c>
      <c r="BK126" s="1">
        <v>33842</v>
      </c>
      <c r="BL126">
        <v>96.67</v>
      </c>
      <c r="BM126" s="1">
        <v>33892</v>
      </c>
      <c r="BN126">
        <v>96.88</v>
      </c>
      <c r="BO126" s="1">
        <v>33918</v>
      </c>
      <c r="BP126">
        <v>96.81</v>
      </c>
      <c r="BQ126" s="1">
        <v>33995</v>
      </c>
      <c r="BR126">
        <v>96.93</v>
      </c>
      <c r="BS126" s="1">
        <v>34058</v>
      </c>
      <c r="BT126">
        <v>96.98</v>
      </c>
      <c r="BU126" s="1">
        <v>34110</v>
      </c>
      <c r="BV126">
        <v>96.88</v>
      </c>
      <c r="BW126" s="1">
        <v>34201</v>
      </c>
      <c r="BX126">
        <v>96.95</v>
      </c>
      <c r="BY126" s="1">
        <v>34046</v>
      </c>
      <c r="BZ126">
        <v>96.97</v>
      </c>
      <c r="CA126" s="1">
        <v>34208</v>
      </c>
      <c r="CB126">
        <v>96.92</v>
      </c>
      <c r="CC126" s="1">
        <v>34247</v>
      </c>
      <c r="CD126">
        <v>96.86</v>
      </c>
      <c r="CE126" s="1">
        <v>34292</v>
      </c>
      <c r="CF126">
        <v>96.8</v>
      </c>
      <c r="CG126" s="1">
        <v>34421</v>
      </c>
      <c r="CH126">
        <v>96.65</v>
      </c>
      <c r="CK126" s="1">
        <v>34513</v>
      </c>
      <c r="CL126">
        <v>95.79</v>
      </c>
      <c r="CM126" s="1">
        <v>34513</v>
      </c>
      <c r="CN126">
        <v>95.55</v>
      </c>
      <c r="CO126" s="1">
        <v>34516</v>
      </c>
      <c r="CP126">
        <v>95.31</v>
      </c>
      <c r="CQ126" s="1">
        <v>34596</v>
      </c>
      <c r="CR126">
        <v>95</v>
      </c>
      <c r="CS126" s="1">
        <v>34596</v>
      </c>
      <c r="CT126">
        <v>95.11</v>
      </c>
      <c r="CU126" s="1">
        <v>34725</v>
      </c>
      <c r="CV126">
        <v>94.03</v>
      </c>
      <c r="CW126" s="1">
        <v>34514</v>
      </c>
      <c r="CX126">
        <v>94.6</v>
      </c>
      <c r="CY126" s="1">
        <v>34725</v>
      </c>
      <c r="CZ126">
        <v>93.43</v>
      </c>
      <c r="DA126" s="1">
        <v>34725</v>
      </c>
      <c r="DB126">
        <v>93.92</v>
      </c>
      <c r="DC126" s="1">
        <v>34779</v>
      </c>
      <c r="DD126">
        <v>93.79</v>
      </c>
      <c r="DE126" s="1">
        <v>34858</v>
      </c>
      <c r="DF126">
        <v>94.15</v>
      </c>
      <c r="DG126" s="1">
        <v>34984</v>
      </c>
      <c r="DH126">
        <v>94.24</v>
      </c>
      <c r="DI126" s="1">
        <v>34988</v>
      </c>
      <c r="DJ126">
        <v>94.31</v>
      </c>
      <c r="DK126" s="1">
        <v>35023</v>
      </c>
      <c r="DL126">
        <v>94.3</v>
      </c>
      <c r="DM126" s="1">
        <v>35142</v>
      </c>
      <c r="DN126">
        <v>94.62</v>
      </c>
      <c r="DO126" s="1">
        <v>35340</v>
      </c>
      <c r="DP126">
        <v>94.43</v>
      </c>
      <c r="DQ126" s="1">
        <v>35110</v>
      </c>
      <c r="DR126">
        <v>94.784999999999997</v>
      </c>
      <c r="DS126" s="1">
        <v>35142</v>
      </c>
      <c r="DT126">
        <v>94.73</v>
      </c>
      <c r="DU126" s="1">
        <v>35142</v>
      </c>
      <c r="DV126">
        <v>94.73</v>
      </c>
      <c r="DW126" s="1">
        <v>35244</v>
      </c>
      <c r="DX126">
        <v>94.65</v>
      </c>
      <c r="DY126" s="1">
        <v>35270</v>
      </c>
      <c r="DZ126">
        <v>94.44</v>
      </c>
      <c r="EA126" s="1">
        <v>35269</v>
      </c>
      <c r="EB126">
        <v>94.33</v>
      </c>
      <c r="EC126" s="1">
        <v>35270</v>
      </c>
      <c r="ED126">
        <v>94.23</v>
      </c>
      <c r="EE126" s="1">
        <v>35340</v>
      </c>
      <c r="EF126">
        <v>94.37</v>
      </c>
      <c r="EG126" s="1">
        <v>35489</v>
      </c>
      <c r="EH126">
        <v>94.6</v>
      </c>
      <c r="EI126" s="1">
        <v>35543</v>
      </c>
      <c r="EJ126">
        <v>94.33</v>
      </c>
      <c r="EK126" s="1">
        <v>35557</v>
      </c>
      <c r="EL126">
        <v>94.2</v>
      </c>
      <c r="EM126" s="1">
        <v>35670</v>
      </c>
      <c r="EN126">
        <v>94.41</v>
      </c>
      <c r="EO126" s="1">
        <v>35643</v>
      </c>
      <c r="EP126">
        <v>94.43</v>
      </c>
      <c r="EQ126" s="1">
        <v>35670</v>
      </c>
      <c r="ER126">
        <v>94.33</v>
      </c>
      <c r="ES126" s="1">
        <v>35758</v>
      </c>
      <c r="ET126">
        <v>94.39</v>
      </c>
      <c r="EU126" s="1">
        <v>35758</v>
      </c>
      <c r="EV126">
        <v>94.36</v>
      </c>
      <c r="EW126" s="1">
        <v>35892</v>
      </c>
      <c r="EX126">
        <v>94.49</v>
      </c>
      <c r="EY126" s="1">
        <v>35893</v>
      </c>
      <c r="EZ126">
        <v>94.48</v>
      </c>
      <c r="FA126" s="1">
        <v>35948</v>
      </c>
      <c r="FB126">
        <v>94.46</v>
      </c>
      <c r="FC126" s="1">
        <v>36026</v>
      </c>
      <c r="FD126">
        <v>94.51</v>
      </c>
      <c r="FE126" s="1">
        <v>36027</v>
      </c>
      <c r="FF126">
        <v>94.51</v>
      </c>
      <c r="FG126" s="1">
        <v>36027</v>
      </c>
      <c r="FH126">
        <v>94.52</v>
      </c>
      <c r="FI126" s="1">
        <v>36027</v>
      </c>
      <c r="FJ126">
        <v>94.5</v>
      </c>
      <c r="FK126" s="1">
        <v>36027</v>
      </c>
      <c r="FL126">
        <v>94.62</v>
      </c>
      <c r="FM126" s="1">
        <v>36122</v>
      </c>
      <c r="FN126">
        <v>95.32</v>
      </c>
      <c r="FO126" s="1">
        <v>36209</v>
      </c>
      <c r="FP126">
        <v>95.22</v>
      </c>
      <c r="FQ126" s="1">
        <v>36242</v>
      </c>
      <c r="FR126">
        <v>95.18</v>
      </c>
      <c r="FS126" s="1">
        <v>36335</v>
      </c>
      <c r="FT126">
        <v>94.91</v>
      </c>
      <c r="FU126" s="1">
        <v>36340</v>
      </c>
      <c r="FV126">
        <v>94.64</v>
      </c>
      <c r="FW126" s="1">
        <v>36335</v>
      </c>
      <c r="FX126">
        <v>94.8</v>
      </c>
      <c r="FY126" s="1">
        <v>36340</v>
      </c>
      <c r="FZ126">
        <v>94.44</v>
      </c>
      <c r="GA126" s="1">
        <v>36500</v>
      </c>
      <c r="GB126">
        <v>94.33</v>
      </c>
      <c r="GC126" s="1">
        <v>36593</v>
      </c>
      <c r="GD126">
        <v>94.165000000000006</v>
      </c>
      <c r="GE126" s="1">
        <v>36664</v>
      </c>
      <c r="GF126">
        <v>93.47</v>
      </c>
      <c r="GG126" s="1">
        <v>36664</v>
      </c>
      <c r="GH126">
        <v>93.75</v>
      </c>
      <c r="GI126" s="1">
        <v>36731</v>
      </c>
      <c r="GJ126">
        <v>93.474999999999994</v>
      </c>
      <c r="GK126" s="1">
        <v>36769</v>
      </c>
      <c r="GL126">
        <v>93.435000000000002</v>
      </c>
      <c r="GM126" s="1">
        <v>36769</v>
      </c>
      <c r="GN126">
        <v>93.465000000000003</v>
      </c>
      <c r="GO126" s="1">
        <v>36731</v>
      </c>
      <c r="GP126">
        <v>93.42</v>
      </c>
      <c r="GQ126" s="1">
        <v>36893</v>
      </c>
      <c r="GR126">
        <v>94.084999999999994</v>
      </c>
      <c r="GS126" s="1">
        <v>36822</v>
      </c>
      <c r="GT126">
        <v>93.66</v>
      </c>
      <c r="GU126" s="1">
        <v>36893</v>
      </c>
      <c r="GV126">
        <v>94.355000000000004</v>
      </c>
      <c r="GW126" s="1">
        <v>37040</v>
      </c>
      <c r="GX126">
        <v>96.19</v>
      </c>
      <c r="GY126" s="1">
        <v>37046</v>
      </c>
      <c r="GZ126">
        <v>96.015000000000001</v>
      </c>
      <c r="HA126" s="1">
        <v>37047</v>
      </c>
      <c r="HB126">
        <v>96.29</v>
      </c>
      <c r="HC126" s="1">
        <v>37109</v>
      </c>
      <c r="HD126">
        <v>96.49</v>
      </c>
      <c r="HE126" s="1">
        <v>37183</v>
      </c>
      <c r="HF126">
        <v>97.745000000000005</v>
      </c>
      <c r="HG126" s="1">
        <v>37236</v>
      </c>
      <c r="HH126">
        <v>98.26</v>
      </c>
      <c r="HI126" s="1">
        <v>37236</v>
      </c>
      <c r="HJ126">
        <v>98.344999999999999</v>
      </c>
      <c r="HK126" s="1">
        <v>37223</v>
      </c>
      <c r="HL126">
        <v>98.114999999999995</v>
      </c>
      <c r="HM126" s="1">
        <v>37223</v>
      </c>
      <c r="HN126">
        <v>98.06</v>
      </c>
      <c r="HO126" s="1">
        <v>37315</v>
      </c>
      <c r="HP126">
        <v>98.16</v>
      </c>
      <c r="HQ126" s="1">
        <v>37428</v>
      </c>
      <c r="HR126">
        <v>98.23</v>
      </c>
      <c r="HS126" s="1">
        <v>37431</v>
      </c>
      <c r="HT126">
        <v>98.22</v>
      </c>
      <c r="HU126" s="1">
        <v>37469</v>
      </c>
      <c r="HV126">
        <v>98.36</v>
      </c>
      <c r="HW126" s="1">
        <v>37470</v>
      </c>
      <c r="HX126">
        <v>98.5</v>
      </c>
      <c r="HY126" s="1">
        <v>37251</v>
      </c>
      <c r="HZ126">
        <v>93.424999999999997</v>
      </c>
      <c r="IA126" s="1">
        <v>37617</v>
      </c>
      <c r="IB126">
        <v>98.814999999999998</v>
      </c>
      <c r="IC126" s="1">
        <v>37599</v>
      </c>
      <c r="ID126">
        <v>98.75</v>
      </c>
      <c r="IE126" s="1">
        <v>37438</v>
      </c>
      <c r="IF126">
        <v>93.424999999999997</v>
      </c>
      <c r="IG126" s="1">
        <v>37735</v>
      </c>
      <c r="IH126">
        <v>98.814999999999998</v>
      </c>
      <c r="II126" s="1">
        <v>37467</v>
      </c>
      <c r="IJ126">
        <v>93.424999999999997</v>
      </c>
      <c r="IK126" s="1">
        <v>37523</v>
      </c>
      <c r="IL126">
        <v>93.424999999999997</v>
      </c>
      <c r="IM126" s="1">
        <v>37553</v>
      </c>
      <c r="IN126">
        <v>93.424999999999997</v>
      </c>
      <c r="IO126" s="1">
        <v>37585</v>
      </c>
      <c r="IP126">
        <v>93.424999999999997</v>
      </c>
      <c r="IQ126" s="1">
        <v>37931</v>
      </c>
      <c r="IR126">
        <v>98.89</v>
      </c>
      <c r="IS126" s="1">
        <v>37939</v>
      </c>
      <c r="IT126">
        <v>98.894999999999996</v>
      </c>
      <c r="IU126" s="1">
        <v>37979</v>
      </c>
      <c r="IV126">
        <v>98.864999999999995</v>
      </c>
      <c r="IW126" s="1">
        <v>37804</v>
      </c>
      <c r="IX126">
        <v>93.424999999999997</v>
      </c>
      <c r="IY126" s="1">
        <v>38106</v>
      </c>
      <c r="IZ126">
        <v>98.605000000000004</v>
      </c>
      <c r="JA126" s="1">
        <v>38177</v>
      </c>
      <c r="JB126">
        <v>98.11</v>
      </c>
      <c r="JC126" s="1">
        <v>38180</v>
      </c>
      <c r="JD126">
        <v>97.965000000000003</v>
      </c>
      <c r="JE126" s="1">
        <v>38188</v>
      </c>
      <c r="JF126">
        <v>97.644999999999996</v>
      </c>
      <c r="JG126" s="1">
        <v>38189</v>
      </c>
      <c r="JH126">
        <v>97.495000000000005</v>
      </c>
      <c r="JI126" s="1">
        <v>38189</v>
      </c>
      <c r="JJ126">
        <v>96.96</v>
      </c>
      <c r="JK126" s="1">
        <v>38189</v>
      </c>
      <c r="JL126">
        <v>96.96</v>
      </c>
      <c r="JM126" s="1">
        <v>38189</v>
      </c>
      <c r="JN126">
        <v>96.96</v>
      </c>
      <c r="JO126" s="1">
        <v>38189</v>
      </c>
      <c r="JP126">
        <v>96.96</v>
      </c>
      <c r="JQ126" s="1">
        <v>38189</v>
      </c>
      <c r="JR126">
        <v>96.96</v>
      </c>
      <c r="JS126" s="1">
        <v>38189</v>
      </c>
      <c r="JT126">
        <v>96.96</v>
      </c>
      <c r="JU126" s="1">
        <v>38224</v>
      </c>
      <c r="JV126">
        <v>96.965000000000003</v>
      </c>
      <c r="JW126" s="1">
        <v>38257</v>
      </c>
      <c r="JX126">
        <v>96.93</v>
      </c>
      <c r="JY126" s="1">
        <v>38509</v>
      </c>
      <c r="JZ126">
        <v>96.08</v>
      </c>
      <c r="KA126" s="1">
        <v>38350</v>
      </c>
      <c r="KB126">
        <v>96.825000000000003</v>
      </c>
      <c r="KC126" s="1">
        <v>38414</v>
      </c>
      <c r="KD126">
        <v>96.185000000000002</v>
      </c>
      <c r="KE126" s="1">
        <v>38499</v>
      </c>
      <c r="KF126">
        <v>96.08</v>
      </c>
      <c r="KG126" s="1">
        <v>38443</v>
      </c>
      <c r="KH126">
        <v>96.064999999999998</v>
      </c>
      <c r="KI126" s="1">
        <v>38532</v>
      </c>
      <c r="KJ126">
        <v>96.08</v>
      </c>
      <c r="KK126" s="1">
        <v>38622</v>
      </c>
      <c r="KL126">
        <v>95.594999999999999</v>
      </c>
      <c r="KM126" s="1">
        <v>38561</v>
      </c>
      <c r="KN126">
        <v>95.894999999999996</v>
      </c>
      <c r="KO126" s="1">
        <v>38651</v>
      </c>
      <c r="KP126">
        <v>95.305000000000007</v>
      </c>
      <c r="KQ126" s="1">
        <v>38715</v>
      </c>
      <c r="KR126">
        <v>95.28</v>
      </c>
      <c r="KS126" s="1">
        <v>38778</v>
      </c>
      <c r="KT126">
        <v>95.05</v>
      </c>
      <c r="KU126" s="1">
        <v>38869</v>
      </c>
      <c r="KV126">
        <v>94.704999999999998</v>
      </c>
      <c r="KW126" s="1">
        <v>38807</v>
      </c>
      <c r="KX126">
        <v>94.965000000000003</v>
      </c>
      <c r="KY126" s="1">
        <v>38898</v>
      </c>
      <c r="KZ126">
        <v>94.61</v>
      </c>
      <c r="LA126" s="1">
        <v>38972</v>
      </c>
      <c r="LB126">
        <v>94.98</v>
      </c>
      <c r="LC126" s="1">
        <v>38989</v>
      </c>
      <c r="LD126">
        <v>95.37</v>
      </c>
      <c r="LE126" s="1">
        <v>39017</v>
      </c>
      <c r="LF126">
        <v>95.25</v>
      </c>
      <c r="LG126" s="1">
        <v>39112</v>
      </c>
      <c r="LH126">
        <v>94.92</v>
      </c>
      <c r="LI126" s="1">
        <v>39080</v>
      </c>
      <c r="LJ126">
        <v>95.194999999999993</v>
      </c>
      <c r="LK126" s="1">
        <v>39170</v>
      </c>
      <c r="LL126">
        <v>95.325000000000003</v>
      </c>
      <c r="LM126" s="1">
        <v>39233</v>
      </c>
      <c r="LN126">
        <v>94.93</v>
      </c>
      <c r="LO126" s="1">
        <v>39260</v>
      </c>
      <c r="LP126">
        <v>94.924999999999997</v>
      </c>
      <c r="LQ126" s="1">
        <v>39293</v>
      </c>
      <c r="LR126">
        <v>95.234999999999999</v>
      </c>
      <c r="LS126" s="1">
        <v>39380</v>
      </c>
      <c r="LT126">
        <v>96.114999999999995</v>
      </c>
      <c r="LU126" s="1">
        <v>39444</v>
      </c>
      <c r="LV126">
        <v>96.754999999999995</v>
      </c>
      <c r="LW126" s="1">
        <v>39477</v>
      </c>
      <c r="LX126">
        <v>97.69</v>
      </c>
      <c r="LY126" s="1">
        <v>39598</v>
      </c>
      <c r="LZ126">
        <v>96.73</v>
      </c>
      <c r="MA126" s="1">
        <v>39538</v>
      </c>
      <c r="MB126">
        <v>98.06</v>
      </c>
      <c r="MC126" s="1">
        <v>39626</v>
      </c>
      <c r="MD126">
        <v>96.75</v>
      </c>
      <c r="ME126" s="1">
        <v>39686</v>
      </c>
      <c r="MF126">
        <v>96.92</v>
      </c>
      <c r="MG126" s="1">
        <v>39715</v>
      </c>
      <c r="MH126">
        <v>97.03</v>
      </c>
      <c r="MI126" s="1">
        <v>39745</v>
      </c>
      <c r="MJ126">
        <v>97.83</v>
      </c>
      <c r="MK126" s="1">
        <v>39806</v>
      </c>
      <c r="ML126">
        <v>98.77</v>
      </c>
      <c r="MM126" s="1">
        <v>39841</v>
      </c>
      <c r="MN126">
        <v>98.8</v>
      </c>
      <c r="MO126" s="1">
        <v>39902</v>
      </c>
      <c r="MP126">
        <v>98.894999999999996</v>
      </c>
      <c r="MQ126" s="1">
        <v>39962</v>
      </c>
      <c r="MR126">
        <v>98.665000000000006</v>
      </c>
      <c r="MS126" s="1">
        <v>39994</v>
      </c>
      <c r="MT126">
        <v>98.245000000000005</v>
      </c>
      <c r="MU126" s="1">
        <v>40051</v>
      </c>
      <c r="MV126">
        <v>98.125</v>
      </c>
      <c r="MW126" s="1">
        <v>40084</v>
      </c>
      <c r="MX126">
        <v>98.27</v>
      </c>
      <c r="MY126" s="1">
        <v>40112</v>
      </c>
      <c r="MZ126">
        <v>98.14</v>
      </c>
      <c r="NA126" s="1">
        <v>40171</v>
      </c>
      <c r="NB126">
        <v>98.275000000000006</v>
      </c>
      <c r="NC126" s="1">
        <v>40206</v>
      </c>
      <c r="ND126">
        <v>98.484999999999999</v>
      </c>
      <c r="NE126" s="1">
        <v>40267</v>
      </c>
      <c r="NF126">
        <v>98.435000000000002</v>
      </c>
      <c r="NG126" s="1">
        <v>40325</v>
      </c>
      <c r="NH126">
        <v>98.8</v>
      </c>
      <c r="NI126" s="1">
        <v>40358</v>
      </c>
      <c r="NJ126">
        <v>99.26</v>
      </c>
      <c r="NK126" s="1">
        <v>40413</v>
      </c>
      <c r="NL126">
        <v>99.394999999999996</v>
      </c>
      <c r="NM126" s="1">
        <v>40445</v>
      </c>
      <c r="NN126">
        <v>99.49</v>
      </c>
      <c r="NO126" s="1">
        <v>40477</v>
      </c>
      <c r="NP126">
        <v>99.594999999999999</v>
      </c>
      <c r="NQ126" s="1">
        <v>40539</v>
      </c>
      <c r="NR126">
        <v>99.13</v>
      </c>
      <c r="NS126" s="1">
        <v>40569</v>
      </c>
      <c r="NT126">
        <v>99.185000000000002</v>
      </c>
      <c r="NU126" s="1">
        <v>40631</v>
      </c>
      <c r="NV126">
        <v>98.814999999999998</v>
      </c>
      <c r="NW126" s="1">
        <v>40690</v>
      </c>
      <c r="NX126">
        <v>99.325000000000003</v>
      </c>
      <c r="NY126" s="1">
        <v>40723</v>
      </c>
      <c r="NZ126">
        <v>99.355000000000004</v>
      </c>
      <c r="OA126" s="1">
        <v>40778</v>
      </c>
      <c r="OB126">
        <v>99.875</v>
      </c>
      <c r="OC126" s="1">
        <v>40752</v>
      </c>
      <c r="OD126">
        <v>99.575000000000003</v>
      </c>
      <c r="OE126" s="1">
        <v>40778</v>
      </c>
      <c r="OF126">
        <v>99.86</v>
      </c>
      <c r="OG126" s="1">
        <v>40778</v>
      </c>
      <c r="OH126">
        <v>99.82</v>
      </c>
      <c r="OI126" s="1">
        <v>40778</v>
      </c>
      <c r="OJ126">
        <v>99.754999999999995</v>
      </c>
      <c r="OK126" s="1">
        <v>40778</v>
      </c>
      <c r="OL126">
        <v>99.72</v>
      </c>
      <c r="OM126" s="1">
        <v>40778</v>
      </c>
      <c r="ON126">
        <v>99.69</v>
      </c>
      <c r="OO126" s="1">
        <v>40778</v>
      </c>
      <c r="OP126">
        <v>99.58</v>
      </c>
      <c r="OQ126" s="1">
        <v>40778</v>
      </c>
      <c r="OR126">
        <v>99.545000000000002</v>
      </c>
      <c r="OS126" s="1">
        <v>40841</v>
      </c>
      <c r="OT126">
        <v>99.38</v>
      </c>
      <c r="OU126" s="1">
        <v>40813</v>
      </c>
      <c r="OV126">
        <v>99.38</v>
      </c>
      <c r="OW126" s="1">
        <v>40904</v>
      </c>
      <c r="OX126">
        <v>99.405000000000001</v>
      </c>
      <c r="OY126" s="1">
        <v>40934</v>
      </c>
      <c r="OZ126">
        <v>99.635000000000005</v>
      </c>
      <c r="PA126" s="1">
        <v>40997</v>
      </c>
      <c r="PB126">
        <v>99.295000000000002</v>
      </c>
      <c r="PC126" s="1">
        <v>41087</v>
      </c>
      <c r="PD126">
        <v>99.56</v>
      </c>
      <c r="PE126" s="1">
        <v>41026</v>
      </c>
      <c r="PF126">
        <v>99.47</v>
      </c>
      <c r="PG126" s="1">
        <v>41116</v>
      </c>
      <c r="PH126">
        <v>99.71</v>
      </c>
      <c r="PI126" s="1">
        <v>41177</v>
      </c>
      <c r="PJ126">
        <v>99.644999999999996</v>
      </c>
      <c r="PK126" s="1">
        <v>41206</v>
      </c>
      <c r="PL126">
        <v>99.57</v>
      </c>
      <c r="PM126" s="1">
        <v>41269</v>
      </c>
      <c r="PN126">
        <v>99.545000000000002</v>
      </c>
      <c r="PO126" s="1">
        <v>41302</v>
      </c>
      <c r="PP126">
        <v>99.435000000000002</v>
      </c>
      <c r="PQ126" s="1">
        <v>41361</v>
      </c>
      <c r="PR126">
        <v>99.53</v>
      </c>
      <c r="PS126" s="1">
        <v>41395</v>
      </c>
      <c r="PT126">
        <v>99.625</v>
      </c>
      <c r="PU126" s="1">
        <v>41453</v>
      </c>
      <c r="PV126">
        <v>98.97</v>
      </c>
      <c r="PW126" s="1">
        <v>41485</v>
      </c>
      <c r="PX126">
        <v>99.01</v>
      </c>
      <c r="PY126" s="1">
        <v>41541</v>
      </c>
      <c r="PZ126">
        <v>98.87</v>
      </c>
      <c r="QA126" s="1">
        <v>41570</v>
      </c>
      <c r="QB126">
        <v>99.075000000000003</v>
      </c>
      <c r="QC126" s="1">
        <v>41631</v>
      </c>
      <c r="QD126">
        <v>98.715000000000003</v>
      </c>
      <c r="QE126" s="1">
        <v>41666</v>
      </c>
      <c r="QF126">
        <v>98.674999999999997</v>
      </c>
      <c r="QG126" s="1">
        <v>41725</v>
      </c>
      <c r="QH126">
        <v>98.36</v>
      </c>
      <c r="QI126" s="1">
        <v>41759</v>
      </c>
      <c r="QJ126">
        <v>98.375</v>
      </c>
      <c r="QK126" s="1">
        <v>41817</v>
      </c>
      <c r="QL126">
        <v>98.33</v>
      </c>
      <c r="QM126" s="1">
        <v>41876</v>
      </c>
      <c r="QN126">
        <v>98.1</v>
      </c>
    </row>
    <row r="127" spans="1:456">
      <c r="A127" s="1">
        <v>32688</v>
      </c>
      <c r="B127">
        <v>91.29</v>
      </c>
      <c r="C127" s="1">
        <v>32806</v>
      </c>
      <c r="D127">
        <v>91.17</v>
      </c>
      <c r="E127" s="1">
        <v>32836</v>
      </c>
      <c r="F127">
        <v>91.51</v>
      </c>
      <c r="K127" s="1">
        <v>32939</v>
      </c>
      <c r="L127">
        <v>91.75</v>
      </c>
      <c r="O127" s="1">
        <v>33053</v>
      </c>
      <c r="P127">
        <v>91.72</v>
      </c>
      <c r="AE127" s="1">
        <v>33382</v>
      </c>
      <c r="AF127">
        <v>94.23</v>
      </c>
      <c r="AG127" s="1">
        <v>33389</v>
      </c>
      <c r="AH127">
        <v>94.24</v>
      </c>
      <c r="AK127" s="1">
        <v>33451</v>
      </c>
      <c r="AL127">
        <v>94.18</v>
      </c>
      <c r="AM127" s="1">
        <v>33511</v>
      </c>
      <c r="AN127">
        <v>94.77</v>
      </c>
      <c r="AO127" s="1">
        <v>33536</v>
      </c>
      <c r="AP127">
        <v>94.85</v>
      </c>
      <c r="AQ127" s="1">
        <v>33462</v>
      </c>
      <c r="AR127">
        <v>94.3</v>
      </c>
      <c r="AS127" s="1">
        <v>33602</v>
      </c>
      <c r="AT127">
        <v>95.94</v>
      </c>
      <c r="AU127" s="1">
        <v>33631</v>
      </c>
      <c r="AV127">
        <v>96.03</v>
      </c>
      <c r="AW127" s="1">
        <v>33641</v>
      </c>
      <c r="AX127">
        <v>96.18</v>
      </c>
      <c r="AY127" s="1">
        <v>33680</v>
      </c>
      <c r="AZ127">
        <v>95.88</v>
      </c>
      <c r="BA127" s="1">
        <v>33679</v>
      </c>
      <c r="BB127">
        <v>95.75</v>
      </c>
      <c r="BC127" s="1">
        <v>33780</v>
      </c>
      <c r="BD127">
        <v>96.32</v>
      </c>
      <c r="BE127" s="1">
        <v>33785</v>
      </c>
      <c r="BF127">
        <v>96.38</v>
      </c>
      <c r="BG127" s="1">
        <v>33791</v>
      </c>
      <c r="BH127">
        <v>96.67</v>
      </c>
      <c r="BI127" s="1">
        <v>33801</v>
      </c>
      <c r="BJ127">
        <v>96.76</v>
      </c>
      <c r="BK127" s="1">
        <v>33843</v>
      </c>
      <c r="BL127">
        <v>96.67</v>
      </c>
      <c r="BM127" s="1">
        <v>33893</v>
      </c>
      <c r="BN127">
        <v>96.88</v>
      </c>
      <c r="BO127" s="1">
        <v>33919</v>
      </c>
      <c r="BP127">
        <v>96.83</v>
      </c>
      <c r="BQ127" s="1">
        <v>33996</v>
      </c>
      <c r="BR127">
        <v>96.93</v>
      </c>
      <c r="BS127" s="1">
        <v>34059</v>
      </c>
      <c r="BT127">
        <v>96.96</v>
      </c>
      <c r="BU127" s="1">
        <v>34113</v>
      </c>
      <c r="BV127">
        <v>96.83</v>
      </c>
      <c r="BW127" s="1">
        <v>34204</v>
      </c>
      <c r="BX127">
        <v>96.95</v>
      </c>
      <c r="BY127" s="1">
        <v>34047</v>
      </c>
      <c r="BZ127">
        <v>96.95</v>
      </c>
      <c r="CA127" s="1">
        <v>34211</v>
      </c>
      <c r="CB127">
        <v>96.92</v>
      </c>
      <c r="CC127" s="1">
        <v>34248</v>
      </c>
      <c r="CD127">
        <v>96.84</v>
      </c>
      <c r="CE127" s="1">
        <v>34295</v>
      </c>
      <c r="CF127">
        <v>96.81</v>
      </c>
      <c r="CG127" s="1">
        <v>34422</v>
      </c>
      <c r="CH127">
        <v>96.67</v>
      </c>
      <c r="CK127" s="1">
        <v>34514</v>
      </c>
      <c r="CL127">
        <v>95.8</v>
      </c>
      <c r="CM127" s="1">
        <v>34514</v>
      </c>
      <c r="CN127">
        <v>95.57</v>
      </c>
      <c r="CO127" s="1">
        <v>34520</v>
      </c>
      <c r="CP127">
        <v>95.34</v>
      </c>
      <c r="CQ127" s="1">
        <v>34597</v>
      </c>
      <c r="CR127">
        <v>95</v>
      </c>
      <c r="CS127" s="1">
        <v>34597</v>
      </c>
      <c r="CT127">
        <v>95.07</v>
      </c>
      <c r="CU127" s="1">
        <v>34726</v>
      </c>
      <c r="CV127">
        <v>94.05</v>
      </c>
      <c r="CW127" s="1">
        <v>34515</v>
      </c>
      <c r="CX127">
        <v>94.4</v>
      </c>
      <c r="CY127" s="1">
        <v>34726</v>
      </c>
      <c r="CZ127">
        <v>93.53</v>
      </c>
      <c r="DA127" s="1">
        <v>34726</v>
      </c>
      <c r="DB127">
        <v>93.96</v>
      </c>
      <c r="DC127" s="1">
        <v>34780</v>
      </c>
      <c r="DD127">
        <v>93.78</v>
      </c>
      <c r="DE127" s="1">
        <v>34859</v>
      </c>
      <c r="DF127">
        <v>94.11</v>
      </c>
      <c r="DG127" s="1">
        <v>34985</v>
      </c>
      <c r="DH127">
        <v>94.25</v>
      </c>
      <c r="DI127" s="1">
        <v>34989</v>
      </c>
      <c r="DJ127">
        <v>94.31</v>
      </c>
      <c r="DK127" s="1">
        <v>35024</v>
      </c>
      <c r="DL127">
        <v>94.29</v>
      </c>
      <c r="DM127" s="1">
        <v>35143</v>
      </c>
      <c r="DN127">
        <v>94.62</v>
      </c>
      <c r="DO127" s="1">
        <v>35341</v>
      </c>
      <c r="DP127">
        <v>94.41</v>
      </c>
      <c r="DQ127" s="1">
        <v>35111</v>
      </c>
      <c r="DR127">
        <v>94.79</v>
      </c>
      <c r="DS127" s="1">
        <v>35143</v>
      </c>
      <c r="DT127">
        <v>94.73</v>
      </c>
      <c r="DU127" s="1">
        <v>35143</v>
      </c>
      <c r="DV127">
        <v>94.73</v>
      </c>
      <c r="DW127" s="1">
        <v>35247</v>
      </c>
      <c r="DX127">
        <v>94.64</v>
      </c>
      <c r="DY127" s="1">
        <v>35271</v>
      </c>
      <c r="DZ127">
        <v>94.42</v>
      </c>
      <c r="EA127" s="1">
        <v>35270</v>
      </c>
      <c r="EB127">
        <v>94.33</v>
      </c>
      <c r="EC127" s="1">
        <v>35271</v>
      </c>
      <c r="ED127">
        <v>94.21</v>
      </c>
      <c r="EE127" s="1">
        <v>35341</v>
      </c>
      <c r="EF127">
        <v>94.35</v>
      </c>
      <c r="EG127" s="1">
        <v>35492</v>
      </c>
      <c r="EH127">
        <v>94.58</v>
      </c>
      <c r="EI127" s="1">
        <v>35544</v>
      </c>
      <c r="EJ127">
        <v>94.31</v>
      </c>
      <c r="EK127" s="1">
        <v>35558</v>
      </c>
      <c r="EL127">
        <v>94.2</v>
      </c>
      <c r="EM127" s="1">
        <v>35671</v>
      </c>
      <c r="EN127">
        <v>94.4</v>
      </c>
      <c r="EO127" s="1">
        <v>35646</v>
      </c>
      <c r="EP127">
        <v>94.42</v>
      </c>
      <c r="EQ127" s="1">
        <v>35671</v>
      </c>
      <c r="ER127">
        <v>94.31</v>
      </c>
      <c r="ES127" s="1">
        <v>35759</v>
      </c>
      <c r="ET127">
        <v>94.4</v>
      </c>
      <c r="EU127" s="1">
        <v>35759</v>
      </c>
      <c r="EV127">
        <v>94.36</v>
      </c>
      <c r="EW127" s="1">
        <v>35893</v>
      </c>
      <c r="EX127">
        <v>94.48</v>
      </c>
      <c r="EY127" s="1">
        <v>35894</v>
      </c>
      <c r="EZ127">
        <v>94.48</v>
      </c>
      <c r="FA127" s="1">
        <v>35949</v>
      </c>
      <c r="FB127">
        <v>94.46</v>
      </c>
      <c r="FC127" s="1">
        <v>36027</v>
      </c>
      <c r="FD127">
        <v>94.52</v>
      </c>
      <c r="FE127" s="1">
        <v>36028</v>
      </c>
      <c r="FF127">
        <v>94.54</v>
      </c>
      <c r="FG127" s="1">
        <v>36028</v>
      </c>
      <c r="FH127">
        <v>94.54</v>
      </c>
      <c r="FI127" s="1">
        <v>36028</v>
      </c>
      <c r="FJ127">
        <v>94.54</v>
      </c>
      <c r="FK127" s="1">
        <v>36028</v>
      </c>
      <c r="FL127">
        <v>94.67</v>
      </c>
      <c r="FM127" s="1">
        <v>36123</v>
      </c>
      <c r="FN127">
        <v>95.32</v>
      </c>
      <c r="FO127" s="1">
        <v>36210</v>
      </c>
      <c r="FP127">
        <v>95.2</v>
      </c>
      <c r="FQ127" s="1">
        <v>36243</v>
      </c>
      <c r="FR127">
        <v>95.19</v>
      </c>
      <c r="FS127" s="1">
        <v>36336</v>
      </c>
      <c r="FT127">
        <v>94.91</v>
      </c>
      <c r="FU127" s="1">
        <v>36341</v>
      </c>
      <c r="FV127">
        <v>94.72</v>
      </c>
      <c r="FW127" s="1">
        <v>36336</v>
      </c>
      <c r="FX127">
        <v>94.8</v>
      </c>
      <c r="FY127" s="1">
        <v>36341</v>
      </c>
      <c r="FZ127">
        <v>94.47</v>
      </c>
      <c r="GA127" s="1">
        <v>36501</v>
      </c>
      <c r="GB127">
        <v>94.325000000000003</v>
      </c>
      <c r="GC127" s="1">
        <v>36594</v>
      </c>
      <c r="GD127">
        <v>94.17</v>
      </c>
      <c r="GE127" s="1">
        <v>36665</v>
      </c>
      <c r="GF127">
        <v>93.47</v>
      </c>
      <c r="GG127" s="1">
        <v>36665</v>
      </c>
      <c r="GH127">
        <v>93.75</v>
      </c>
      <c r="GI127" s="1">
        <v>36732</v>
      </c>
      <c r="GJ127">
        <v>93.474999999999994</v>
      </c>
      <c r="GK127" s="1">
        <v>36770</v>
      </c>
      <c r="GL127">
        <v>93.495000000000005</v>
      </c>
      <c r="GM127" s="1">
        <v>36770</v>
      </c>
      <c r="GN127">
        <v>93.484999999999999</v>
      </c>
      <c r="GO127" s="1">
        <v>36732</v>
      </c>
      <c r="GP127">
        <v>93.42</v>
      </c>
      <c r="GQ127" s="1">
        <v>36894</v>
      </c>
      <c r="GR127">
        <v>94.344999999999999</v>
      </c>
      <c r="GS127" s="1">
        <v>36823</v>
      </c>
      <c r="GT127">
        <v>93.644999999999996</v>
      </c>
      <c r="GU127" s="1">
        <v>36894</v>
      </c>
      <c r="GV127">
        <v>94.57</v>
      </c>
      <c r="GW127" s="1">
        <v>37041</v>
      </c>
      <c r="GX127">
        <v>96.19</v>
      </c>
      <c r="GY127" s="1">
        <v>37047</v>
      </c>
      <c r="GZ127">
        <v>96.015000000000001</v>
      </c>
      <c r="HA127" s="1">
        <v>37048</v>
      </c>
      <c r="HB127">
        <v>96.29</v>
      </c>
      <c r="HC127" s="1">
        <v>37110</v>
      </c>
      <c r="HD127">
        <v>96.49</v>
      </c>
      <c r="HE127" s="1">
        <v>37186</v>
      </c>
      <c r="HF127">
        <v>97.76</v>
      </c>
      <c r="HG127" s="1">
        <v>37237</v>
      </c>
      <c r="HH127">
        <v>98.26</v>
      </c>
      <c r="HI127" s="1">
        <v>37237</v>
      </c>
      <c r="HJ127">
        <v>98.34</v>
      </c>
      <c r="HK127" s="1">
        <v>37224</v>
      </c>
      <c r="HL127">
        <v>98.224999999999994</v>
      </c>
      <c r="HM127" s="1">
        <v>37224</v>
      </c>
      <c r="HN127">
        <v>98.185000000000002</v>
      </c>
      <c r="HO127" s="1">
        <v>37316</v>
      </c>
      <c r="HP127">
        <v>98.12</v>
      </c>
      <c r="HQ127" s="1">
        <v>37431</v>
      </c>
      <c r="HR127">
        <v>98.23</v>
      </c>
      <c r="HS127" s="1">
        <v>37432</v>
      </c>
      <c r="HT127">
        <v>98.22</v>
      </c>
      <c r="HU127" s="1">
        <v>37470</v>
      </c>
      <c r="HV127">
        <v>98.465000000000003</v>
      </c>
      <c r="HW127" s="1">
        <v>37473</v>
      </c>
      <c r="HX127">
        <v>98.515000000000001</v>
      </c>
      <c r="HY127" s="1">
        <v>37252</v>
      </c>
      <c r="HZ127">
        <v>93.424999999999997</v>
      </c>
      <c r="IA127" s="1">
        <v>37620</v>
      </c>
      <c r="IB127">
        <v>98.81</v>
      </c>
      <c r="IC127" s="1">
        <v>37600</v>
      </c>
      <c r="ID127">
        <v>98.754999999999995</v>
      </c>
      <c r="IE127" s="1">
        <v>37439</v>
      </c>
      <c r="IF127">
        <v>93.424999999999997</v>
      </c>
      <c r="IG127" s="1">
        <v>37736</v>
      </c>
      <c r="IH127">
        <v>98.844999999999999</v>
      </c>
      <c r="II127" s="1">
        <v>37468</v>
      </c>
      <c r="IJ127">
        <v>93.424999999999997</v>
      </c>
      <c r="IK127" s="1">
        <v>37524</v>
      </c>
      <c r="IL127">
        <v>93.424999999999997</v>
      </c>
      <c r="IM127" s="1">
        <v>37554</v>
      </c>
      <c r="IN127">
        <v>93.424999999999997</v>
      </c>
      <c r="IO127" s="1">
        <v>37586</v>
      </c>
      <c r="IP127">
        <v>93.424999999999997</v>
      </c>
      <c r="IQ127" s="1">
        <v>37932</v>
      </c>
      <c r="IR127">
        <v>98.88</v>
      </c>
      <c r="IS127" s="1">
        <v>37942</v>
      </c>
      <c r="IT127">
        <v>98.905000000000001</v>
      </c>
      <c r="IU127" s="1">
        <v>37981</v>
      </c>
      <c r="IV127">
        <v>98.88</v>
      </c>
      <c r="IW127" s="1">
        <v>37805</v>
      </c>
      <c r="IX127">
        <v>93.424999999999997</v>
      </c>
      <c r="IY127" s="1">
        <v>38107</v>
      </c>
      <c r="IZ127">
        <v>98.61</v>
      </c>
      <c r="JA127" s="1">
        <v>38180</v>
      </c>
      <c r="JB127">
        <v>98.114999999999995</v>
      </c>
      <c r="JC127" s="1">
        <v>38181</v>
      </c>
      <c r="JD127">
        <v>97.935000000000002</v>
      </c>
      <c r="JE127" s="1">
        <v>38189</v>
      </c>
      <c r="JF127">
        <v>97.584999999999994</v>
      </c>
      <c r="JG127" s="1">
        <v>38190</v>
      </c>
      <c r="JH127">
        <v>97.504999999999995</v>
      </c>
      <c r="JI127" s="1">
        <v>38190</v>
      </c>
      <c r="JJ127">
        <v>96.96</v>
      </c>
      <c r="JK127" s="1">
        <v>38190</v>
      </c>
      <c r="JL127">
        <v>96.96</v>
      </c>
      <c r="JM127" s="1">
        <v>38190</v>
      </c>
      <c r="JN127">
        <v>96.96</v>
      </c>
      <c r="JO127" s="1">
        <v>38190</v>
      </c>
      <c r="JP127">
        <v>96.96</v>
      </c>
      <c r="JQ127" s="1">
        <v>38190</v>
      </c>
      <c r="JR127">
        <v>96.96</v>
      </c>
      <c r="JS127" s="1">
        <v>38190</v>
      </c>
      <c r="JT127">
        <v>96.96</v>
      </c>
      <c r="JU127" s="1">
        <v>38225</v>
      </c>
      <c r="JV127">
        <v>96.965000000000003</v>
      </c>
      <c r="JW127" s="1">
        <v>38258</v>
      </c>
      <c r="JX127">
        <v>96.924999999999997</v>
      </c>
      <c r="JY127" s="1">
        <v>38510</v>
      </c>
      <c r="JZ127">
        <v>96.08</v>
      </c>
      <c r="KA127" s="1">
        <v>38351</v>
      </c>
      <c r="KB127">
        <v>96.825000000000003</v>
      </c>
      <c r="KC127" s="1">
        <v>38415</v>
      </c>
      <c r="KD127">
        <v>96.245000000000005</v>
      </c>
      <c r="KE127" s="1">
        <v>38503</v>
      </c>
      <c r="KF127">
        <v>96.08</v>
      </c>
      <c r="KG127" s="1">
        <v>38446</v>
      </c>
      <c r="KH127">
        <v>96.04</v>
      </c>
      <c r="KI127" s="1">
        <v>38533</v>
      </c>
      <c r="KJ127">
        <v>96.08</v>
      </c>
      <c r="KK127" s="1">
        <v>38623</v>
      </c>
      <c r="KL127">
        <v>95.594999999999999</v>
      </c>
      <c r="KM127" s="1">
        <v>38562</v>
      </c>
      <c r="KN127">
        <v>95.8</v>
      </c>
      <c r="KO127" s="1">
        <v>38652</v>
      </c>
      <c r="KP127">
        <v>95.305000000000007</v>
      </c>
      <c r="KQ127" s="1">
        <v>38716</v>
      </c>
      <c r="KR127">
        <v>95.27</v>
      </c>
      <c r="KS127" s="1">
        <v>38779</v>
      </c>
      <c r="KT127">
        <v>95.055000000000007</v>
      </c>
      <c r="KU127" s="1">
        <v>38870</v>
      </c>
      <c r="KV127">
        <v>94.825000000000003</v>
      </c>
      <c r="KW127" s="1">
        <v>38810</v>
      </c>
      <c r="KX127">
        <v>94.935000000000002</v>
      </c>
      <c r="KY127" s="1">
        <v>38901</v>
      </c>
      <c r="KZ127">
        <v>94.584999999999994</v>
      </c>
      <c r="LA127" s="1">
        <v>38973</v>
      </c>
      <c r="LB127">
        <v>94.99</v>
      </c>
      <c r="LC127" s="1">
        <v>38992</v>
      </c>
      <c r="LD127">
        <v>95.15</v>
      </c>
      <c r="LE127" s="1">
        <v>39020</v>
      </c>
      <c r="LF127">
        <v>95.254999999999995</v>
      </c>
      <c r="LG127" s="1">
        <v>39113</v>
      </c>
      <c r="LH127">
        <v>94.97</v>
      </c>
      <c r="LI127" s="1">
        <v>39084</v>
      </c>
      <c r="LJ127">
        <v>95.22</v>
      </c>
      <c r="LK127" s="1">
        <v>39171</v>
      </c>
      <c r="LL127">
        <v>95.314999999999998</v>
      </c>
      <c r="LM127" s="1">
        <v>39234</v>
      </c>
      <c r="LN127">
        <v>94.855000000000004</v>
      </c>
      <c r="LO127" s="1">
        <v>39261</v>
      </c>
      <c r="LP127">
        <v>94.864999999999995</v>
      </c>
      <c r="LQ127" s="1">
        <v>39294</v>
      </c>
      <c r="LR127">
        <v>95.25</v>
      </c>
      <c r="LS127" s="1">
        <v>39381</v>
      </c>
      <c r="LT127">
        <v>96.084999999999994</v>
      </c>
      <c r="LU127" s="1">
        <v>39447</v>
      </c>
      <c r="LV127">
        <v>96.81</v>
      </c>
      <c r="LW127" s="1">
        <v>39478</v>
      </c>
      <c r="LX127">
        <v>97.76</v>
      </c>
      <c r="LY127" s="1">
        <v>39601</v>
      </c>
      <c r="LZ127">
        <v>96.87</v>
      </c>
      <c r="MA127" s="1">
        <v>39539</v>
      </c>
      <c r="MB127">
        <v>97.814999999999998</v>
      </c>
      <c r="MC127" s="1">
        <v>39629</v>
      </c>
      <c r="MD127">
        <v>96.72</v>
      </c>
      <c r="ME127" s="1">
        <v>39687</v>
      </c>
      <c r="MF127">
        <v>96.984999999999999</v>
      </c>
      <c r="MG127" s="1">
        <v>39716</v>
      </c>
      <c r="MH127">
        <v>96.944999999999993</v>
      </c>
      <c r="MI127" s="1">
        <v>39748</v>
      </c>
      <c r="MJ127">
        <v>97.83</v>
      </c>
      <c r="MK127" s="1">
        <v>39808</v>
      </c>
      <c r="ML127">
        <v>98.78</v>
      </c>
      <c r="MM127" s="1">
        <v>39842</v>
      </c>
      <c r="MN127">
        <v>98.69</v>
      </c>
      <c r="MO127" s="1">
        <v>39903</v>
      </c>
      <c r="MP127">
        <v>98.915000000000006</v>
      </c>
      <c r="MQ127" s="1">
        <v>39965</v>
      </c>
      <c r="MR127">
        <v>98.584999999999994</v>
      </c>
      <c r="MS127" s="1">
        <v>39995</v>
      </c>
      <c r="MT127">
        <v>98.284999999999997</v>
      </c>
      <c r="MU127" s="1">
        <v>40052</v>
      </c>
      <c r="MV127">
        <v>98.15</v>
      </c>
      <c r="MW127" s="1">
        <v>40085</v>
      </c>
      <c r="MX127">
        <v>98.25</v>
      </c>
      <c r="MY127" s="1">
        <v>40113</v>
      </c>
      <c r="MZ127">
        <v>98.265000000000001</v>
      </c>
      <c r="NA127" s="1">
        <v>40175</v>
      </c>
      <c r="NB127">
        <v>98.194999999999993</v>
      </c>
      <c r="NC127" s="1">
        <v>40207</v>
      </c>
      <c r="ND127">
        <v>98.555000000000007</v>
      </c>
      <c r="NE127" s="1">
        <v>40268</v>
      </c>
      <c r="NF127">
        <v>98.48</v>
      </c>
      <c r="NG127" s="1">
        <v>40326</v>
      </c>
      <c r="NH127">
        <v>98.91</v>
      </c>
      <c r="NI127" s="1">
        <v>40359</v>
      </c>
      <c r="NJ127">
        <v>99.25</v>
      </c>
      <c r="NK127" s="1">
        <v>40414</v>
      </c>
      <c r="NL127">
        <v>99.424999999999997</v>
      </c>
      <c r="NM127" s="1">
        <v>40448</v>
      </c>
      <c r="NN127">
        <v>99.5</v>
      </c>
      <c r="NO127" s="1">
        <v>40478</v>
      </c>
      <c r="NP127">
        <v>99.564999999999998</v>
      </c>
      <c r="NQ127" s="1">
        <v>40540</v>
      </c>
      <c r="NR127">
        <v>99.114999999999995</v>
      </c>
      <c r="NS127" s="1">
        <v>40570</v>
      </c>
      <c r="NT127">
        <v>99.234999999999999</v>
      </c>
      <c r="NU127" s="1">
        <v>40632</v>
      </c>
      <c r="NV127">
        <v>98.84</v>
      </c>
      <c r="NW127" s="1">
        <v>40694</v>
      </c>
      <c r="NX127">
        <v>99.344999999999999</v>
      </c>
      <c r="NY127" s="1">
        <v>40724</v>
      </c>
      <c r="NZ127">
        <v>99.344999999999999</v>
      </c>
      <c r="OA127" s="1">
        <v>40779</v>
      </c>
      <c r="OB127">
        <v>99.844999999999999</v>
      </c>
      <c r="OC127" s="1">
        <v>40753</v>
      </c>
      <c r="OD127">
        <v>99.66</v>
      </c>
      <c r="OE127" s="1">
        <v>40779</v>
      </c>
      <c r="OF127">
        <v>99.83</v>
      </c>
      <c r="OG127" s="1">
        <v>40779</v>
      </c>
      <c r="OH127">
        <v>99.79</v>
      </c>
      <c r="OI127" s="1">
        <v>40779</v>
      </c>
      <c r="OJ127">
        <v>99.724999999999994</v>
      </c>
      <c r="OK127" s="1">
        <v>40779</v>
      </c>
      <c r="OL127">
        <v>99.69</v>
      </c>
      <c r="OM127" s="1">
        <v>40779</v>
      </c>
      <c r="ON127">
        <v>99.65</v>
      </c>
      <c r="OO127" s="1">
        <v>40779</v>
      </c>
      <c r="OP127">
        <v>99.54</v>
      </c>
      <c r="OQ127" s="1">
        <v>40779</v>
      </c>
      <c r="OR127">
        <v>99.504999999999995</v>
      </c>
      <c r="OS127" s="1">
        <v>40842</v>
      </c>
      <c r="OT127">
        <v>99.364999999999995</v>
      </c>
      <c r="OU127" s="1">
        <v>40814</v>
      </c>
      <c r="OV127">
        <v>99.37</v>
      </c>
      <c r="OW127" s="1">
        <v>40905</v>
      </c>
      <c r="OX127">
        <v>99.444999999999993</v>
      </c>
      <c r="OY127" s="1">
        <v>40935</v>
      </c>
      <c r="OZ127">
        <v>99.635000000000005</v>
      </c>
      <c r="PA127" s="1">
        <v>40998</v>
      </c>
      <c r="PB127">
        <v>99.27</v>
      </c>
      <c r="PC127" s="1">
        <v>41088</v>
      </c>
      <c r="PD127">
        <v>99.6</v>
      </c>
      <c r="PE127" s="1">
        <v>41029</v>
      </c>
      <c r="PF127">
        <v>99.504999999999995</v>
      </c>
      <c r="PG127" s="1">
        <v>41117</v>
      </c>
      <c r="PH127">
        <v>99.65</v>
      </c>
      <c r="PI127" s="1">
        <v>41178</v>
      </c>
      <c r="PJ127">
        <v>99.665000000000006</v>
      </c>
      <c r="PK127" s="1">
        <v>41207</v>
      </c>
      <c r="PL127">
        <v>99.515000000000001</v>
      </c>
      <c r="PM127" s="1">
        <v>41270</v>
      </c>
      <c r="PN127">
        <v>99.58</v>
      </c>
      <c r="PO127" s="1">
        <v>41303</v>
      </c>
      <c r="PP127">
        <v>99.424999999999997</v>
      </c>
      <c r="PQ127" s="1">
        <v>41365</v>
      </c>
      <c r="PR127">
        <v>99.54</v>
      </c>
      <c r="PS127" s="1">
        <v>41396</v>
      </c>
      <c r="PT127">
        <v>99.64</v>
      </c>
      <c r="PU127" s="1">
        <v>41456</v>
      </c>
      <c r="PV127">
        <v>98.974999999999994</v>
      </c>
      <c r="PW127" s="1">
        <v>41486</v>
      </c>
      <c r="PX127">
        <v>99</v>
      </c>
      <c r="PY127" s="1">
        <v>41542</v>
      </c>
      <c r="PZ127">
        <v>98.92</v>
      </c>
      <c r="QA127" s="1">
        <v>41571</v>
      </c>
      <c r="QB127">
        <v>99.06</v>
      </c>
      <c r="QC127" s="1">
        <v>41632</v>
      </c>
      <c r="QD127">
        <v>98.655000000000001</v>
      </c>
      <c r="QE127" s="1">
        <v>41667</v>
      </c>
      <c r="QF127">
        <v>98.704999999999998</v>
      </c>
      <c r="QG127" s="1">
        <v>41726</v>
      </c>
      <c r="QH127">
        <v>98.325000000000003</v>
      </c>
      <c r="QI127" s="1">
        <v>41760</v>
      </c>
      <c r="QJ127">
        <v>98.394999999999996</v>
      </c>
      <c r="QK127" s="1">
        <v>41820</v>
      </c>
      <c r="QL127">
        <v>98.35</v>
      </c>
      <c r="QM127" s="1">
        <v>41877</v>
      </c>
      <c r="QN127">
        <v>98.11</v>
      </c>
    </row>
    <row r="128" spans="1:456">
      <c r="A128" s="1">
        <v>32689</v>
      </c>
      <c r="B128">
        <v>91.3</v>
      </c>
      <c r="C128" s="1">
        <v>32807</v>
      </c>
      <c r="D128">
        <v>91.17</v>
      </c>
      <c r="E128" s="1">
        <v>32839</v>
      </c>
      <c r="F128">
        <v>91.48</v>
      </c>
      <c r="K128" s="1">
        <v>32940</v>
      </c>
      <c r="L128">
        <v>91.75</v>
      </c>
      <c r="AE128" s="1">
        <v>33386</v>
      </c>
      <c r="AF128">
        <v>94.22</v>
      </c>
      <c r="AG128" s="1">
        <v>33392</v>
      </c>
      <c r="AH128">
        <v>94.22</v>
      </c>
      <c r="AK128" s="1">
        <v>33452</v>
      </c>
      <c r="AL128">
        <v>94.25</v>
      </c>
      <c r="AM128" s="1">
        <v>33512</v>
      </c>
      <c r="AN128">
        <v>94.77</v>
      </c>
      <c r="AO128" s="1">
        <v>33539</v>
      </c>
      <c r="AP128">
        <v>94.88</v>
      </c>
      <c r="AQ128" s="1">
        <v>33463</v>
      </c>
      <c r="AR128">
        <v>94.3</v>
      </c>
      <c r="AS128" s="1">
        <v>33603</v>
      </c>
      <c r="AT128">
        <v>96.02</v>
      </c>
      <c r="AU128" s="1">
        <v>33632</v>
      </c>
      <c r="AV128">
        <v>96.02</v>
      </c>
      <c r="AW128" s="1">
        <v>33644</v>
      </c>
      <c r="AX128">
        <v>96.19</v>
      </c>
      <c r="AY128" s="1">
        <v>33681</v>
      </c>
      <c r="AZ128">
        <v>95.89</v>
      </c>
      <c r="BA128" s="1">
        <v>33680</v>
      </c>
      <c r="BB128">
        <v>95.79</v>
      </c>
      <c r="BC128" s="1">
        <v>33781</v>
      </c>
      <c r="BD128">
        <v>96.32</v>
      </c>
      <c r="BE128" s="1">
        <v>33786</v>
      </c>
      <c r="BF128">
        <v>96.38</v>
      </c>
      <c r="BG128" s="1">
        <v>33792</v>
      </c>
      <c r="BH128">
        <v>96.69</v>
      </c>
      <c r="BI128" s="1">
        <v>33802</v>
      </c>
      <c r="BJ128">
        <v>96.74</v>
      </c>
      <c r="BK128" s="1">
        <v>33844</v>
      </c>
      <c r="BL128">
        <v>96.67</v>
      </c>
      <c r="BM128" s="1">
        <v>33896</v>
      </c>
      <c r="BN128">
        <v>96.81</v>
      </c>
      <c r="BO128" s="1">
        <v>33920</v>
      </c>
      <c r="BP128">
        <v>96.83</v>
      </c>
      <c r="BQ128" s="1">
        <v>33997</v>
      </c>
      <c r="BR128">
        <v>96.95</v>
      </c>
      <c r="BS128" s="1">
        <v>34060</v>
      </c>
      <c r="BT128">
        <v>96.98</v>
      </c>
      <c r="BU128" s="1">
        <v>34114</v>
      </c>
      <c r="BV128">
        <v>96.85</v>
      </c>
      <c r="BW128" s="1">
        <v>34205</v>
      </c>
      <c r="BX128">
        <v>96.96</v>
      </c>
      <c r="BY128" s="1">
        <v>34050</v>
      </c>
      <c r="BZ128">
        <v>96.96</v>
      </c>
      <c r="CA128" s="1">
        <v>34212</v>
      </c>
      <c r="CB128">
        <v>96.91</v>
      </c>
      <c r="CC128" s="1">
        <v>34249</v>
      </c>
      <c r="CD128">
        <v>96.85</v>
      </c>
      <c r="CE128" s="1">
        <v>34296</v>
      </c>
      <c r="CF128">
        <v>96.83</v>
      </c>
      <c r="CG128" s="1">
        <v>34423</v>
      </c>
      <c r="CH128">
        <v>96.67</v>
      </c>
      <c r="CK128" s="1">
        <v>34515</v>
      </c>
      <c r="CL128">
        <v>95.75</v>
      </c>
      <c r="CM128" s="1">
        <v>34515</v>
      </c>
      <c r="CN128">
        <v>95.53</v>
      </c>
      <c r="CO128" s="1">
        <v>34521</v>
      </c>
      <c r="CP128">
        <v>95.36</v>
      </c>
      <c r="CQ128" s="1">
        <v>34598</v>
      </c>
      <c r="CR128">
        <v>94.8</v>
      </c>
      <c r="CS128" s="1">
        <v>34598</v>
      </c>
      <c r="CT128">
        <v>94.98</v>
      </c>
      <c r="CU128" s="1">
        <v>34729</v>
      </c>
      <c r="CV128">
        <v>94.06</v>
      </c>
      <c r="CW128" s="1">
        <v>34516</v>
      </c>
      <c r="CX128">
        <v>94.4</v>
      </c>
      <c r="CY128" s="1">
        <v>34729</v>
      </c>
      <c r="CZ128">
        <v>93.57</v>
      </c>
      <c r="DA128" s="1">
        <v>34729</v>
      </c>
      <c r="DB128">
        <v>93.97</v>
      </c>
      <c r="DC128" s="1">
        <v>34781</v>
      </c>
      <c r="DD128">
        <v>93.78</v>
      </c>
      <c r="DE128" s="1">
        <v>34862</v>
      </c>
      <c r="DF128">
        <v>94.12</v>
      </c>
      <c r="DG128" s="1">
        <v>34988</v>
      </c>
      <c r="DH128">
        <v>94.24</v>
      </c>
      <c r="DI128" s="1">
        <v>34990</v>
      </c>
      <c r="DJ128">
        <v>94.3</v>
      </c>
      <c r="DK128" s="1">
        <v>35025</v>
      </c>
      <c r="DL128">
        <v>94.28</v>
      </c>
      <c r="DM128" s="1">
        <v>35144</v>
      </c>
      <c r="DN128">
        <v>94.62</v>
      </c>
      <c r="DO128" s="1">
        <v>35342</v>
      </c>
      <c r="DP128">
        <v>94.54</v>
      </c>
      <c r="DQ128" s="1">
        <v>35115</v>
      </c>
      <c r="DR128">
        <v>94.8</v>
      </c>
      <c r="DS128" s="1">
        <v>35144</v>
      </c>
      <c r="DT128">
        <v>94.74</v>
      </c>
      <c r="DU128" s="1">
        <v>35144</v>
      </c>
      <c r="DV128">
        <v>94.75</v>
      </c>
      <c r="DW128" s="1">
        <v>35248</v>
      </c>
      <c r="DX128">
        <v>94.6</v>
      </c>
      <c r="DY128" s="1">
        <v>35272</v>
      </c>
      <c r="DZ128">
        <v>94.43</v>
      </c>
      <c r="EA128" s="1">
        <v>35271</v>
      </c>
      <c r="EB128">
        <v>94.31</v>
      </c>
      <c r="EC128" s="1">
        <v>35272</v>
      </c>
      <c r="ED128">
        <v>94.22</v>
      </c>
      <c r="EE128" s="1">
        <v>35342</v>
      </c>
      <c r="EF128">
        <v>94.5</v>
      </c>
      <c r="EG128" s="1">
        <v>35493</v>
      </c>
      <c r="EH128">
        <v>94.58</v>
      </c>
      <c r="EI128" s="1">
        <v>35545</v>
      </c>
      <c r="EJ128">
        <v>94.31</v>
      </c>
      <c r="EK128" s="1">
        <v>35559</v>
      </c>
      <c r="EL128">
        <v>94.25</v>
      </c>
      <c r="EM128" s="1">
        <v>35675</v>
      </c>
      <c r="EN128">
        <v>94.4</v>
      </c>
      <c r="EO128" s="1">
        <v>35647</v>
      </c>
      <c r="EP128">
        <v>94.42</v>
      </c>
      <c r="EQ128" s="1">
        <v>35675</v>
      </c>
      <c r="ER128">
        <v>94.32</v>
      </c>
      <c r="ES128" s="1">
        <v>35760</v>
      </c>
      <c r="ET128">
        <v>94.38</v>
      </c>
      <c r="EU128" s="1">
        <v>35760</v>
      </c>
      <c r="EV128">
        <v>94.35</v>
      </c>
      <c r="EW128" s="1">
        <v>35894</v>
      </c>
      <c r="EX128">
        <v>94.49</v>
      </c>
      <c r="EY128" s="1">
        <v>35895</v>
      </c>
      <c r="EZ128">
        <v>94.48</v>
      </c>
      <c r="FA128" s="1">
        <v>35950</v>
      </c>
      <c r="FB128">
        <v>94.45</v>
      </c>
      <c r="FC128" s="1">
        <v>36028</v>
      </c>
      <c r="FD128">
        <v>94.53</v>
      </c>
      <c r="FE128" s="1">
        <v>36031</v>
      </c>
      <c r="FF128">
        <v>94.53</v>
      </c>
      <c r="FG128" s="1">
        <v>36031</v>
      </c>
      <c r="FH128">
        <v>94.54</v>
      </c>
      <c r="FI128" s="1">
        <v>36031</v>
      </c>
      <c r="FJ128">
        <v>94.53</v>
      </c>
      <c r="FK128" s="1">
        <v>36031</v>
      </c>
      <c r="FL128">
        <v>94.67</v>
      </c>
      <c r="FM128" s="1">
        <v>36124</v>
      </c>
      <c r="FN128">
        <v>95.31</v>
      </c>
      <c r="FO128" s="1">
        <v>36213</v>
      </c>
      <c r="FP128">
        <v>95.2</v>
      </c>
      <c r="FQ128" s="1">
        <v>36244</v>
      </c>
      <c r="FR128">
        <v>95.19</v>
      </c>
      <c r="FS128" s="1">
        <v>36339</v>
      </c>
      <c r="FT128">
        <v>94.9</v>
      </c>
      <c r="FU128" s="1">
        <v>36342</v>
      </c>
      <c r="FV128">
        <v>94.73</v>
      </c>
      <c r="FW128" s="1">
        <v>36339</v>
      </c>
      <c r="FX128">
        <v>94.79</v>
      </c>
      <c r="FY128" s="1">
        <v>36342</v>
      </c>
      <c r="FZ128">
        <v>94.47</v>
      </c>
      <c r="GA128" s="1">
        <v>36502</v>
      </c>
      <c r="GB128">
        <v>94.325000000000003</v>
      </c>
      <c r="GC128" s="1">
        <v>36595</v>
      </c>
      <c r="GD128">
        <v>94.165000000000006</v>
      </c>
      <c r="GE128" s="1">
        <v>36668</v>
      </c>
      <c r="GF128">
        <v>93.47</v>
      </c>
      <c r="GG128" s="1">
        <v>36668</v>
      </c>
      <c r="GH128">
        <v>93.75</v>
      </c>
      <c r="GI128" s="1">
        <v>36733</v>
      </c>
      <c r="GJ128">
        <v>93.474999999999994</v>
      </c>
      <c r="GK128" s="1">
        <v>36774</v>
      </c>
      <c r="GL128">
        <v>93.49</v>
      </c>
      <c r="GM128" s="1">
        <v>36774</v>
      </c>
      <c r="GN128">
        <v>93.484999999999999</v>
      </c>
      <c r="GO128" s="1">
        <v>36733</v>
      </c>
      <c r="GP128">
        <v>93.424999999999997</v>
      </c>
      <c r="GQ128" s="1">
        <v>36895</v>
      </c>
      <c r="GR128">
        <v>94.584999999999994</v>
      </c>
      <c r="GS128" s="1">
        <v>36824</v>
      </c>
      <c r="GT128">
        <v>93.625</v>
      </c>
      <c r="GU128" s="1">
        <v>36895</v>
      </c>
      <c r="GV128">
        <v>94.78</v>
      </c>
      <c r="GW128" s="1">
        <v>37042</v>
      </c>
      <c r="GX128">
        <v>96.23</v>
      </c>
      <c r="GY128" s="1">
        <v>37048</v>
      </c>
      <c r="GZ128">
        <v>96.015000000000001</v>
      </c>
      <c r="HA128" s="1">
        <v>37049</v>
      </c>
      <c r="HB128">
        <v>96.295000000000002</v>
      </c>
      <c r="HC128" s="1">
        <v>37111</v>
      </c>
      <c r="HD128">
        <v>96.515000000000001</v>
      </c>
      <c r="HE128" s="1">
        <v>37187</v>
      </c>
      <c r="HF128">
        <v>97.76</v>
      </c>
      <c r="HG128" s="1">
        <v>37238</v>
      </c>
      <c r="HH128">
        <v>98.25</v>
      </c>
      <c r="HI128" s="1">
        <v>37238</v>
      </c>
      <c r="HJ128">
        <v>98.314999999999998</v>
      </c>
      <c r="HK128" s="1">
        <v>37225</v>
      </c>
      <c r="HL128">
        <v>98.224999999999994</v>
      </c>
      <c r="HM128" s="1">
        <v>37225</v>
      </c>
      <c r="HN128">
        <v>98.2</v>
      </c>
      <c r="HO128" s="1">
        <v>37319</v>
      </c>
      <c r="HP128">
        <v>98.11</v>
      </c>
      <c r="HQ128" s="1">
        <v>37432</v>
      </c>
      <c r="HR128">
        <v>98.23</v>
      </c>
      <c r="HS128" s="1">
        <v>37433</v>
      </c>
      <c r="HT128">
        <v>98.265000000000001</v>
      </c>
      <c r="HU128" s="1">
        <v>37473</v>
      </c>
      <c r="HV128">
        <v>98.474999999999994</v>
      </c>
      <c r="HW128" s="1">
        <v>37474</v>
      </c>
      <c r="HX128">
        <v>98.47</v>
      </c>
      <c r="HY128" s="1">
        <v>37253</v>
      </c>
      <c r="HZ128">
        <v>93.424999999999997</v>
      </c>
      <c r="IA128" s="1">
        <v>37621</v>
      </c>
      <c r="IB128">
        <v>98.814999999999998</v>
      </c>
      <c r="IC128" s="1">
        <v>37601</v>
      </c>
      <c r="ID128">
        <v>98.77</v>
      </c>
      <c r="IE128" s="1">
        <v>37440</v>
      </c>
      <c r="IF128">
        <v>93.424999999999997</v>
      </c>
      <c r="IG128" s="1">
        <v>37739</v>
      </c>
      <c r="IH128">
        <v>98.84</v>
      </c>
      <c r="II128" s="1">
        <v>37469</v>
      </c>
      <c r="IJ128">
        <v>93.424999999999997</v>
      </c>
      <c r="IK128" s="1">
        <v>37525</v>
      </c>
      <c r="IL128">
        <v>93.424999999999997</v>
      </c>
      <c r="IM128" s="1">
        <v>37557</v>
      </c>
      <c r="IN128">
        <v>93.424999999999997</v>
      </c>
      <c r="IO128" s="1">
        <v>37587</v>
      </c>
      <c r="IP128">
        <v>93.424999999999997</v>
      </c>
      <c r="IQ128" s="1">
        <v>37935</v>
      </c>
      <c r="IR128">
        <v>98.88</v>
      </c>
      <c r="IS128" s="1">
        <v>37943</v>
      </c>
      <c r="IT128">
        <v>98.9</v>
      </c>
      <c r="IU128" s="1">
        <v>37984</v>
      </c>
      <c r="IV128">
        <v>98.875</v>
      </c>
      <c r="IW128" s="1">
        <v>37809</v>
      </c>
      <c r="IX128">
        <v>93.424999999999997</v>
      </c>
      <c r="IY128" s="1">
        <v>38110</v>
      </c>
      <c r="IZ128">
        <v>98.61</v>
      </c>
      <c r="JA128" s="1">
        <v>38181</v>
      </c>
      <c r="JB128">
        <v>98.09</v>
      </c>
      <c r="JC128" s="1">
        <v>38182</v>
      </c>
      <c r="JD128">
        <v>97.935000000000002</v>
      </c>
      <c r="JE128" s="1">
        <v>38190</v>
      </c>
      <c r="JF128">
        <v>97.594999999999999</v>
      </c>
      <c r="JG128" s="1">
        <v>38191</v>
      </c>
      <c r="JH128">
        <v>97.52</v>
      </c>
      <c r="JI128" s="1">
        <v>38191</v>
      </c>
      <c r="JJ128">
        <v>96.96</v>
      </c>
      <c r="JK128" s="1">
        <v>38191</v>
      </c>
      <c r="JL128">
        <v>96.96</v>
      </c>
      <c r="JM128" s="1">
        <v>38191</v>
      </c>
      <c r="JN128">
        <v>96.96</v>
      </c>
      <c r="JO128" s="1">
        <v>38191</v>
      </c>
      <c r="JP128">
        <v>96.96</v>
      </c>
      <c r="JQ128" s="1">
        <v>38191</v>
      </c>
      <c r="JR128">
        <v>96.96</v>
      </c>
      <c r="JS128" s="1">
        <v>38191</v>
      </c>
      <c r="JT128">
        <v>96.96</v>
      </c>
      <c r="JU128" s="1">
        <v>38226</v>
      </c>
      <c r="JV128">
        <v>96.96</v>
      </c>
      <c r="JW128" s="1">
        <v>38259</v>
      </c>
      <c r="JX128">
        <v>96.924999999999997</v>
      </c>
      <c r="JY128" s="1">
        <v>38511</v>
      </c>
      <c r="JZ128">
        <v>96.08</v>
      </c>
      <c r="KA128" s="1">
        <v>38352</v>
      </c>
      <c r="KB128">
        <v>96.81</v>
      </c>
      <c r="KC128" s="1">
        <v>38418</v>
      </c>
      <c r="KD128">
        <v>96.245000000000005</v>
      </c>
      <c r="KE128" s="1">
        <v>38504</v>
      </c>
      <c r="KF128">
        <v>96.08</v>
      </c>
      <c r="KG128" s="1">
        <v>38447</v>
      </c>
      <c r="KH128">
        <v>96.04</v>
      </c>
      <c r="KI128" s="1">
        <v>38534</v>
      </c>
      <c r="KJ128">
        <v>96.08</v>
      </c>
      <c r="KK128" s="1">
        <v>38624</v>
      </c>
      <c r="KL128">
        <v>95.59</v>
      </c>
      <c r="KM128" s="1">
        <v>38565</v>
      </c>
      <c r="KN128">
        <v>95.8</v>
      </c>
      <c r="KO128" s="1">
        <v>38653</v>
      </c>
      <c r="KP128">
        <v>95.305000000000007</v>
      </c>
      <c r="KQ128" s="1">
        <v>38720</v>
      </c>
      <c r="KR128">
        <v>95.265000000000001</v>
      </c>
      <c r="KS128" s="1">
        <v>38782</v>
      </c>
      <c r="KT128">
        <v>95.05</v>
      </c>
      <c r="KU128" s="1">
        <v>38873</v>
      </c>
      <c r="KV128">
        <v>94.754999999999995</v>
      </c>
      <c r="KW128" s="1">
        <v>38811</v>
      </c>
      <c r="KX128">
        <v>94.935000000000002</v>
      </c>
      <c r="KY128" s="1">
        <v>38903</v>
      </c>
      <c r="KZ128">
        <v>94.525000000000006</v>
      </c>
      <c r="LA128" s="1">
        <v>38974</v>
      </c>
      <c r="LB128">
        <v>94.974999999999994</v>
      </c>
      <c r="LC128" s="1">
        <v>38993</v>
      </c>
      <c r="LD128">
        <v>95.15</v>
      </c>
      <c r="LE128" s="1">
        <v>39021</v>
      </c>
      <c r="LF128">
        <v>95.334999999999994</v>
      </c>
      <c r="LG128" s="1">
        <v>39114</v>
      </c>
      <c r="LH128">
        <v>94.95</v>
      </c>
      <c r="LI128" s="1">
        <v>39085</v>
      </c>
      <c r="LJ128">
        <v>95.27</v>
      </c>
      <c r="LK128" s="1">
        <v>39174</v>
      </c>
      <c r="LL128">
        <v>95.31</v>
      </c>
      <c r="LM128" s="1">
        <v>39237</v>
      </c>
      <c r="LN128">
        <v>94.86</v>
      </c>
      <c r="LO128" s="1">
        <v>39262</v>
      </c>
      <c r="LP128">
        <v>94.94</v>
      </c>
      <c r="LQ128" s="1">
        <v>39295</v>
      </c>
      <c r="LR128">
        <v>95.275000000000006</v>
      </c>
      <c r="LS128" s="1">
        <v>39384</v>
      </c>
      <c r="LT128">
        <v>96.034999999999997</v>
      </c>
      <c r="LU128" s="1">
        <v>39449</v>
      </c>
      <c r="LV128">
        <v>96.965000000000003</v>
      </c>
      <c r="LW128" s="1">
        <v>39479</v>
      </c>
      <c r="LX128">
        <v>97.784999999999997</v>
      </c>
      <c r="LY128" s="1">
        <v>39602</v>
      </c>
      <c r="LZ128">
        <v>96.984999999999999</v>
      </c>
      <c r="MA128" s="1">
        <v>39540</v>
      </c>
      <c r="MB128">
        <v>97.65</v>
      </c>
      <c r="MC128" s="1">
        <v>39630</v>
      </c>
      <c r="MD128">
        <v>96.75</v>
      </c>
      <c r="ME128" s="1">
        <v>39688</v>
      </c>
      <c r="MF128">
        <v>96.944999999999993</v>
      </c>
      <c r="MG128" s="1">
        <v>39717</v>
      </c>
      <c r="MH128">
        <v>97.084999999999994</v>
      </c>
      <c r="MI128" s="1">
        <v>39749</v>
      </c>
      <c r="MJ128">
        <v>97.754999999999995</v>
      </c>
      <c r="MK128" s="1">
        <v>39811</v>
      </c>
      <c r="ML128">
        <v>98.885000000000005</v>
      </c>
      <c r="MM128" s="1">
        <v>39843</v>
      </c>
      <c r="MN128">
        <v>98.614999999999995</v>
      </c>
      <c r="MO128" s="1">
        <v>39904</v>
      </c>
      <c r="MP128">
        <v>98.965000000000003</v>
      </c>
      <c r="MQ128" s="1">
        <v>39966</v>
      </c>
      <c r="MR128">
        <v>98.584999999999994</v>
      </c>
      <c r="MS128" s="1">
        <v>39996</v>
      </c>
      <c r="MT128">
        <v>98.39</v>
      </c>
      <c r="MU128" s="1">
        <v>40053</v>
      </c>
      <c r="MV128">
        <v>98.174999999999997</v>
      </c>
      <c r="MW128" s="1">
        <v>40086</v>
      </c>
      <c r="MX128">
        <v>98.284999999999997</v>
      </c>
      <c r="MY128" s="1">
        <v>40114</v>
      </c>
      <c r="MZ128">
        <v>98.344999999999999</v>
      </c>
      <c r="NA128" s="1">
        <v>40176</v>
      </c>
      <c r="NB128">
        <v>98.17</v>
      </c>
      <c r="NC128" s="1">
        <v>40210</v>
      </c>
      <c r="ND128">
        <v>98.534999999999997</v>
      </c>
      <c r="NE128" s="1">
        <v>40269</v>
      </c>
      <c r="NF128">
        <v>98.47</v>
      </c>
      <c r="NG128" s="1">
        <v>40330</v>
      </c>
      <c r="NH128">
        <v>98.9</v>
      </c>
      <c r="NI128" s="1">
        <v>40360</v>
      </c>
      <c r="NJ128">
        <v>99.24</v>
      </c>
      <c r="NK128" s="1">
        <v>40415</v>
      </c>
      <c r="NL128">
        <v>99.42</v>
      </c>
      <c r="NM128" s="1">
        <v>40449</v>
      </c>
      <c r="NN128">
        <v>99.55</v>
      </c>
      <c r="NO128" s="1">
        <v>40479</v>
      </c>
      <c r="NP128">
        <v>99.635000000000005</v>
      </c>
      <c r="NQ128" s="1">
        <v>40541</v>
      </c>
      <c r="NR128">
        <v>99.215000000000003</v>
      </c>
      <c r="NS128" s="1">
        <v>40571</v>
      </c>
      <c r="NT128">
        <v>99.28</v>
      </c>
      <c r="NU128" s="1">
        <v>40633</v>
      </c>
      <c r="NV128">
        <v>98.88</v>
      </c>
      <c r="NW128" s="1">
        <v>40695</v>
      </c>
      <c r="NX128">
        <v>99.394999999999996</v>
      </c>
      <c r="NY128" s="1">
        <v>40725</v>
      </c>
      <c r="NZ128">
        <v>99.3</v>
      </c>
      <c r="OA128" s="1">
        <v>40780</v>
      </c>
      <c r="OB128">
        <v>99.87</v>
      </c>
      <c r="OC128" s="1">
        <v>40756</v>
      </c>
      <c r="OD128">
        <v>99.685000000000002</v>
      </c>
      <c r="OE128" s="1">
        <v>40780</v>
      </c>
      <c r="OF128">
        <v>99.86</v>
      </c>
      <c r="OG128" s="1">
        <v>40780</v>
      </c>
      <c r="OH128">
        <v>99.82</v>
      </c>
      <c r="OI128" s="1">
        <v>40780</v>
      </c>
      <c r="OJ128">
        <v>99.754999999999995</v>
      </c>
      <c r="OK128" s="1">
        <v>40780</v>
      </c>
      <c r="OL128">
        <v>99.72</v>
      </c>
      <c r="OM128" s="1">
        <v>40780</v>
      </c>
      <c r="ON128">
        <v>99.68</v>
      </c>
      <c r="OO128" s="1">
        <v>40780</v>
      </c>
      <c r="OP128">
        <v>99.564999999999998</v>
      </c>
      <c r="OQ128" s="1">
        <v>40780</v>
      </c>
      <c r="OR128">
        <v>99.525000000000006</v>
      </c>
      <c r="OS128" s="1">
        <v>40843</v>
      </c>
      <c r="OT128">
        <v>99.265000000000001</v>
      </c>
      <c r="OU128" s="1">
        <v>40815</v>
      </c>
      <c r="OV128">
        <v>99.375</v>
      </c>
      <c r="OW128" s="1">
        <v>40906</v>
      </c>
      <c r="OX128">
        <v>99.47</v>
      </c>
      <c r="OY128" s="1">
        <v>40938</v>
      </c>
      <c r="OZ128">
        <v>99.635000000000005</v>
      </c>
      <c r="PA128" s="1">
        <v>41001</v>
      </c>
      <c r="PB128">
        <v>99.275000000000006</v>
      </c>
      <c r="PC128" s="1">
        <v>41089</v>
      </c>
      <c r="PD128">
        <v>99.584999999999994</v>
      </c>
      <c r="PE128" s="1">
        <v>41030</v>
      </c>
      <c r="PF128">
        <v>99.484999999999999</v>
      </c>
      <c r="PG128" s="1">
        <v>41120</v>
      </c>
      <c r="PH128">
        <v>99.674999999999997</v>
      </c>
      <c r="PI128" s="1">
        <v>41179</v>
      </c>
      <c r="PJ128">
        <v>99.67</v>
      </c>
      <c r="PK128" s="1">
        <v>41208</v>
      </c>
      <c r="PL128">
        <v>99.55</v>
      </c>
      <c r="PM128" s="1">
        <v>41271</v>
      </c>
      <c r="PN128">
        <v>99.594999999999999</v>
      </c>
      <c r="PO128" s="1">
        <v>41304</v>
      </c>
      <c r="PP128">
        <v>99.43</v>
      </c>
      <c r="PQ128" s="1">
        <v>41366</v>
      </c>
      <c r="PR128">
        <v>99.53</v>
      </c>
      <c r="PS128" s="1">
        <v>41397</v>
      </c>
      <c r="PT128">
        <v>99.625</v>
      </c>
      <c r="PU128" s="1">
        <v>41457</v>
      </c>
      <c r="PV128">
        <v>98.965000000000003</v>
      </c>
      <c r="PW128" s="1">
        <v>41487</v>
      </c>
      <c r="PX128">
        <v>98.9</v>
      </c>
      <c r="PY128" s="1">
        <v>41543</v>
      </c>
      <c r="PZ128">
        <v>98.9</v>
      </c>
      <c r="QA128" s="1">
        <v>41572</v>
      </c>
      <c r="QB128">
        <v>99.084999999999994</v>
      </c>
      <c r="QC128" s="1">
        <v>41634</v>
      </c>
      <c r="QD128">
        <v>98.644999999999996</v>
      </c>
      <c r="QE128" s="1">
        <v>41668</v>
      </c>
      <c r="QF128">
        <v>98.775000000000006</v>
      </c>
      <c r="QG128" s="1">
        <v>41729</v>
      </c>
      <c r="QH128">
        <v>98.355000000000004</v>
      </c>
      <c r="QI128" s="1">
        <v>41761</v>
      </c>
      <c r="QJ128">
        <v>98.334999999999994</v>
      </c>
      <c r="QK128" s="1">
        <v>41821</v>
      </c>
      <c r="QL128">
        <v>98.314999999999998</v>
      </c>
      <c r="QM128" s="1">
        <v>41878</v>
      </c>
      <c r="QN128">
        <v>98.13</v>
      </c>
    </row>
    <row r="129" spans="1:456">
      <c r="A129" s="1">
        <v>32692</v>
      </c>
      <c r="B129">
        <v>91.33</v>
      </c>
      <c r="C129" s="1">
        <v>32808</v>
      </c>
      <c r="D129">
        <v>91.17</v>
      </c>
      <c r="E129" s="1">
        <v>32840</v>
      </c>
      <c r="F129">
        <v>91.45</v>
      </c>
      <c r="K129" s="1">
        <v>32941</v>
      </c>
      <c r="L129">
        <v>91.71</v>
      </c>
      <c r="AE129" s="1">
        <v>33387</v>
      </c>
      <c r="AF129">
        <v>94.22</v>
      </c>
      <c r="AG129" s="1">
        <v>33393</v>
      </c>
      <c r="AH129">
        <v>94.18</v>
      </c>
      <c r="AK129" s="1">
        <v>33455</v>
      </c>
      <c r="AL129">
        <v>94.26</v>
      </c>
      <c r="AM129" s="1">
        <v>33513</v>
      </c>
      <c r="AN129">
        <v>94.78</v>
      </c>
      <c r="AO129" s="1">
        <v>33540</v>
      </c>
      <c r="AP129">
        <v>94.94</v>
      </c>
      <c r="AQ129" s="1">
        <v>33464</v>
      </c>
      <c r="AR129">
        <v>94.38</v>
      </c>
      <c r="AS129" s="1">
        <v>33605</v>
      </c>
      <c r="AT129">
        <v>95.98</v>
      </c>
      <c r="AU129" s="1">
        <v>33633</v>
      </c>
      <c r="AV129">
        <v>96.01</v>
      </c>
      <c r="AW129" s="1">
        <v>33645</v>
      </c>
      <c r="AX129">
        <v>96.14</v>
      </c>
      <c r="AY129" s="1">
        <v>33682</v>
      </c>
      <c r="AZ129">
        <v>95.91</v>
      </c>
      <c r="BA129" s="1">
        <v>33681</v>
      </c>
      <c r="BB129">
        <v>95.79</v>
      </c>
      <c r="BC129" s="1">
        <v>33784</v>
      </c>
      <c r="BD129">
        <v>96.33</v>
      </c>
      <c r="BE129" s="1">
        <v>33787</v>
      </c>
      <c r="BF129">
        <v>96.7</v>
      </c>
      <c r="BG129" s="1">
        <v>33793</v>
      </c>
      <c r="BH129">
        <v>96.69</v>
      </c>
      <c r="BI129" s="1">
        <v>33805</v>
      </c>
      <c r="BJ129">
        <v>96.74</v>
      </c>
      <c r="BK129" s="1">
        <v>33847</v>
      </c>
      <c r="BL129">
        <v>96.69</v>
      </c>
      <c r="BM129" s="1">
        <v>33897</v>
      </c>
      <c r="BN129">
        <v>96.72</v>
      </c>
      <c r="BO129" s="1">
        <v>33921</v>
      </c>
      <c r="BP129">
        <v>96.78</v>
      </c>
      <c r="BQ129" s="1">
        <v>33998</v>
      </c>
      <c r="BR129">
        <v>96.95</v>
      </c>
      <c r="BS129" s="1">
        <v>34061</v>
      </c>
      <c r="BT129">
        <v>96.97</v>
      </c>
      <c r="BU129" s="1">
        <v>34115</v>
      </c>
      <c r="BV129">
        <v>96.86</v>
      </c>
      <c r="BW129" s="1">
        <v>34206</v>
      </c>
      <c r="BX129">
        <v>96.96</v>
      </c>
      <c r="BY129" s="1">
        <v>34051</v>
      </c>
      <c r="BZ129">
        <v>96.97</v>
      </c>
      <c r="CA129" s="1">
        <v>34213</v>
      </c>
      <c r="CB129">
        <v>96.91</v>
      </c>
      <c r="CC129" s="1">
        <v>34250</v>
      </c>
      <c r="CD129">
        <v>96.87</v>
      </c>
      <c r="CE129" s="1">
        <v>34297</v>
      </c>
      <c r="CF129">
        <v>96.83</v>
      </c>
      <c r="CG129" s="1">
        <v>34424</v>
      </c>
      <c r="CH129">
        <v>96.66</v>
      </c>
      <c r="CM129" s="1">
        <v>34516</v>
      </c>
      <c r="CN129">
        <v>95.54</v>
      </c>
      <c r="CO129" s="1">
        <v>34522</v>
      </c>
      <c r="CP129">
        <v>95.39</v>
      </c>
      <c r="CQ129" s="1">
        <v>34599</v>
      </c>
      <c r="CR129">
        <v>94.8</v>
      </c>
      <c r="CS129" s="1">
        <v>34599</v>
      </c>
      <c r="CT129">
        <v>95.02</v>
      </c>
      <c r="CU129" s="1">
        <v>34730</v>
      </c>
      <c r="CV129">
        <v>94.04</v>
      </c>
      <c r="CW129" s="1">
        <v>34520</v>
      </c>
      <c r="CX129">
        <v>94.6</v>
      </c>
      <c r="CY129" s="1">
        <v>34730</v>
      </c>
      <c r="CZ129">
        <v>93.59</v>
      </c>
      <c r="DA129" s="1">
        <v>34730</v>
      </c>
      <c r="DB129">
        <v>93.96</v>
      </c>
      <c r="DC129" s="1">
        <v>34782</v>
      </c>
      <c r="DD129">
        <v>93.82</v>
      </c>
      <c r="DE129" s="1">
        <v>34863</v>
      </c>
      <c r="DF129">
        <v>94.25</v>
      </c>
      <c r="DG129" s="1">
        <v>34989</v>
      </c>
      <c r="DH129">
        <v>94.24</v>
      </c>
      <c r="DI129" s="1">
        <v>34991</v>
      </c>
      <c r="DJ129">
        <v>94.3</v>
      </c>
      <c r="DK129" s="1">
        <v>35027</v>
      </c>
      <c r="DL129">
        <v>94.26</v>
      </c>
      <c r="DM129" s="1">
        <v>35145</v>
      </c>
      <c r="DN129">
        <v>94.625</v>
      </c>
      <c r="DO129" s="1">
        <v>35345</v>
      </c>
      <c r="DP129">
        <v>94.51</v>
      </c>
      <c r="DQ129" s="1">
        <v>35116</v>
      </c>
      <c r="DR129">
        <v>94.805000000000007</v>
      </c>
      <c r="DS129" s="1">
        <v>35145</v>
      </c>
      <c r="DT129">
        <v>94.74</v>
      </c>
      <c r="DU129" s="1">
        <v>35145</v>
      </c>
      <c r="DV129">
        <v>94.75</v>
      </c>
      <c r="DW129" s="1">
        <v>35249</v>
      </c>
      <c r="DX129">
        <v>94.65</v>
      </c>
      <c r="DY129" s="1">
        <v>35275</v>
      </c>
      <c r="DZ129">
        <v>94.4</v>
      </c>
      <c r="EA129" s="1">
        <v>35272</v>
      </c>
      <c r="EB129">
        <v>94.32</v>
      </c>
      <c r="EC129" s="1">
        <v>35275</v>
      </c>
      <c r="ED129">
        <v>94.19</v>
      </c>
      <c r="EE129" s="1">
        <v>35345</v>
      </c>
      <c r="EF129">
        <v>94.47</v>
      </c>
      <c r="EG129" s="1">
        <v>35494</v>
      </c>
      <c r="EH129">
        <v>94.57</v>
      </c>
      <c r="EI129" s="1">
        <v>35548</v>
      </c>
      <c r="EJ129">
        <v>94.31</v>
      </c>
      <c r="EK129" s="1">
        <v>35562</v>
      </c>
      <c r="EL129">
        <v>94.27</v>
      </c>
      <c r="EM129" s="1">
        <v>35676</v>
      </c>
      <c r="EN129">
        <v>94.4</v>
      </c>
      <c r="EO129" s="1">
        <v>35648</v>
      </c>
      <c r="EP129">
        <v>94.42</v>
      </c>
      <c r="EQ129" s="1">
        <v>35676</v>
      </c>
      <c r="ER129">
        <v>94.32</v>
      </c>
      <c r="ES129" s="1">
        <v>35762</v>
      </c>
      <c r="ET129">
        <v>94.37</v>
      </c>
      <c r="EU129" s="1">
        <v>35762</v>
      </c>
      <c r="EV129">
        <v>94.34</v>
      </c>
      <c r="EW129" s="1">
        <v>35895</v>
      </c>
      <c r="EX129">
        <v>94.49</v>
      </c>
      <c r="EY129" s="1">
        <v>35898</v>
      </c>
      <c r="EZ129">
        <v>94.46</v>
      </c>
      <c r="FA129" s="1">
        <v>35951</v>
      </c>
      <c r="FB129">
        <v>94.45</v>
      </c>
      <c r="FC129" s="1">
        <v>36031</v>
      </c>
      <c r="FD129">
        <v>94.53</v>
      </c>
      <c r="FE129" s="1">
        <v>36032</v>
      </c>
      <c r="FF129">
        <v>94.54</v>
      </c>
      <c r="FG129" s="1">
        <v>36032</v>
      </c>
      <c r="FH129">
        <v>94.54</v>
      </c>
      <c r="FI129" s="1">
        <v>36032</v>
      </c>
      <c r="FJ129">
        <v>94.55</v>
      </c>
      <c r="FK129" s="1">
        <v>36032</v>
      </c>
      <c r="FL129">
        <v>94.69</v>
      </c>
      <c r="FM129" s="1">
        <v>36126</v>
      </c>
      <c r="FN129">
        <v>95.31</v>
      </c>
      <c r="FO129" s="1">
        <v>36214</v>
      </c>
      <c r="FP129">
        <v>95.2</v>
      </c>
      <c r="FQ129" s="1">
        <v>36245</v>
      </c>
      <c r="FR129">
        <v>95.2</v>
      </c>
      <c r="FS129" s="1">
        <v>36340</v>
      </c>
      <c r="FT129">
        <v>94.9</v>
      </c>
      <c r="FU129" s="1">
        <v>36343</v>
      </c>
      <c r="FV129">
        <v>94.734999999999999</v>
      </c>
      <c r="FW129" s="1">
        <v>36340</v>
      </c>
      <c r="FX129">
        <v>94.8</v>
      </c>
      <c r="FY129" s="1">
        <v>36343</v>
      </c>
      <c r="FZ129">
        <v>94.5</v>
      </c>
      <c r="GA129" s="1">
        <v>36503</v>
      </c>
      <c r="GB129">
        <v>94.334999999999994</v>
      </c>
      <c r="GC129" s="1">
        <v>36598</v>
      </c>
      <c r="GD129">
        <v>94.155000000000001</v>
      </c>
      <c r="GE129" s="1">
        <v>36669</v>
      </c>
      <c r="GF129">
        <v>93.47</v>
      </c>
      <c r="GG129" s="1">
        <v>36669</v>
      </c>
      <c r="GH129">
        <v>93.75</v>
      </c>
      <c r="GI129" s="1">
        <v>36734</v>
      </c>
      <c r="GJ129">
        <v>93.474999999999994</v>
      </c>
      <c r="GK129" s="1">
        <v>36775</v>
      </c>
      <c r="GL129">
        <v>93.48</v>
      </c>
      <c r="GM129" s="1">
        <v>36775</v>
      </c>
      <c r="GN129">
        <v>93.474999999999994</v>
      </c>
      <c r="GO129" s="1">
        <v>36734</v>
      </c>
      <c r="GP129">
        <v>93.424999999999997</v>
      </c>
      <c r="GQ129" s="1">
        <v>36896</v>
      </c>
      <c r="GR129">
        <v>94.69</v>
      </c>
      <c r="GS129" s="1">
        <v>36825</v>
      </c>
      <c r="GT129">
        <v>93.62</v>
      </c>
      <c r="GU129" s="1">
        <v>36896</v>
      </c>
      <c r="GV129">
        <v>94.94</v>
      </c>
      <c r="GW129" s="1">
        <v>37043</v>
      </c>
      <c r="GX129">
        <v>96.23</v>
      </c>
      <c r="GY129" s="1">
        <v>37049</v>
      </c>
      <c r="GZ129">
        <v>96.015000000000001</v>
      </c>
      <c r="HA129" s="1">
        <v>37050</v>
      </c>
      <c r="HB129">
        <v>96.295000000000002</v>
      </c>
      <c r="HC129" s="1">
        <v>37112</v>
      </c>
      <c r="HD129">
        <v>96.525000000000006</v>
      </c>
      <c r="HE129" s="1">
        <v>37188</v>
      </c>
      <c r="HF129">
        <v>97.77</v>
      </c>
      <c r="HG129" s="1">
        <v>37239</v>
      </c>
      <c r="HH129">
        <v>98.25</v>
      </c>
      <c r="HI129" s="1">
        <v>37239</v>
      </c>
      <c r="HJ129">
        <v>98.31</v>
      </c>
      <c r="HK129" s="1">
        <v>37228</v>
      </c>
      <c r="HL129">
        <v>98.245000000000005</v>
      </c>
      <c r="HM129" s="1">
        <v>37228</v>
      </c>
      <c r="HN129">
        <v>98.23</v>
      </c>
      <c r="HO129" s="1">
        <v>37320</v>
      </c>
      <c r="HP129">
        <v>98.11</v>
      </c>
      <c r="HQ129" s="1">
        <v>37433</v>
      </c>
      <c r="HR129">
        <v>98.26</v>
      </c>
      <c r="HS129" s="1">
        <v>37434</v>
      </c>
      <c r="HT129">
        <v>98.25</v>
      </c>
      <c r="HU129" s="1">
        <v>37474</v>
      </c>
      <c r="HV129">
        <v>98.444999999999993</v>
      </c>
      <c r="HW129" s="1">
        <v>37475</v>
      </c>
      <c r="HX129">
        <v>98.54</v>
      </c>
      <c r="HY129" s="1">
        <v>37256</v>
      </c>
      <c r="HZ129">
        <v>93.424999999999997</v>
      </c>
      <c r="IA129" s="1">
        <v>37623</v>
      </c>
      <c r="IB129">
        <v>98.79</v>
      </c>
      <c r="IC129" s="1">
        <v>37602</v>
      </c>
      <c r="ID129">
        <v>98.78</v>
      </c>
      <c r="IE129" s="1">
        <v>37442</v>
      </c>
      <c r="IF129">
        <v>93.424999999999997</v>
      </c>
      <c r="IG129" s="1">
        <v>37740</v>
      </c>
      <c r="IH129">
        <v>98.82</v>
      </c>
      <c r="II129" s="1">
        <v>37470</v>
      </c>
      <c r="IJ129">
        <v>93.424999999999997</v>
      </c>
      <c r="IK129" s="1">
        <v>37526</v>
      </c>
      <c r="IL129">
        <v>93.424999999999997</v>
      </c>
      <c r="IM129" s="1">
        <v>37558</v>
      </c>
      <c r="IN129">
        <v>93.424999999999997</v>
      </c>
      <c r="IO129" s="1">
        <v>37589</v>
      </c>
      <c r="IP129">
        <v>93.424999999999997</v>
      </c>
      <c r="IQ129" s="1">
        <v>37936</v>
      </c>
      <c r="IR129">
        <v>98.88</v>
      </c>
      <c r="IS129" s="1">
        <v>37944</v>
      </c>
      <c r="IT129">
        <v>98.89</v>
      </c>
      <c r="IU129" s="1">
        <v>37985</v>
      </c>
      <c r="IV129">
        <v>98.88</v>
      </c>
      <c r="IW129" s="1">
        <v>37810</v>
      </c>
      <c r="IX129">
        <v>93.424999999999997</v>
      </c>
      <c r="IY129" s="1">
        <v>38111</v>
      </c>
      <c r="IZ129">
        <v>98.605000000000004</v>
      </c>
      <c r="JA129" s="1">
        <v>38182</v>
      </c>
      <c r="JB129">
        <v>98.094999999999999</v>
      </c>
      <c r="JC129" s="1">
        <v>38183</v>
      </c>
      <c r="JD129">
        <v>97.93</v>
      </c>
      <c r="JE129" s="1">
        <v>38191</v>
      </c>
      <c r="JF129">
        <v>97.61</v>
      </c>
      <c r="JG129" s="1">
        <v>38194</v>
      </c>
      <c r="JH129">
        <v>97.495000000000005</v>
      </c>
      <c r="JI129" s="1">
        <v>38194</v>
      </c>
      <c r="JJ129">
        <v>96.96</v>
      </c>
      <c r="JK129" s="1">
        <v>38194</v>
      </c>
      <c r="JL129">
        <v>96.96</v>
      </c>
      <c r="JM129" s="1">
        <v>38194</v>
      </c>
      <c r="JN129">
        <v>96.96</v>
      </c>
      <c r="JO129" s="1">
        <v>38194</v>
      </c>
      <c r="JP129">
        <v>96.96</v>
      </c>
      <c r="JQ129" s="1">
        <v>38194</v>
      </c>
      <c r="JR129">
        <v>96.96</v>
      </c>
      <c r="JS129" s="1">
        <v>38194</v>
      </c>
      <c r="JT129">
        <v>96.96</v>
      </c>
      <c r="JU129" s="1">
        <v>38229</v>
      </c>
      <c r="JV129">
        <v>96.96</v>
      </c>
      <c r="JW129" s="1">
        <v>38260</v>
      </c>
      <c r="JX129">
        <v>96.924999999999997</v>
      </c>
      <c r="JY129" s="1">
        <v>38512</v>
      </c>
      <c r="JZ129">
        <v>96.08</v>
      </c>
      <c r="KA129" s="1">
        <v>38355</v>
      </c>
      <c r="KB129">
        <v>96.82</v>
      </c>
      <c r="KC129" s="1">
        <v>38419</v>
      </c>
      <c r="KD129">
        <v>96.245000000000005</v>
      </c>
      <c r="KE129" s="1">
        <v>38505</v>
      </c>
      <c r="KF129">
        <v>96.08</v>
      </c>
      <c r="KG129" s="1">
        <v>38448</v>
      </c>
      <c r="KH129">
        <v>96.04</v>
      </c>
      <c r="KI129" s="1">
        <v>38538</v>
      </c>
      <c r="KJ129">
        <v>96.075000000000003</v>
      </c>
      <c r="KK129" s="1">
        <v>38625</v>
      </c>
      <c r="KL129">
        <v>95.59</v>
      </c>
      <c r="KM129" s="1">
        <v>38566</v>
      </c>
      <c r="KN129">
        <v>95.79</v>
      </c>
      <c r="KO129" s="1">
        <v>38656</v>
      </c>
      <c r="KP129">
        <v>95.305000000000007</v>
      </c>
      <c r="KQ129" s="1">
        <v>38721</v>
      </c>
      <c r="KR129">
        <v>95.265000000000001</v>
      </c>
      <c r="KS129" s="1">
        <v>38783</v>
      </c>
      <c r="KT129">
        <v>95.045000000000002</v>
      </c>
      <c r="KU129" s="1">
        <v>38874</v>
      </c>
      <c r="KV129">
        <v>94.73</v>
      </c>
      <c r="KW129" s="1">
        <v>38812</v>
      </c>
      <c r="KX129">
        <v>94.984999999999999</v>
      </c>
      <c r="KY129" s="1">
        <v>38904</v>
      </c>
      <c r="KZ129">
        <v>94.54</v>
      </c>
      <c r="LA129" s="1">
        <v>38975</v>
      </c>
      <c r="LB129">
        <v>94.95</v>
      </c>
      <c r="LC129" s="1">
        <v>38994</v>
      </c>
      <c r="LD129">
        <v>95.19</v>
      </c>
      <c r="LE129" s="1">
        <v>39022</v>
      </c>
      <c r="LF129">
        <v>95.41</v>
      </c>
      <c r="LG129" s="1">
        <v>39115</v>
      </c>
      <c r="LH129">
        <v>94.98</v>
      </c>
      <c r="LI129" s="1">
        <v>39086</v>
      </c>
      <c r="LJ129">
        <v>95.334999999999994</v>
      </c>
      <c r="LK129" s="1">
        <v>39175</v>
      </c>
      <c r="LL129">
        <v>95.275000000000006</v>
      </c>
      <c r="LM129" s="1">
        <v>39238</v>
      </c>
      <c r="LN129">
        <v>94.834999999999994</v>
      </c>
      <c r="LO129" s="1">
        <v>39265</v>
      </c>
      <c r="LP129">
        <v>94.95</v>
      </c>
      <c r="LQ129" s="1">
        <v>39296</v>
      </c>
      <c r="LR129">
        <v>95.275000000000006</v>
      </c>
      <c r="LS129" s="1">
        <v>39385</v>
      </c>
      <c r="LT129">
        <v>95.995000000000005</v>
      </c>
      <c r="LU129" s="1">
        <v>39450</v>
      </c>
      <c r="LV129">
        <v>97.015000000000001</v>
      </c>
      <c r="LW129" s="1">
        <v>39482</v>
      </c>
      <c r="LX129">
        <v>97.805000000000007</v>
      </c>
      <c r="LY129" s="1">
        <v>39603</v>
      </c>
      <c r="LZ129">
        <v>96.995000000000005</v>
      </c>
      <c r="MA129" s="1">
        <v>39541</v>
      </c>
      <c r="MB129">
        <v>97.605000000000004</v>
      </c>
      <c r="MC129" s="1">
        <v>39631</v>
      </c>
      <c r="MD129">
        <v>96.8</v>
      </c>
      <c r="ME129" s="1">
        <v>39689</v>
      </c>
      <c r="MF129">
        <v>96.935000000000002</v>
      </c>
      <c r="MG129" s="1">
        <v>39720</v>
      </c>
      <c r="MH129">
        <v>97.364999999999995</v>
      </c>
      <c r="MI129" s="1">
        <v>39750</v>
      </c>
      <c r="MJ129">
        <v>97.844999999999999</v>
      </c>
      <c r="MK129" s="1">
        <v>39812</v>
      </c>
      <c r="ML129">
        <v>98.885000000000005</v>
      </c>
      <c r="MM129" s="1">
        <v>39846</v>
      </c>
      <c r="MN129">
        <v>98.685000000000002</v>
      </c>
      <c r="MO129" s="1">
        <v>39905</v>
      </c>
      <c r="MP129">
        <v>98.91</v>
      </c>
      <c r="MQ129" s="1">
        <v>39967</v>
      </c>
      <c r="MR129">
        <v>98.6</v>
      </c>
      <c r="MS129" s="1">
        <v>40000</v>
      </c>
      <c r="MT129">
        <v>98.46</v>
      </c>
      <c r="MU129" s="1">
        <v>40056</v>
      </c>
      <c r="MV129">
        <v>98.224999999999994</v>
      </c>
      <c r="MW129" s="1">
        <v>40087</v>
      </c>
      <c r="MX129">
        <v>98.394999999999996</v>
      </c>
      <c r="MY129" s="1">
        <v>40115</v>
      </c>
      <c r="MZ129">
        <v>98.31</v>
      </c>
      <c r="NA129" s="1">
        <v>40177</v>
      </c>
      <c r="NB129">
        <v>98.215000000000003</v>
      </c>
      <c r="NC129" s="1">
        <v>40211</v>
      </c>
      <c r="ND129">
        <v>98.55</v>
      </c>
      <c r="NE129" s="1">
        <v>40270</v>
      </c>
      <c r="NF129">
        <v>98.37</v>
      </c>
      <c r="NG129" s="1">
        <v>40331</v>
      </c>
      <c r="NH129">
        <v>98.875</v>
      </c>
      <c r="NI129" s="1">
        <v>40361</v>
      </c>
      <c r="NJ129">
        <v>99.204999999999998</v>
      </c>
      <c r="NK129" s="1">
        <v>40416</v>
      </c>
      <c r="NL129">
        <v>99.415000000000006</v>
      </c>
      <c r="NM129" s="1">
        <v>40450</v>
      </c>
      <c r="NN129">
        <v>99.54</v>
      </c>
      <c r="NO129" s="1">
        <v>40480</v>
      </c>
      <c r="NP129">
        <v>99.67</v>
      </c>
      <c r="NQ129" s="1">
        <v>40542</v>
      </c>
      <c r="NR129">
        <v>99.22</v>
      </c>
      <c r="NS129" s="1">
        <v>40574</v>
      </c>
      <c r="NT129">
        <v>99.28</v>
      </c>
      <c r="NU129" s="1">
        <v>40634</v>
      </c>
      <c r="NV129">
        <v>98.784999999999997</v>
      </c>
      <c r="NW129" s="1">
        <v>40696</v>
      </c>
      <c r="NX129">
        <v>99.37</v>
      </c>
      <c r="NY129" s="1">
        <v>40729</v>
      </c>
      <c r="NZ129">
        <v>99.38</v>
      </c>
      <c r="OA129" s="1">
        <v>40781</v>
      </c>
      <c r="OB129">
        <v>99.87</v>
      </c>
      <c r="OC129" s="1">
        <v>40757</v>
      </c>
      <c r="OD129">
        <v>99.72</v>
      </c>
      <c r="OE129" s="1">
        <v>40781</v>
      </c>
      <c r="OF129">
        <v>99.86</v>
      </c>
      <c r="OG129" s="1">
        <v>40781</v>
      </c>
      <c r="OH129">
        <v>99.82</v>
      </c>
      <c r="OI129" s="1">
        <v>40781</v>
      </c>
      <c r="OJ129">
        <v>99.754999999999995</v>
      </c>
      <c r="OK129" s="1">
        <v>40781</v>
      </c>
      <c r="OL129">
        <v>99.72</v>
      </c>
      <c r="OM129" s="1">
        <v>40781</v>
      </c>
      <c r="ON129">
        <v>99.68</v>
      </c>
      <c r="OO129" s="1">
        <v>40781</v>
      </c>
      <c r="OP129">
        <v>99.57</v>
      </c>
      <c r="OQ129" s="1">
        <v>40781</v>
      </c>
      <c r="OR129">
        <v>99.534999999999997</v>
      </c>
      <c r="OS129" s="1">
        <v>40844</v>
      </c>
      <c r="OT129">
        <v>99.314999999999998</v>
      </c>
      <c r="OU129" s="1">
        <v>40816</v>
      </c>
      <c r="OV129">
        <v>99.364999999999995</v>
      </c>
      <c r="OW129" s="1">
        <v>40907</v>
      </c>
      <c r="OX129">
        <v>99.51</v>
      </c>
      <c r="OY129" s="1">
        <v>40939</v>
      </c>
      <c r="OZ129">
        <v>99.64</v>
      </c>
      <c r="PA129" s="1">
        <v>41002</v>
      </c>
      <c r="PB129">
        <v>99.194999999999993</v>
      </c>
      <c r="PC129" s="1">
        <v>41092</v>
      </c>
      <c r="PD129">
        <v>99.625</v>
      </c>
      <c r="PE129" s="1">
        <v>41031</v>
      </c>
      <c r="PF129">
        <v>99.49</v>
      </c>
      <c r="PG129" s="1">
        <v>41121</v>
      </c>
      <c r="PH129">
        <v>99.68</v>
      </c>
      <c r="PI129" s="1">
        <v>41180</v>
      </c>
      <c r="PJ129">
        <v>99.674999999999997</v>
      </c>
      <c r="PK129" s="1">
        <v>41211</v>
      </c>
      <c r="PL129">
        <v>99.575000000000003</v>
      </c>
      <c r="PM129" s="1">
        <v>41274</v>
      </c>
      <c r="PN129">
        <v>99.605000000000004</v>
      </c>
      <c r="PO129" s="1">
        <v>41305</v>
      </c>
      <c r="PP129">
        <v>99.444999999999993</v>
      </c>
      <c r="PQ129" s="1">
        <v>41367</v>
      </c>
      <c r="PR129">
        <v>99.555000000000007</v>
      </c>
      <c r="PS129" s="1">
        <v>41400</v>
      </c>
      <c r="PT129">
        <v>99.575000000000003</v>
      </c>
      <c r="PU129" s="1">
        <v>41458</v>
      </c>
      <c r="PV129">
        <v>98.94</v>
      </c>
      <c r="PW129" s="1">
        <v>41488</v>
      </c>
      <c r="PX129">
        <v>99.03</v>
      </c>
      <c r="PY129" s="1">
        <v>41544</v>
      </c>
      <c r="PZ129">
        <v>98.935000000000002</v>
      </c>
      <c r="QA129" s="1">
        <v>41575</v>
      </c>
      <c r="QB129">
        <v>99.094999999999999</v>
      </c>
      <c r="QC129" s="1">
        <v>41635</v>
      </c>
      <c r="QD129">
        <v>98.665000000000006</v>
      </c>
      <c r="QE129" s="1">
        <v>41669</v>
      </c>
      <c r="QF129">
        <v>98.765000000000001</v>
      </c>
      <c r="QG129" s="1">
        <v>41730</v>
      </c>
      <c r="QH129">
        <v>98.35</v>
      </c>
      <c r="QI129" s="1">
        <v>41764</v>
      </c>
      <c r="QJ129">
        <v>98.334999999999994</v>
      </c>
      <c r="QK129" s="1">
        <v>41822</v>
      </c>
      <c r="QL129">
        <v>98.254999999999995</v>
      </c>
      <c r="QM129" s="1">
        <v>41879</v>
      </c>
      <c r="QN129">
        <v>98.144999999999996</v>
      </c>
    </row>
    <row r="130" spans="1:456">
      <c r="A130" s="1">
        <v>32694</v>
      </c>
      <c r="B130">
        <v>91.39</v>
      </c>
      <c r="C130" s="1">
        <v>32811</v>
      </c>
      <c r="D130">
        <v>91.17</v>
      </c>
      <c r="E130" s="1">
        <v>32841</v>
      </c>
      <c r="F130">
        <v>91.46</v>
      </c>
      <c r="K130" s="1">
        <v>32944</v>
      </c>
      <c r="L130">
        <v>91.7</v>
      </c>
      <c r="AE130" s="1">
        <v>33388</v>
      </c>
      <c r="AF130">
        <v>94.23</v>
      </c>
      <c r="AG130" s="1">
        <v>33394</v>
      </c>
      <c r="AH130">
        <v>94.14</v>
      </c>
      <c r="AK130" s="1">
        <v>33456</v>
      </c>
      <c r="AL130">
        <v>94.38</v>
      </c>
      <c r="AM130" s="1">
        <v>33514</v>
      </c>
      <c r="AN130">
        <v>94.78</v>
      </c>
      <c r="AO130" s="1">
        <v>33541</v>
      </c>
      <c r="AP130">
        <v>95</v>
      </c>
      <c r="AQ130" s="1">
        <v>33465</v>
      </c>
      <c r="AR130">
        <v>94.4</v>
      </c>
      <c r="AS130" s="1">
        <v>33606</v>
      </c>
      <c r="AT130">
        <v>95.94</v>
      </c>
      <c r="AU130" s="1">
        <v>33634</v>
      </c>
      <c r="AV130">
        <v>96.01</v>
      </c>
      <c r="AW130" s="1">
        <v>33646</v>
      </c>
      <c r="AX130">
        <v>96.14</v>
      </c>
      <c r="AY130" s="1">
        <v>33683</v>
      </c>
      <c r="AZ130">
        <v>95.9</v>
      </c>
      <c r="BA130" s="1">
        <v>33682</v>
      </c>
      <c r="BB130">
        <v>95.82</v>
      </c>
      <c r="BC130" s="1">
        <v>33785</v>
      </c>
      <c r="BD130">
        <v>96.33</v>
      </c>
      <c r="BE130" s="1">
        <v>33791</v>
      </c>
      <c r="BF130">
        <v>96.71</v>
      </c>
      <c r="BG130" s="1">
        <v>33794</v>
      </c>
      <c r="BH130">
        <v>96.71</v>
      </c>
      <c r="BI130" s="1">
        <v>33806</v>
      </c>
      <c r="BJ130">
        <v>96.74</v>
      </c>
      <c r="BK130" s="1">
        <v>33848</v>
      </c>
      <c r="BL130">
        <v>96.72</v>
      </c>
      <c r="BM130" s="1">
        <v>33898</v>
      </c>
      <c r="BN130">
        <v>96.78</v>
      </c>
      <c r="BO130" s="1">
        <v>33924</v>
      </c>
      <c r="BP130">
        <v>96.71</v>
      </c>
      <c r="BQ130" s="1">
        <v>34001</v>
      </c>
      <c r="BR130">
        <v>96.95</v>
      </c>
      <c r="BS130" s="1">
        <v>34064</v>
      </c>
      <c r="BT130">
        <v>96.97</v>
      </c>
      <c r="BU130" s="1">
        <v>34116</v>
      </c>
      <c r="BV130">
        <v>96.81</v>
      </c>
      <c r="BW130" s="1">
        <v>34207</v>
      </c>
      <c r="BX130">
        <v>96.97</v>
      </c>
      <c r="BY130" s="1">
        <v>34052</v>
      </c>
      <c r="BZ130">
        <v>96.96</v>
      </c>
      <c r="CA130" s="1">
        <v>34214</v>
      </c>
      <c r="CB130">
        <v>96.93</v>
      </c>
      <c r="CC130" s="1">
        <v>34253</v>
      </c>
      <c r="CD130">
        <v>96.87</v>
      </c>
      <c r="CE130" s="1">
        <v>34299</v>
      </c>
      <c r="CF130">
        <v>96.85</v>
      </c>
      <c r="CM130" s="1">
        <v>34520</v>
      </c>
      <c r="CN130">
        <v>95.59</v>
      </c>
      <c r="CO130" s="1">
        <v>34523</v>
      </c>
      <c r="CP130">
        <v>95.32</v>
      </c>
      <c r="CQ130" s="1">
        <v>34600</v>
      </c>
      <c r="CR130">
        <v>94.8</v>
      </c>
      <c r="CS130" s="1">
        <v>34600</v>
      </c>
      <c r="CT130">
        <v>95.01</v>
      </c>
      <c r="CU130" s="1">
        <v>34731</v>
      </c>
      <c r="CV130">
        <v>93.99</v>
      </c>
      <c r="CW130" s="1">
        <v>34521</v>
      </c>
      <c r="CX130">
        <v>94.6</v>
      </c>
      <c r="CY130" s="1">
        <v>34731</v>
      </c>
      <c r="CZ130">
        <v>93.55</v>
      </c>
      <c r="DA130" s="1">
        <v>34731</v>
      </c>
      <c r="DB130">
        <v>93.94</v>
      </c>
      <c r="DC130" s="1">
        <v>34785</v>
      </c>
      <c r="DD130">
        <v>93.85</v>
      </c>
      <c r="DE130" s="1">
        <v>34864</v>
      </c>
      <c r="DF130">
        <v>94.24</v>
      </c>
      <c r="DG130" s="1">
        <v>34990</v>
      </c>
      <c r="DH130">
        <v>94.25</v>
      </c>
      <c r="DI130" s="1">
        <v>34992</v>
      </c>
      <c r="DJ130">
        <v>94.29</v>
      </c>
      <c r="DK130" s="1">
        <v>35030</v>
      </c>
      <c r="DL130">
        <v>94.26</v>
      </c>
      <c r="DM130" s="1">
        <v>35146</v>
      </c>
      <c r="DN130">
        <v>94.625</v>
      </c>
      <c r="DO130" s="1">
        <v>35346</v>
      </c>
      <c r="DP130">
        <v>94.51</v>
      </c>
      <c r="DQ130" s="1">
        <v>35117</v>
      </c>
      <c r="DR130">
        <v>94.81</v>
      </c>
      <c r="DS130" s="1">
        <v>35146</v>
      </c>
      <c r="DT130">
        <v>94.74</v>
      </c>
      <c r="DU130" s="1">
        <v>35146</v>
      </c>
      <c r="DV130">
        <v>94.75</v>
      </c>
      <c r="DW130" s="1">
        <v>35251</v>
      </c>
      <c r="DX130">
        <v>94.56</v>
      </c>
      <c r="DY130" s="1">
        <v>35276</v>
      </c>
      <c r="DZ130">
        <v>94.41</v>
      </c>
      <c r="EA130" s="1">
        <v>35275</v>
      </c>
      <c r="EB130">
        <v>94.29</v>
      </c>
      <c r="EC130" s="1">
        <v>35276</v>
      </c>
      <c r="ED130">
        <v>94.21</v>
      </c>
      <c r="EE130" s="1">
        <v>35346</v>
      </c>
      <c r="EF130">
        <v>94.47</v>
      </c>
      <c r="EG130" s="1">
        <v>35495</v>
      </c>
      <c r="EH130">
        <v>94.57</v>
      </c>
      <c r="EI130" s="1">
        <v>35549</v>
      </c>
      <c r="EJ130">
        <v>94.37</v>
      </c>
      <c r="EK130" s="1">
        <v>35563</v>
      </c>
      <c r="EL130">
        <v>94.23</v>
      </c>
      <c r="EM130" s="1">
        <v>35677</v>
      </c>
      <c r="EN130">
        <v>94.39</v>
      </c>
      <c r="EO130" s="1">
        <v>35649</v>
      </c>
      <c r="EP130">
        <v>94.42</v>
      </c>
      <c r="EQ130" s="1">
        <v>35677</v>
      </c>
      <c r="ER130">
        <v>94.31</v>
      </c>
      <c r="ES130" s="1">
        <v>35765</v>
      </c>
      <c r="ET130">
        <v>94.37</v>
      </c>
      <c r="EU130" s="1">
        <v>35765</v>
      </c>
      <c r="EV130">
        <v>94.33</v>
      </c>
      <c r="EW130" s="1">
        <v>35898</v>
      </c>
      <c r="EX130">
        <v>94.48</v>
      </c>
      <c r="EY130" s="1">
        <v>35899</v>
      </c>
      <c r="EZ130">
        <v>94.47</v>
      </c>
      <c r="FA130" s="1">
        <v>35954</v>
      </c>
      <c r="FB130">
        <v>94.44</v>
      </c>
      <c r="FC130" s="1">
        <v>36032</v>
      </c>
      <c r="FD130">
        <v>94.53</v>
      </c>
      <c r="FE130" s="1">
        <v>36033</v>
      </c>
      <c r="FF130">
        <v>94.56</v>
      </c>
      <c r="FG130" s="1">
        <v>36033</v>
      </c>
      <c r="FH130">
        <v>94.55</v>
      </c>
      <c r="FI130" s="1">
        <v>36033</v>
      </c>
      <c r="FJ130">
        <v>94.56</v>
      </c>
      <c r="FK130" s="1">
        <v>36033</v>
      </c>
      <c r="FL130">
        <v>94.72</v>
      </c>
      <c r="FM130" s="1">
        <v>36129</v>
      </c>
      <c r="FN130">
        <v>95.32</v>
      </c>
      <c r="FO130" s="1">
        <v>36215</v>
      </c>
      <c r="FP130">
        <v>95.18</v>
      </c>
      <c r="FQ130" s="1">
        <v>36248</v>
      </c>
      <c r="FR130">
        <v>95.19</v>
      </c>
      <c r="FS130" s="1">
        <v>36341</v>
      </c>
      <c r="FT130">
        <v>94.95</v>
      </c>
      <c r="FU130" s="1">
        <v>36347</v>
      </c>
      <c r="FV130">
        <v>94.724999999999994</v>
      </c>
      <c r="FW130" s="1">
        <v>36341</v>
      </c>
      <c r="FX130">
        <v>94.87</v>
      </c>
      <c r="FY130" s="1">
        <v>36347</v>
      </c>
      <c r="FZ130">
        <v>94.45</v>
      </c>
      <c r="GA130" s="1">
        <v>36504</v>
      </c>
      <c r="GB130">
        <v>94.34</v>
      </c>
      <c r="GC130" s="1">
        <v>36599</v>
      </c>
      <c r="GD130">
        <v>94.155000000000001</v>
      </c>
      <c r="GE130" s="1">
        <v>36670</v>
      </c>
      <c r="GF130">
        <v>93.47</v>
      </c>
      <c r="GG130" s="1">
        <v>36670</v>
      </c>
      <c r="GH130">
        <v>93.75</v>
      </c>
      <c r="GI130" s="1">
        <v>36735</v>
      </c>
      <c r="GJ130">
        <v>93.474999999999994</v>
      </c>
      <c r="GK130" s="1">
        <v>36776</v>
      </c>
      <c r="GL130">
        <v>93.48</v>
      </c>
      <c r="GM130" s="1">
        <v>36776</v>
      </c>
      <c r="GN130">
        <v>93.474999999999994</v>
      </c>
      <c r="GO130" s="1">
        <v>36735</v>
      </c>
      <c r="GP130">
        <v>93.41</v>
      </c>
      <c r="GQ130" s="1">
        <v>36899</v>
      </c>
      <c r="GR130">
        <v>94.685000000000002</v>
      </c>
      <c r="GS130" s="1">
        <v>36826</v>
      </c>
      <c r="GT130">
        <v>93.584999999999994</v>
      </c>
      <c r="GU130" s="1">
        <v>36899</v>
      </c>
      <c r="GV130">
        <v>94.92</v>
      </c>
      <c r="GW130" s="1">
        <v>37046</v>
      </c>
      <c r="GX130">
        <v>96.24</v>
      </c>
      <c r="GY130" s="1">
        <v>37050</v>
      </c>
      <c r="GZ130">
        <v>96.02</v>
      </c>
      <c r="HA130" s="1">
        <v>37053</v>
      </c>
      <c r="HB130">
        <v>96.305000000000007</v>
      </c>
      <c r="HC130" s="1">
        <v>37113</v>
      </c>
      <c r="HD130">
        <v>96.545000000000002</v>
      </c>
      <c r="HE130" s="1">
        <v>37189</v>
      </c>
      <c r="HF130">
        <v>97.78</v>
      </c>
      <c r="HG130" s="1">
        <v>37242</v>
      </c>
      <c r="HH130">
        <v>98.245000000000005</v>
      </c>
      <c r="HI130" s="1">
        <v>37242</v>
      </c>
      <c r="HJ130">
        <v>98.31</v>
      </c>
      <c r="HK130" s="1">
        <v>37229</v>
      </c>
      <c r="HL130">
        <v>98.275000000000006</v>
      </c>
      <c r="HM130" s="1">
        <v>37229</v>
      </c>
      <c r="HN130">
        <v>98.24</v>
      </c>
      <c r="HO130" s="1">
        <v>37321</v>
      </c>
      <c r="HP130">
        <v>98.125</v>
      </c>
      <c r="HQ130" s="1">
        <v>37434</v>
      </c>
      <c r="HR130">
        <v>98.254999999999995</v>
      </c>
      <c r="HS130" s="1">
        <v>37435</v>
      </c>
      <c r="HT130">
        <v>98.25</v>
      </c>
      <c r="HU130" s="1">
        <v>37475</v>
      </c>
      <c r="HV130">
        <v>98.504999999999995</v>
      </c>
      <c r="HW130" s="1">
        <v>37476</v>
      </c>
      <c r="HX130">
        <v>98.49</v>
      </c>
      <c r="HY130" s="1">
        <v>37258</v>
      </c>
      <c r="HZ130">
        <v>93.424999999999997</v>
      </c>
      <c r="IA130" s="1">
        <v>37624</v>
      </c>
      <c r="IB130">
        <v>98.79</v>
      </c>
      <c r="IC130" s="1">
        <v>37603</v>
      </c>
      <c r="ID130">
        <v>98.775000000000006</v>
      </c>
      <c r="IE130" s="1">
        <v>37445</v>
      </c>
      <c r="IF130">
        <v>93.424999999999997</v>
      </c>
      <c r="IG130" s="1">
        <v>37741</v>
      </c>
      <c r="IH130">
        <v>98.844999999999999</v>
      </c>
      <c r="II130" s="1">
        <v>37473</v>
      </c>
      <c r="IJ130">
        <v>93.424999999999997</v>
      </c>
      <c r="IK130" s="1">
        <v>37529</v>
      </c>
      <c r="IL130">
        <v>93.424999999999997</v>
      </c>
      <c r="IM130" s="1">
        <v>37559</v>
      </c>
      <c r="IN130">
        <v>93.424999999999997</v>
      </c>
      <c r="IO130" s="1">
        <v>37592</v>
      </c>
      <c r="IP130">
        <v>93.245000000000005</v>
      </c>
      <c r="IQ130" s="1">
        <v>37937</v>
      </c>
      <c r="IR130">
        <v>98.89</v>
      </c>
      <c r="IS130" s="1">
        <v>37945</v>
      </c>
      <c r="IT130">
        <v>98.894999999999996</v>
      </c>
      <c r="IU130" s="1">
        <v>37986</v>
      </c>
      <c r="IV130">
        <v>98.88</v>
      </c>
      <c r="IW130" s="1">
        <v>37811</v>
      </c>
      <c r="IX130">
        <v>93.424999999999997</v>
      </c>
      <c r="IY130" s="1">
        <v>38112</v>
      </c>
      <c r="IZ130">
        <v>98.6</v>
      </c>
      <c r="JA130" s="1">
        <v>38183</v>
      </c>
      <c r="JB130">
        <v>98.094999999999999</v>
      </c>
      <c r="JC130" s="1">
        <v>38184</v>
      </c>
      <c r="JD130">
        <v>97.99</v>
      </c>
      <c r="JE130" s="1">
        <v>38194</v>
      </c>
      <c r="JF130">
        <v>97.584999999999994</v>
      </c>
      <c r="JG130" s="1">
        <v>38195</v>
      </c>
      <c r="JH130">
        <v>97.454999999999998</v>
      </c>
      <c r="JI130" s="1">
        <v>38195</v>
      </c>
      <c r="JJ130">
        <v>96.96</v>
      </c>
      <c r="JK130" s="1">
        <v>38195</v>
      </c>
      <c r="JL130">
        <v>96.96</v>
      </c>
      <c r="JM130" s="1">
        <v>38195</v>
      </c>
      <c r="JN130">
        <v>96.96</v>
      </c>
      <c r="JO130" s="1">
        <v>38195</v>
      </c>
      <c r="JP130">
        <v>96.96</v>
      </c>
      <c r="JQ130" s="1">
        <v>38195</v>
      </c>
      <c r="JR130">
        <v>96.96</v>
      </c>
      <c r="JS130" s="1">
        <v>38195</v>
      </c>
      <c r="JT130">
        <v>96.96</v>
      </c>
      <c r="JU130" s="1">
        <v>38230</v>
      </c>
      <c r="JV130">
        <v>96.96</v>
      </c>
      <c r="JW130" s="1">
        <v>38261</v>
      </c>
      <c r="JX130">
        <v>96.92</v>
      </c>
      <c r="JY130" s="1">
        <v>38513</v>
      </c>
      <c r="JZ130">
        <v>96.08</v>
      </c>
      <c r="KA130" s="1">
        <v>38356</v>
      </c>
      <c r="KB130">
        <v>96.82</v>
      </c>
      <c r="KC130" s="1">
        <v>38420</v>
      </c>
      <c r="KD130">
        <v>96.245000000000005</v>
      </c>
      <c r="KE130" s="1">
        <v>38506</v>
      </c>
      <c r="KF130">
        <v>96.08</v>
      </c>
      <c r="KG130" s="1">
        <v>38449</v>
      </c>
      <c r="KH130">
        <v>96.04</v>
      </c>
      <c r="KI130" s="1">
        <v>38539</v>
      </c>
      <c r="KJ130">
        <v>96.075000000000003</v>
      </c>
      <c r="KK130" s="1">
        <v>38628</v>
      </c>
      <c r="KL130">
        <v>95.465000000000003</v>
      </c>
      <c r="KM130" s="1">
        <v>38567</v>
      </c>
      <c r="KN130">
        <v>95.79</v>
      </c>
      <c r="KO130" s="1">
        <v>38657</v>
      </c>
      <c r="KP130">
        <v>95.305000000000007</v>
      </c>
      <c r="KQ130" s="1">
        <v>38722</v>
      </c>
      <c r="KR130">
        <v>95.38</v>
      </c>
      <c r="KS130" s="1">
        <v>38784</v>
      </c>
      <c r="KT130">
        <v>95.045000000000002</v>
      </c>
      <c r="KU130" s="1">
        <v>38875</v>
      </c>
      <c r="KV130">
        <v>94.71</v>
      </c>
      <c r="KW130" s="1">
        <v>38813</v>
      </c>
      <c r="KX130">
        <v>94.96</v>
      </c>
      <c r="KY130" s="1">
        <v>38905</v>
      </c>
      <c r="KZ130">
        <v>94.575000000000003</v>
      </c>
      <c r="LA130" s="1">
        <v>38978</v>
      </c>
      <c r="LB130">
        <v>94.935000000000002</v>
      </c>
      <c r="LC130" s="1">
        <v>38995</v>
      </c>
      <c r="LD130">
        <v>95.15</v>
      </c>
      <c r="LE130" s="1">
        <v>39023</v>
      </c>
      <c r="LF130">
        <v>95.38</v>
      </c>
      <c r="LG130" s="1">
        <v>39118</v>
      </c>
      <c r="LH130">
        <v>95.004999999999995</v>
      </c>
      <c r="LI130" s="1">
        <v>39087</v>
      </c>
      <c r="LJ130">
        <v>95.275000000000006</v>
      </c>
      <c r="LK130" s="1">
        <v>39176</v>
      </c>
      <c r="LL130">
        <v>95.28</v>
      </c>
      <c r="LM130" s="1">
        <v>39239</v>
      </c>
      <c r="LN130">
        <v>94.864999999999995</v>
      </c>
      <c r="LO130" s="1">
        <v>39266</v>
      </c>
      <c r="LP130">
        <v>94.924999999999997</v>
      </c>
      <c r="LQ130" s="1">
        <v>39297</v>
      </c>
      <c r="LR130">
        <v>95.375</v>
      </c>
      <c r="LS130" s="1">
        <v>39386</v>
      </c>
      <c r="LT130">
        <v>95.88</v>
      </c>
      <c r="LU130" s="1">
        <v>39451</v>
      </c>
      <c r="LV130">
        <v>97.17</v>
      </c>
      <c r="LW130" s="1">
        <v>39483</v>
      </c>
      <c r="LX130">
        <v>97.9</v>
      </c>
      <c r="LY130" s="1">
        <v>39604</v>
      </c>
      <c r="LZ130">
        <v>96.915000000000006</v>
      </c>
      <c r="MA130" s="1">
        <v>39542</v>
      </c>
      <c r="MB130">
        <v>97.74</v>
      </c>
      <c r="MC130" s="1">
        <v>39632</v>
      </c>
      <c r="MD130">
        <v>96.84</v>
      </c>
      <c r="ME130" s="1">
        <v>39693</v>
      </c>
      <c r="MF130">
        <v>97.025000000000006</v>
      </c>
      <c r="MG130" s="1">
        <v>39721</v>
      </c>
      <c r="MH130">
        <v>97.1</v>
      </c>
      <c r="MI130" s="1">
        <v>39751</v>
      </c>
      <c r="MJ130">
        <v>97.754999999999995</v>
      </c>
      <c r="MK130" s="1">
        <v>39813</v>
      </c>
      <c r="ML130">
        <v>98.875</v>
      </c>
      <c r="MM130" s="1">
        <v>39847</v>
      </c>
      <c r="MN130">
        <v>98.694999999999993</v>
      </c>
      <c r="MO130" s="1">
        <v>39906</v>
      </c>
      <c r="MP130">
        <v>98.78</v>
      </c>
      <c r="MQ130" s="1">
        <v>39968</v>
      </c>
      <c r="MR130">
        <v>98.474999999999994</v>
      </c>
      <c r="MS130" s="1">
        <v>40001</v>
      </c>
      <c r="MT130">
        <v>98.51</v>
      </c>
      <c r="MU130" s="1">
        <v>40057</v>
      </c>
      <c r="MV130">
        <v>98.33</v>
      </c>
      <c r="MW130" s="1">
        <v>40088</v>
      </c>
      <c r="MX130">
        <v>98.405000000000001</v>
      </c>
      <c r="MY130" s="1">
        <v>40116</v>
      </c>
      <c r="MZ130">
        <v>98.43</v>
      </c>
      <c r="NA130" s="1">
        <v>40178</v>
      </c>
      <c r="NB130">
        <v>98.14</v>
      </c>
      <c r="NC130" s="1">
        <v>40212</v>
      </c>
      <c r="ND130">
        <v>98.52</v>
      </c>
      <c r="NE130" s="1">
        <v>40273</v>
      </c>
      <c r="NF130">
        <v>98.29</v>
      </c>
      <c r="NG130" s="1">
        <v>40332</v>
      </c>
      <c r="NH130">
        <v>98.825000000000003</v>
      </c>
      <c r="NI130" s="1">
        <v>40365</v>
      </c>
      <c r="NJ130">
        <v>99.21</v>
      </c>
      <c r="NK130" s="1">
        <v>40417</v>
      </c>
      <c r="NL130">
        <v>99.34</v>
      </c>
      <c r="NM130" s="1">
        <v>40451</v>
      </c>
      <c r="NN130">
        <v>99.534999999999997</v>
      </c>
      <c r="NO130" s="1">
        <v>40483</v>
      </c>
      <c r="NP130">
        <v>99.68</v>
      </c>
      <c r="NQ130" s="1">
        <v>40543</v>
      </c>
      <c r="NR130">
        <v>99.29</v>
      </c>
      <c r="NS130" s="1">
        <v>40575</v>
      </c>
      <c r="NT130">
        <v>99.22</v>
      </c>
      <c r="NU130" s="1">
        <v>40637</v>
      </c>
      <c r="NV130">
        <v>98.83</v>
      </c>
      <c r="NW130" s="1">
        <v>40697</v>
      </c>
      <c r="NX130">
        <v>99.42</v>
      </c>
      <c r="NY130" s="1">
        <v>40730</v>
      </c>
      <c r="NZ130">
        <v>99.424999999999997</v>
      </c>
      <c r="OA130" s="1">
        <v>40784</v>
      </c>
      <c r="OB130">
        <v>99.834999999999994</v>
      </c>
      <c r="OC130" s="1">
        <v>40758</v>
      </c>
      <c r="OD130">
        <v>99.72</v>
      </c>
      <c r="OE130" s="1">
        <v>40784</v>
      </c>
      <c r="OF130">
        <v>99.825000000000003</v>
      </c>
      <c r="OG130" s="1">
        <v>40784</v>
      </c>
      <c r="OH130">
        <v>99.784999999999997</v>
      </c>
      <c r="OI130" s="1">
        <v>40784</v>
      </c>
      <c r="OJ130">
        <v>99.72</v>
      </c>
      <c r="OK130" s="1">
        <v>40784</v>
      </c>
      <c r="OL130">
        <v>99.685000000000002</v>
      </c>
      <c r="OM130" s="1">
        <v>40784</v>
      </c>
      <c r="ON130">
        <v>99.644999999999996</v>
      </c>
      <c r="OO130" s="1">
        <v>40784</v>
      </c>
      <c r="OP130">
        <v>99.534999999999997</v>
      </c>
      <c r="OQ130" s="1">
        <v>40784</v>
      </c>
      <c r="OR130">
        <v>99.5</v>
      </c>
      <c r="OS130" s="1">
        <v>40847</v>
      </c>
      <c r="OT130">
        <v>99.42</v>
      </c>
      <c r="OU130" s="1">
        <v>40819</v>
      </c>
      <c r="OV130">
        <v>99.43</v>
      </c>
      <c r="OW130" s="1">
        <v>40911</v>
      </c>
      <c r="OX130">
        <v>99.504999999999995</v>
      </c>
      <c r="OY130" s="1">
        <v>40940</v>
      </c>
      <c r="OZ130">
        <v>99.64</v>
      </c>
      <c r="PA130" s="1">
        <v>41003</v>
      </c>
      <c r="PB130">
        <v>99.234999999999999</v>
      </c>
      <c r="PC130" s="1">
        <v>41093</v>
      </c>
      <c r="PD130">
        <v>99.62</v>
      </c>
      <c r="PE130" s="1">
        <v>41032</v>
      </c>
      <c r="PF130">
        <v>99.49</v>
      </c>
      <c r="PG130" s="1">
        <v>41122</v>
      </c>
      <c r="PH130">
        <v>99.655000000000001</v>
      </c>
      <c r="PI130" s="1">
        <v>41183</v>
      </c>
      <c r="PJ130">
        <v>99.685000000000002</v>
      </c>
      <c r="PK130" s="1">
        <v>41212</v>
      </c>
      <c r="PL130">
        <v>99.57</v>
      </c>
      <c r="PM130" s="1">
        <v>41276</v>
      </c>
      <c r="PN130">
        <v>99.575000000000003</v>
      </c>
      <c r="PO130" s="1">
        <v>41306</v>
      </c>
      <c r="PP130">
        <v>99.454999999999998</v>
      </c>
      <c r="PQ130" s="1">
        <v>41368</v>
      </c>
      <c r="PR130">
        <v>99.575000000000003</v>
      </c>
      <c r="PS130" s="1">
        <v>41401</v>
      </c>
      <c r="PT130">
        <v>99.56</v>
      </c>
      <c r="PU130" s="1">
        <v>41460</v>
      </c>
      <c r="PV130">
        <v>98.765000000000001</v>
      </c>
      <c r="PW130" s="1">
        <v>41491</v>
      </c>
      <c r="PX130">
        <v>99.01</v>
      </c>
      <c r="PY130" s="1">
        <v>41547</v>
      </c>
      <c r="PZ130">
        <v>98.965000000000003</v>
      </c>
      <c r="QA130" s="1">
        <v>41576</v>
      </c>
      <c r="QB130">
        <v>99.1</v>
      </c>
      <c r="QC130" s="1">
        <v>41638</v>
      </c>
      <c r="QD130">
        <v>98.694999999999993</v>
      </c>
      <c r="QE130" s="1">
        <v>41670</v>
      </c>
      <c r="QF130">
        <v>98.78</v>
      </c>
      <c r="QG130" s="1">
        <v>41731</v>
      </c>
      <c r="QH130">
        <v>98.28</v>
      </c>
      <c r="QI130" s="1">
        <v>41765</v>
      </c>
      <c r="QJ130">
        <v>98.334999999999994</v>
      </c>
      <c r="QK130" s="1">
        <v>41823</v>
      </c>
      <c r="QL130">
        <v>98.194999999999993</v>
      </c>
      <c r="QM130" s="1">
        <v>41880</v>
      </c>
      <c r="QN130">
        <v>98.15</v>
      </c>
    </row>
    <row r="131" spans="1:456">
      <c r="A131" s="1">
        <v>32695</v>
      </c>
      <c r="B131">
        <v>91.39</v>
      </c>
      <c r="C131" s="1">
        <v>32812</v>
      </c>
      <c r="D131">
        <v>91.16</v>
      </c>
      <c r="E131" s="1">
        <v>32842</v>
      </c>
      <c r="F131">
        <v>91.45</v>
      </c>
      <c r="K131" s="1">
        <v>32945</v>
      </c>
      <c r="L131">
        <v>91.7</v>
      </c>
      <c r="AE131" s="1">
        <v>33389</v>
      </c>
      <c r="AF131">
        <v>94.22</v>
      </c>
      <c r="AG131" s="1">
        <v>33395</v>
      </c>
      <c r="AH131">
        <v>94.15</v>
      </c>
      <c r="AK131" s="1">
        <v>33457</v>
      </c>
      <c r="AL131">
        <v>94.39</v>
      </c>
      <c r="AM131" s="1">
        <v>33515</v>
      </c>
      <c r="AN131">
        <v>94.81</v>
      </c>
      <c r="AO131" s="1">
        <v>33542</v>
      </c>
      <c r="AP131">
        <v>95.05</v>
      </c>
      <c r="AQ131" s="1">
        <v>33466</v>
      </c>
      <c r="AR131">
        <v>94.4</v>
      </c>
      <c r="AS131" s="1">
        <v>33609</v>
      </c>
      <c r="AT131">
        <v>95.99</v>
      </c>
      <c r="AU131" s="1">
        <v>33637</v>
      </c>
      <c r="AV131">
        <v>96</v>
      </c>
      <c r="AW131" s="1">
        <v>33647</v>
      </c>
      <c r="AX131">
        <v>96.05</v>
      </c>
      <c r="AY131" s="1">
        <v>33686</v>
      </c>
      <c r="AZ131">
        <v>95.93</v>
      </c>
      <c r="BA131" s="1">
        <v>33683</v>
      </c>
      <c r="BB131">
        <v>95.79</v>
      </c>
      <c r="BC131" s="1">
        <v>33786</v>
      </c>
      <c r="BD131">
        <v>96.33</v>
      </c>
      <c r="BE131" s="1">
        <v>33792</v>
      </c>
      <c r="BF131">
        <v>96.72</v>
      </c>
      <c r="BG131" s="1">
        <v>33795</v>
      </c>
      <c r="BH131">
        <v>96.72</v>
      </c>
      <c r="BI131" s="1">
        <v>33807</v>
      </c>
      <c r="BJ131">
        <v>96.74</v>
      </c>
      <c r="BK131" s="1">
        <v>33849</v>
      </c>
      <c r="BL131">
        <v>96.73</v>
      </c>
      <c r="BM131" s="1">
        <v>33899</v>
      </c>
      <c r="BN131">
        <v>96.77</v>
      </c>
      <c r="BO131" s="1">
        <v>33925</v>
      </c>
      <c r="BP131">
        <v>96.72</v>
      </c>
      <c r="BQ131" s="1">
        <v>34002</v>
      </c>
      <c r="BR131">
        <v>96.93</v>
      </c>
      <c r="BS131" s="1">
        <v>34065</v>
      </c>
      <c r="BT131">
        <v>96.97</v>
      </c>
      <c r="BU131" s="1">
        <v>34117</v>
      </c>
      <c r="BV131">
        <v>96.81</v>
      </c>
      <c r="BW131" s="1">
        <v>34208</v>
      </c>
      <c r="BX131">
        <v>96.96</v>
      </c>
      <c r="BY131" s="1">
        <v>34053</v>
      </c>
      <c r="BZ131">
        <v>96.97</v>
      </c>
      <c r="CA131" s="1">
        <v>34215</v>
      </c>
      <c r="CB131">
        <v>96.99</v>
      </c>
      <c r="CC131" s="1">
        <v>34254</v>
      </c>
      <c r="CD131">
        <v>96.87</v>
      </c>
      <c r="CE131" s="1">
        <v>34302</v>
      </c>
      <c r="CF131">
        <v>96.83</v>
      </c>
      <c r="CM131" s="1">
        <v>34521</v>
      </c>
      <c r="CN131">
        <v>95.63</v>
      </c>
      <c r="CO131" s="1">
        <v>34526</v>
      </c>
      <c r="CP131">
        <v>95.32</v>
      </c>
      <c r="CQ131" s="1">
        <v>34603</v>
      </c>
      <c r="CR131">
        <v>94.8</v>
      </c>
      <c r="CS131" s="1">
        <v>34603</v>
      </c>
      <c r="CT131">
        <v>94.99</v>
      </c>
      <c r="CU131" s="1">
        <v>34732</v>
      </c>
      <c r="CV131">
        <v>94</v>
      </c>
      <c r="CW131" s="1">
        <v>34522</v>
      </c>
      <c r="CX131">
        <v>94.6</v>
      </c>
      <c r="CY131" s="1">
        <v>34732</v>
      </c>
      <c r="CZ131">
        <v>93.53</v>
      </c>
      <c r="DA131" s="1">
        <v>34732</v>
      </c>
      <c r="DB131">
        <v>93.94</v>
      </c>
      <c r="DC131" s="1">
        <v>34786</v>
      </c>
      <c r="DD131">
        <v>93.8</v>
      </c>
      <c r="DE131" s="1">
        <v>34865</v>
      </c>
      <c r="DF131">
        <v>94.23</v>
      </c>
      <c r="DG131" s="1">
        <v>34991</v>
      </c>
      <c r="DH131">
        <v>94.25</v>
      </c>
      <c r="DI131" s="1">
        <v>34995</v>
      </c>
      <c r="DJ131">
        <v>94.28</v>
      </c>
      <c r="DK131" s="1">
        <v>35031</v>
      </c>
      <c r="DL131">
        <v>94.26</v>
      </c>
      <c r="DM131" s="1">
        <v>35149</v>
      </c>
      <c r="DN131">
        <v>94.635000000000005</v>
      </c>
      <c r="DO131" s="1">
        <v>35347</v>
      </c>
      <c r="DP131">
        <v>94.5</v>
      </c>
      <c r="DQ131" s="1">
        <v>35118</v>
      </c>
      <c r="DR131">
        <v>94.81</v>
      </c>
      <c r="DS131" s="1">
        <v>35149</v>
      </c>
      <c r="DT131">
        <v>94.74</v>
      </c>
      <c r="DU131" s="1">
        <v>35149</v>
      </c>
      <c r="DV131">
        <v>94.76</v>
      </c>
      <c r="DW131" s="1">
        <v>35254</v>
      </c>
      <c r="DX131">
        <v>94.56</v>
      </c>
      <c r="DY131" s="1">
        <v>35277</v>
      </c>
      <c r="DZ131">
        <v>94.44</v>
      </c>
      <c r="EA131" s="1">
        <v>35276</v>
      </c>
      <c r="EB131">
        <v>94.31</v>
      </c>
      <c r="EC131" s="1">
        <v>35277</v>
      </c>
      <c r="ED131">
        <v>94.27</v>
      </c>
      <c r="EE131" s="1">
        <v>35347</v>
      </c>
      <c r="EF131">
        <v>94.46</v>
      </c>
      <c r="EG131" s="1">
        <v>35496</v>
      </c>
      <c r="EH131">
        <v>94.58</v>
      </c>
      <c r="EI131" s="1">
        <v>35550</v>
      </c>
      <c r="EJ131">
        <v>94.34</v>
      </c>
      <c r="EK131" s="1">
        <v>35564</v>
      </c>
      <c r="EL131">
        <v>94.25</v>
      </c>
      <c r="EM131" s="1">
        <v>35678</v>
      </c>
      <c r="EN131">
        <v>94.39</v>
      </c>
      <c r="EO131" s="1">
        <v>35650</v>
      </c>
      <c r="EP131">
        <v>94.4</v>
      </c>
      <c r="EQ131" s="1">
        <v>35678</v>
      </c>
      <c r="ER131">
        <v>94.31</v>
      </c>
      <c r="ES131" s="1">
        <v>35766</v>
      </c>
      <c r="ET131">
        <v>94.37</v>
      </c>
      <c r="EU131" s="1">
        <v>35766</v>
      </c>
      <c r="EV131">
        <v>94.33</v>
      </c>
      <c r="EW131" s="1">
        <v>35899</v>
      </c>
      <c r="EX131">
        <v>94.49</v>
      </c>
      <c r="EY131" s="1">
        <v>35900</v>
      </c>
      <c r="EZ131">
        <v>94.46</v>
      </c>
      <c r="FA131" s="1">
        <v>35955</v>
      </c>
      <c r="FB131">
        <v>94.44</v>
      </c>
      <c r="FC131" s="1">
        <v>36033</v>
      </c>
      <c r="FD131">
        <v>94.54</v>
      </c>
      <c r="FE131" s="1">
        <v>36034</v>
      </c>
      <c r="FF131">
        <v>94.63</v>
      </c>
      <c r="FG131" s="1">
        <v>36034</v>
      </c>
      <c r="FH131">
        <v>94.6</v>
      </c>
      <c r="FI131" s="1">
        <v>36034</v>
      </c>
      <c r="FJ131">
        <v>94.63</v>
      </c>
      <c r="FK131" s="1">
        <v>36034</v>
      </c>
      <c r="FL131">
        <v>94.79</v>
      </c>
      <c r="FM131" s="1">
        <v>36130</v>
      </c>
      <c r="FN131">
        <v>95.33</v>
      </c>
      <c r="FO131" s="1">
        <v>36216</v>
      </c>
      <c r="FP131">
        <v>95.18</v>
      </c>
      <c r="FQ131" s="1">
        <v>36249</v>
      </c>
      <c r="FR131">
        <v>95.2</v>
      </c>
      <c r="FS131" s="1">
        <v>36342</v>
      </c>
      <c r="FT131">
        <v>94.954999999999998</v>
      </c>
      <c r="FU131" s="1">
        <v>36348</v>
      </c>
      <c r="FV131">
        <v>94.704999999999998</v>
      </c>
      <c r="FW131" s="1">
        <v>36342</v>
      </c>
      <c r="FX131">
        <v>94.864999999999995</v>
      </c>
      <c r="FY131" s="1">
        <v>36348</v>
      </c>
      <c r="FZ131">
        <v>94.444999999999993</v>
      </c>
      <c r="GA131" s="1">
        <v>36507</v>
      </c>
      <c r="GB131">
        <v>94.32</v>
      </c>
      <c r="GC131" s="1">
        <v>36600</v>
      </c>
      <c r="GD131">
        <v>94.155000000000001</v>
      </c>
      <c r="GE131" s="1">
        <v>36671</v>
      </c>
      <c r="GF131">
        <v>93.47</v>
      </c>
      <c r="GG131" s="1">
        <v>36671</v>
      </c>
      <c r="GH131">
        <v>93.745000000000005</v>
      </c>
      <c r="GI131" s="1">
        <v>36738</v>
      </c>
      <c r="GJ131">
        <v>93.47</v>
      </c>
      <c r="GK131" s="1">
        <v>36777</v>
      </c>
      <c r="GL131">
        <v>93.484999999999999</v>
      </c>
      <c r="GM131" s="1">
        <v>36777</v>
      </c>
      <c r="GN131">
        <v>93.474999999999994</v>
      </c>
      <c r="GO131" s="1">
        <v>36738</v>
      </c>
      <c r="GP131">
        <v>93.4</v>
      </c>
      <c r="GQ131" s="1">
        <v>36900</v>
      </c>
      <c r="GR131">
        <v>94.59</v>
      </c>
      <c r="GS131" s="1">
        <v>36829</v>
      </c>
      <c r="GT131">
        <v>93.584999999999994</v>
      </c>
      <c r="GU131" s="1">
        <v>36900</v>
      </c>
      <c r="GV131">
        <v>94.834999999999994</v>
      </c>
      <c r="GW131" s="1">
        <v>37047</v>
      </c>
      <c r="GX131">
        <v>96.254999999999995</v>
      </c>
      <c r="GY131" s="1">
        <v>37053</v>
      </c>
      <c r="GZ131">
        <v>96.015000000000001</v>
      </c>
      <c r="HA131" s="1">
        <v>37054</v>
      </c>
      <c r="HB131">
        <v>96.314999999999998</v>
      </c>
      <c r="HC131" s="1">
        <v>37116</v>
      </c>
      <c r="HD131">
        <v>96.545000000000002</v>
      </c>
      <c r="HE131" s="1">
        <v>37190</v>
      </c>
      <c r="HF131">
        <v>97.77</v>
      </c>
      <c r="HG131" s="1">
        <v>37243</v>
      </c>
      <c r="HH131">
        <v>98.245000000000005</v>
      </c>
      <c r="HI131" s="1">
        <v>37243</v>
      </c>
      <c r="HJ131">
        <v>98.314999999999998</v>
      </c>
      <c r="HK131" s="1">
        <v>37230</v>
      </c>
      <c r="HL131">
        <v>98.155000000000001</v>
      </c>
      <c r="HM131" s="1">
        <v>37230</v>
      </c>
      <c r="HN131">
        <v>98.1</v>
      </c>
      <c r="HO131" s="1">
        <v>37322</v>
      </c>
      <c r="HP131">
        <v>98.055000000000007</v>
      </c>
      <c r="HQ131" s="1">
        <v>37435</v>
      </c>
      <c r="HR131">
        <v>98.254999999999995</v>
      </c>
      <c r="HS131" s="1">
        <v>37438</v>
      </c>
      <c r="HT131">
        <v>98.245000000000005</v>
      </c>
      <c r="HU131" s="1">
        <v>37476</v>
      </c>
      <c r="HV131">
        <v>98.465000000000003</v>
      </c>
      <c r="HW131" s="1">
        <v>37477</v>
      </c>
      <c r="HX131">
        <v>98.49</v>
      </c>
      <c r="HY131" s="1">
        <v>37259</v>
      </c>
      <c r="HZ131">
        <v>93.424999999999997</v>
      </c>
      <c r="IA131" s="1">
        <v>37627</v>
      </c>
      <c r="IB131">
        <v>98.78</v>
      </c>
      <c r="IC131" s="1">
        <v>37606</v>
      </c>
      <c r="ID131">
        <v>98.775000000000006</v>
      </c>
      <c r="IE131" s="1">
        <v>37446</v>
      </c>
      <c r="IF131">
        <v>93.424999999999997</v>
      </c>
      <c r="IG131" s="1">
        <v>37742</v>
      </c>
      <c r="IH131">
        <v>98.855000000000004</v>
      </c>
      <c r="II131" s="1">
        <v>37474</v>
      </c>
      <c r="IJ131">
        <v>93.424999999999997</v>
      </c>
      <c r="IK131" s="1">
        <v>37530</v>
      </c>
      <c r="IL131">
        <v>93.424999999999997</v>
      </c>
      <c r="IM131" s="1">
        <v>37560</v>
      </c>
      <c r="IN131">
        <v>93.424999999999997</v>
      </c>
      <c r="IO131" s="1">
        <v>37593</v>
      </c>
      <c r="IP131">
        <v>93.424999999999997</v>
      </c>
      <c r="IQ131" s="1">
        <v>37938</v>
      </c>
      <c r="IR131">
        <v>98.92</v>
      </c>
      <c r="IS131" s="1">
        <v>37946</v>
      </c>
      <c r="IT131">
        <v>98.905000000000001</v>
      </c>
      <c r="IU131" s="1">
        <v>37988</v>
      </c>
      <c r="IV131">
        <v>98.85</v>
      </c>
      <c r="IW131" s="1">
        <v>37812</v>
      </c>
      <c r="IX131">
        <v>93.424999999999997</v>
      </c>
      <c r="IY131" s="1">
        <v>38113</v>
      </c>
      <c r="IZ131">
        <v>98.57</v>
      </c>
      <c r="JA131" s="1">
        <v>38184</v>
      </c>
      <c r="JB131">
        <v>98.135000000000005</v>
      </c>
      <c r="JC131" s="1">
        <v>38187</v>
      </c>
      <c r="JD131">
        <v>97.99</v>
      </c>
      <c r="JE131" s="1">
        <v>38195</v>
      </c>
      <c r="JF131">
        <v>97.534999999999997</v>
      </c>
      <c r="JG131" s="1">
        <v>38196</v>
      </c>
      <c r="JH131">
        <v>97.474999999999994</v>
      </c>
      <c r="JI131" s="1">
        <v>38196</v>
      </c>
      <c r="JJ131">
        <v>96.96</v>
      </c>
      <c r="JK131" s="1">
        <v>38196</v>
      </c>
      <c r="JL131">
        <v>96.96</v>
      </c>
      <c r="JM131" s="1">
        <v>38196</v>
      </c>
      <c r="JN131">
        <v>96.96</v>
      </c>
      <c r="JO131" s="1">
        <v>38196</v>
      </c>
      <c r="JP131">
        <v>96.96</v>
      </c>
      <c r="JQ131" s="1">
        <v>38196</v>
      </c>
      <c r="JR131">
        <v>96.96</v>
      </c>
      <c r="JS131" s="1">
        <v>38196</v>
      </c>
      <c r="JT131">
        <v>96.96</v>
      </c>
      <c r="JU131" s="1">
        <v>38231</v>
      </c>
      <c r="JV131">
        <v>96.965000000000003</v>
      </c>
      <c r="JW131" s="1">
        <v>38264</v>
      </c>
      <c r="JX131">
        <v>96.915000000000006</v>
      </c>
      <c r="JY131" s="1">
        <v>38516</v>
      </c>
      <c r="JZ131">
        <v>96.08</v>
      </c>
      <c r="KA131" s="1">
        <v>38357</v>
      </c>
      <c r="KB131">
        <v>96.82</v>
      </c>
      <c r="KC131" s="1">
        <v>38421</v>
      </c>
      <c r="KD131">
        <v>96.245000000000005</v>
      </c>
      <c r="KE131" s="1">
        <v>38509</v>
      </c>
      <c r="KF131">
        <v>96.08</v>
      </c>
      <c r="KG131" s="1">
        <v>38450</v>
      </c>
      <c r="KH131">
        <v>96.064999999999998</v>
      </c>
      <c r="KI131" s="1">
        <v>38540</v>
      </c>
      <c r="KJ131">
        <v>96.08</v>
      </c>
      <c r="KK131" s="1">
        <v>38629</v>
      </c>
      <c r="KL131">
        <v>95.46</v>
      </c>
      <c r="KM131" s="1">
        <v>38568</v>
      </c>
      <c r="KN131">
        <v>95.784999999999997</v>
      </c>
      <c r="KO131" s="1">
        <v>38658</v>
      </c>
      <c r="KP131">
        <v>95.305000000000007</v>
      </c>
      <c r="KQ131" s="1">
        <v>38723</v>
      </c>
      <c r="KR131">
        <v>95.35</v>
      </c>
      <c r="KS131" s="1">
        <v>38785</v>
      </c>
      <c r="KT131">
        <v>95.04</v>
      </c>
      <c r="KU131" s="1">
        <v>38876</v>
      </c>
      <c r="KV131">
        <v>94.78</v>
      </c>
      <c r="KW131" s="1">
        <v>38814</v>
      </c>
      <c r="KX131">
        <v>94.9</v>
      </c>
      <c r="KY131" s="1">
        <v>38908</v>
      </c>
      <c r="KZ131">
        <v>94.57</v>
      </c>
      <c r="LA131" s="1">
        <v>38979</v>
      </c>
      <c r="LB131">
        <v>94.98</v>
      </c>
      <c r="LC131" s="1">
        <v>38996</v>
      </c>
      <c r="LD131">
        <v>95.09</v>
      </c>
      <c r="LE131" s="1">
        <v>39024</v>
      </c>
      <c r="LF131">
        <v>95.165000000000006</v>
      </c>
      <c r="LG131" s="1">
        <v>39119</v>
      </c>
      <c r="LH131">
        <v>95.08</v>
      </c>
      <c r="LI131" s="1">
        <v>39090</v>
      </c>
      <c r="LJ131">
        <v>95.24</v>
      </c>
      <c r="LK131" s="1">
        <v>39177</v>
      </c>
      <c r="LL131">
        <v>95.26</v>
      </c>
      <c r="LM131" s="1">
        <v>39240</v>
      </c>
      <c r="LN131">
        <v>94.844999999999999</v>
      </c>
      <c r="LO131" s="1">
        <v>39268</v>
      </c>
      <c r="LP131">
        <v>94.83</v>
      </c>
      <c r="LQ131" s="1">
        <v>39300</v>
      </c>
      <c r="LR131">
        <v>95.38</v>
      </c>
      <c r="LS131" s="1">
        <v>39387</v>
      </c>
      <c r="LT131">
        <v>96.015000000000001</v>
      </c>
      <c r="LU131" s="1">
        <v>39454</v>
      </c>
      <c r="LV131">
        <v>97.14</v>
      </c>
      <c r="LW131" s="1">
        <v>39484</v>
      </c>
      <c r="LX131">
        <v>97.974999999999994</v>
      </c>
      <c r="LY131" s="1">
        <v>39605</v>
      </c>
      <c r="LZ131">
        <v>96.96</v>
      </c>
      <c r="MA131" s="1">
        <v>39545</v>
      </c>
      <c r="MB131">
        <v>97.66</v>
      </c>
      <c r="MC131" s="1">
        <v>39636</v>
      </c>
      <c r="MD131">
        <v>96.935000000000002</v>
      </c>
      <c r="ME131" s="1">
        <v>39694</v>
      </c>
      <c r="MF131">
        <v>97.07</v>
      </c>
      <c r="MG131" s="1">
        <v>39722</v>
      </c>
      <c r="MH131">
        <v>97.19</v>
      </c>
      <c r="MI131" s="1">
        <v>39752</v>
      </c>
      <c r="MJ131">
        <v>97.66</v>
      </c>
      <c r="MK131" s="1">
        <v>39815</v>
      </c>
      <c r="ML131">
        <v>98.76</v>
      </c>
      <c r="MM131" s="1">
        <v>39848</v>
      </c>
      <c r="MN131">
        <v>98.67</v>
      </c>
      <c r="MO131" s="1">
        <v>39909</v>
      </c>
      <c r="MP131">
        <v>98.75</v>
      </c>
      <c r="MQ131" s="1">
        <v>39969</v>
      </c>
      <c r="MR131">
        <v>97.9</v>
      </c>
      <c r="MS131" s="1">
        <v>40002</v>
      </c>
      <c r="MT131">
        <v>98.59</v>
      </c>
      <c r="MU131" s="1">
        <v>40058</v>
      </c>
      <c r="MV131">
        <v>98.394999999999996</v>
      </c>
      <c r="MW131" s="1">
        <v>40091</v>
      </c>
      <c r="MX131">
        <v>98.405000000000001</v>
      </c>
      <c r="MY131" s="1">
        <v>40119</v>
      </c>
      <c r="MZ131">
        <v>98.394999999999996</v>
      </c>
      <c r="NA131" s="1">
        <v>40182</v>
      </c>
      <c r="NB131">
        <v>98.26</v>
      </c>
      <c r="NC131" s="1">
        <v>40213</v>
      </c>
      <c r="ND131">
        <v>98.62</v>
      </c>
      <c r="NE131" s="1">
        <v>40274</v>
      </c>
      <c r="NF131">
        <v>98.35</v>
      </c>
      <c r="NG131" s="1">
        <v>40333</v>
      </c>
      <c r="NH131">
        <v>98.97</v>
      </c>
      <c r="NI131" s="1">
        <v>40366</v>
      </c>
      <c r="NJ131">
        <v>99.234999999999999</v>
      </c>
      <c r="NK131" s="1">
        <v>40420</v>
      </c>
      <c r="NL131">
        <v>99.424999999999997</v>
      </c>
      <c r="NM131" s="1">
        <v>40452</v>
      </c>
      <c r="NN131">
        <v>99.53</v>
      </c>
      <c r="NO131" s="1">
        <v>40484</v>
      </c>
      <c r="NP131">
        <v>99.674999999999997</v>
      </c>
      <c r="NQ131" s="1">
        <v>40546</v>
      </c>
      <c r="NR131">
        <v>99.265000000000001</v>
      </c>
      <c r="NS131" s="1">
        <v>40576</v>
      </c>
      <c r="NT131">
        <v>99.135000000000005</v>
      </c>
      <c r="NU131" s="1">
        <v>40638</v>
      </c>
      <c r="NV131">
        <v>98.775000000000006</v>
      </c>
      <c r="NW131" s="1">
        <v>40700</v>
      </c>
      <c r="NX131">
        <v>99.43</v>
      </c>
      <c r="NY131" s="1">
        <v>40731</v>
      </c>
      <c r="NZ131">
        <v>99.355000000000004</v>
      </c>
      <c r="OA131" s="1">
        <v>40785</v>
      </c>
      <c r="OB131">
        <v>99.864999999999995</v>
      </c>
      <c r="OC131" s="1">
        <v>40759</v>
      </c>
      <c r="OD131">
        <v>99.77</v>
      </c>
      <c r="OE131" s="1">
        <v>40785</v>
      </c>
      <c r="OF131">
        <v>99.855000000000004</v>
      </c>
      <c r="OG131" s="1">
        <v>40785</v>
      </c>
      <c r="OH131">
        <v>99.814999999999998</v>
      </c>
      <c r="OI131" s="1">
        <v>40785</v>
      </c>
      <c r="OJ131">
        <v>99.75</v>
      </c>
      <c r="OK131" s="1">
        <v>40785</v>
      </c>
      <c r="OL131">
        <v>99.715000000000003</v>
      </c>
      <c r="OM131" s="1">
        <v>40785</v>
      </c>
      <c r="ON131">
        <v>99.674999999999997</v>
      </c>
      <c r="OO131" s="1">
        <v>40785</v>
      </c>
      <c r="OP131">
        <v>99.57</v>
      </c>
      <c r="OQ131" s="1">
        <v>40785</v>
      </c>
      <c r="OR131">
        <v>99.54</v>
      </c>
      <c r="OS131" s="1">
        <v>40848</v>
      </c>
      <c r="OT131">
        <v>99.504999999999995</v>
      </c>
      <c r="OU131" s="1">
        <v>40820</v>
      </c>
      <c r="OV131">
        <v>99.405000000000001</v>
      </c>
      <c r="OW131" s="1">
        <v>40912</v>
      </c>
      <c r="OX131">
        <v>99.495000000000005</v>
      </c>
      <c r="OY131" s="1">
        <v>40941</v>
      </c>
      <c r="OZ131">
        <v>99.635000000000005</v>
      </c>
      <c r="PA131" s="1">
        <v>41004</v>
      </c>
      <c r="PB131">
        <v>99.28</v>
      </c>
      <c r="PC131" s="1">
        <v>41095</v>
      </c>
      <c r="PD131">
        <v>99.63</v>
      </c>
      <c r="PE131" s="1">
        <v>41033</v>
      </c>
      <c r="PF131">
        <v>99.5</v>
      </c>
      <c r="PG131" s="1">
        <v>41123</v>
      </c>
      <c r="PH131">
        <v>99.655000000000001</v>
      </c>
      <c r="PI131" s="1">
        <v>41184</v>
      </c>
      <c r="PJ131">
        <v>99.704999999999998</v>
      </c>
      <c r="PK131" s="1">
        <v>41213</v>
      </c>
      <c r="PL131">
        <v>99.594999999999999</v>
      </c>
      <c r="PM131" s="1">
        <v>41277</v>
      </c>
      <c r="PN131">
        <v>99.534999999999997</v>
      </c>
      <c r="PO131" s="1">
        <v>41309</v>
      </c>
      <c r="PP131">
        <v>99.495000000000005</v>
      </c>
      <c r="PQ131" s="1">
        <v>41369</v>
      </c>
      <c r="PR131">
        <v>99.59</v>
      </c>
      <c r="PS131" s="1">
        <v>41402</v>
      </c>
      <c r="PT131">
        <v>99.564999999999998</v>
      </c>
      <c r="PU131" s="1">
        <v>41463</v>
      </c>
      <c r="PV131">
        <v>98.855000000000004</v>
      </c>
      <c r="PW131" s="1">
        <v>41492</v>
      </c>
      <c r="PX131">
        <v>99.004999999999995</v>
      </c>
      <c r="PY131" s="1">
        <v>41548</v>
      </c>
      <c r="PZ131">
        <v>98.94</v>
      </c>
      <c r="QA131" s="1">
        <v>41577</v>
      </c>
      <c r="QB131">
        <v>99.1</v>
      </c>
      <c r="QC131" s="1">
        <v>41639</v>
      </c>
      <c r="QD131">
        <v>98.685000000000002</v>
      </c>
      <c r="QE131" s="1">
        <v>41673</v>
      </c>
      <c r="QF131">
        <v>98.88</v>
      </c>
      <c r="QG131" s="1">
        <v>41732</v>
      </c>
      <c r="QH131">
        <v>98.28</v>
      </c>
      <c r="QI131" s="1">
        <v>41766</v>
      </c>
      <c r="QJ131">
        <v>98.364999999999995</v>
      </c>
      <c r="QK131" s="1">
        <v>41827</v>
      </c>
      <c r="QL131">
        <v>98.18</v>
      </c>
      <c r="QM131" s="1">
        <v>41884</v>
      </c>
      <c r="QN131">
        <v>98.094999999999999</v>
      </c>
    </row>
    <row r="132" spans="1:456">
      <c r="A132" s="1">
        <v>32696</v>
      </c>
      <c r="B132">
        <v>91.41</v>
      </c>
      <c r="K132" s="1">
        <v>32946</v>
      </c>
      <c r="L132">
        <v>91.72</v>
      </c>
      <c r="AG132" s="1">
        <v>33396</v>
      </c>
      <c r="AH132">
        <v>94.17</v>
      </c>
      <c r="AK132" s="1">
        <v>33458</v>
      </c>
      <c r="AL132">
        <v>94.35</v>
      </c>
      <c r="AM132" s="1">
        <v>33518</v>
      </c>
      <c r="AN132">
        <v>94.83</v>
      </c>
      <c r="AO132" s="1">
        <v>33543</v>
      </c>
      <c r="AP132">
        <v>95.09</v>
      </c>
      <c r="AQ132" s="1">
        <v>33469</v>
      </c>
      <c r="AR132">
        <v>94.47</v>
      </c>
      <c r="AS132" s="1">
        <v>33610</v>
      </c>
      <c r="AT132">
        <v>96.03</v>
      </c>
      <c r="AU132" s="1">
        <v>33638</v>
      </c>
      <c r="AV132">
        <v>96.02</v>
      </c>
      <c r="AW132" s="1">
        <v>33648</v>
      </c>
      <c r="AX132">
        <v>96.03</v>
      </c>
      <c r="AY132" s="1">
        <v>33687</v>
      </c>
      <c r="AZ132">
        <v>95.95</v>
      </c>
      <c r="BA132" s="1">
        <v>33686</v>
      </c>
      <c r="BB132">
        <v>95.81</v>
      </c>
      <c r="BC132" s="1">
        <v>33787</v>
      </c>
      <c r="BD132">
        <v>96.67</v>
      </c>
      <c r="BE132" s="1">
        <v>33793</v>
      </c>
      <c r="BF132">
        <v>96.73</v>
      </c>
      <c r="BG132" s="1">
        <v>33798</v>
      </c>
      <c r="BH132">
        <v>96.72</v>
      </c>
      <c r="BI132" s="1">
        <v>33808</v>
      </c>
      <c r="BJ132">
        <v>96.75</v>
      </c>
      <c r="BK132" s="1">
        <v>33850</v>
      </c>
      <c r="BL132">
        <v>96.75</v>
      </c>
      <c r="BM132" s="1">
        <v>33900</v>
      </c>
      <c r="BN132">
        <v>96.72</v>
      </c>
      <c r="BO132" s="1">
        <v>33926</v>
      </c>
      <c r="BP132">
        <v>96.77</v>
      </c>
      <c r="BQ132" s="1">
        <v>34003</v>
      </c>
      <c r="BR132">
        <v>96.94</v>
      </c>
      <c r="BS132" s="1">
        <v>34066</v>
      </c>
      <c r="BT132">
        <v>96.97</v>
      </c>
      <c r="BU132" s="1">
        <v>34121</v>
      </c>
      <c r="BV132">
        <v>96.85</v>
      </c>
      <c r="BW132" s="1">
        <v>34211</v>
      </c>
      <c r="BX132">
        <v>96.96</v>
      </c>
      <c r="BY132" s="1">
        <v>34054</v>
      </c>
      <c r="BZ132">
        <v>96.94</v>
      </c>
      <c r="CA132" s="1">
        <v>34219</v>
      </c>
      <c r="CB132">
        <v>96.98</v>
      </c>
      <c r="CC132" s="1">
        <v>34255</v>
      </c>
      <c r="CD132">
        <v>96.86</v>
      </c>
      <c r="CE132" s="1">
        <v>34303</v>
      </c>
      <c r="CF132">
        <v>96.81</v>
      </c>
      <c r="CM132" s="1">
        <v>34522</v>
      </c>
      <c r="CN132">
        <v>95.64</v>
      </c>
      <c r="CO132" s="1">
        <v>34527</v>
      </c>
      <c r="CP132">
        <v>95.34</v>
      </c>
      <c r="CQ132" s="1">
        <v>34604</v>
      </c>
      <c r="CR132">
        <v>94.8</v>
      </c>
      <c r="CS132" s="1">
        <v>34604</v>
      </c>
      <c r="CT132">
        <v>95.07</v>
      </c>
      <c r="CU132" s="1">
        <v>34733</v>
      </c>
      <c r="CV132">
        <v>94</v>
      </c>
      <c r="CW132" s="1">
        <v>34523</v>
      </c>
      <c r="CX132">
        <v>94.4</v>
      </c>
      <c r="CY132" s="1">
        <v>34733</v>
      </c>
      <c r="CZ132">
        <v>93.69</v>
      </c>
      <c r="DA132" s="1">
        <v>34733</v>
      </c>
      <c r="DB132">
        <v>93.96</v>
      </c>
      <c r="DC132" s="1">
        <v>34787</v>
      </c>
      <c r="DD132">
        <v>93.83</v>
      </c>
      <c r="DE132" s="1">
        <v>34866</v>
      </c>
      <c r="DF132">
        <v>94.2</v>
      </c>
      <c r="DG132" s="1">
        <v>34992</v>
      </c>
      <c r="DH132">
        <v>94.245000000000005</v>
      </c>
      <c r="DI132" s="1">
        <v>34996</v>
      </c>
      <c r="DJ132">
        <v>94.29</v>
      </c>
      <c r="DK132" s="1">
        <v>35032</v>
      </c>
      <c r="DL132">
        <v>94.25</v>
      </c>
      <c r="DM132" s="1">
        <v>35150</v>
      </c>
      <c r="DN132">
        <v>94.64</v>
      </c>
      <c r="DO132" s="1">
        <v>35348</v>
      </c>
      <c r="DP132">
        <v>94.47</v>
      </c>
      <c r="DQ132" s="1">
        <v>35121</v>
      </c>
      <c r="DR132">
        <v>94.82</v>
      </c>
      <c r="DS132" s="1">
        <v>35150</v>
      </c>
      <c r="DT132">
        <v>94.73</v>
      </c>
      <c r="DU132" s="1">
        <v>35150</v>
      </c>
      <c r="DV132">
        <v>94.77</v>
      </c>
      <c r="DW132" s="1">
        <v>35255</v>
      </c>
      <c r="DX132">
        <v>94.59</v>
      </c>
      <c r="DY132" s="1">
        <v>35278</v>
      </c>
      <c r="DZ132">
        <v>94.53</v>
      </c>
      <c r="EA132" s="1">
        <v>35277</v>
      </c>
      <c r="EB132">
        <v>94.36</v>
      </c>
      <c r="EC132" s="1">
        <v>35278</v>
      </c>
      <c r="ED132">
        <v>94.39</v>
      </c>
      <c r="EE132" s="1">
        <v>35348</v>
      </c>
      <c r="EF132">
        <v>94.43</v>
      </c>
      <c r="EG132" s="1">
        <v>35499</v>
      </c>
      <c r="EH132">
        <v>94.58</v>
      </c>
      <c r="EI132" s="1">
        <v>35551</v>
      </c>
      <c r="EJ132">
        <v>94.35</v>
      </c>
      <c r="EK132" s="1">
        <v>35565</v>
      </c>
      <c r="EL132">
        <v>94.27</v>
      </c>
      <c r="EM132" s="1">
        <v>35681</v>
      </c>
      <c r="EN132">
        <v>94.4</v>
      </c>
      <c r="EO132" s="1">
        <v>35653</v>
      </c>
      <c r="EP132">
        <v>94.41</v>
      </c>
      <c r="EQ132" s="1">
        <v>35681</v>
      </c>
      <c r="ER132">
        <v>94.32</v>
      </c>
      <c r="ES132" s="1">
        <v>35767</v>
      </c>
      <c r="ET132">
        <v>94.38</v>
      </c>
      <c r="EU132" s="1">
        <v>35767</v>
      </c>
      <c r="EV132">
        <v>94.34</v>
      </c>
      <c r="EW132" s="1">
        <v>35900</v>
      </c>
      <c r="EX132">
        <v>94.48</v>
      </c>
      <c r="EY132" s="1">
        <v>35901</v>
      </c>
      <c r="EZ132">
        <v>94.46</v>
      </c>
      <c r="FA132" s="1">
        <v>35956</v>
      </c>
      <c r="FB132">
        <v>94.46</v>
      </c>
      <c r="FC132" s="1">
        <v>36034</v>
      </c>
      <c r="FD132">
        <v>94.58</v>
      </c>
      <c r="FE132" s="1">
        <v>36035</v>
      </c>
      <c r="FF132">
        <v>94.66</v>
      </c>
      <c r="FG132" s="1">
        <v>36035</v>
      </c>
      <c r="FH132">
        <v>94.62</v>
      </c>
      <c r="FI132" s="1">
        <v>36035</v>
      </c>
      <c r="FJ132">
        <v>94.67</v>
      </c>
      <c r="FK132" s="1">
        <v>36035</v>
      </c>
      <c r="FL132">
        <v>94.83</v>
      </c>
      <c r="FM132" s="1">
        <v>36131</v>
      </c>
      <c r="FN132">
        <v>95.36</v>
      </c>
      <c r="FO132" s="1">
        <v>36217</v>
      </c>
      <c r="FP132">
        <v>95.18</v>
      </c>
      <c r="FQ132" s="1">
        <v>36250</v>
      </c>
      <c r="FR132">
        <v>95.19</v>
      </c>
      <c r="FS132" s="1">
        <v>36343</v>
      </c>
      <c r="FT132">
        <v>94.96</v>
      </c>
      <c r="FU132" s="1">
        <v>36349</v>
      </c>
      <c r="FV132">
        <v>94.724999999999994</v>
      </c>
      <c r="FW132" s="1">
        <v>36343</v>
      </c>
      <c r="FX132">
        <v>94.87</v>
      </c>
      <c r="FY132" s="1">
        <v>36349</v>
      </c>
      <c r="FZ132">
        <v>94.5</v>
      </c>
      <c r="GA132" s="1">
        <v>36508</v>
      </c>
      <c r="GB132">
        <v>94.284999999999997</v>
      </c>
      <c r="GC132" s="1">
        <v>36601</v>
      </c>
      <c r="GD132">
        <v>94.15</v>
      </c>
      <c r="GE132" s="1">
        <v>36672</v>
      </c>
      <c r="GF132">
        <v>93.47</v>
      </c>
      <c r="GG132" s="1">
        <v>36672</v>
      </c>
      <c r="GH132">
        <v>93.745000000000005</v>
      </c>
      <c r="GI132" s="1">
        <v>36739</v>
      </c>
      <c r="GJ132">
        <v>93.47</v>
      </c>
      <c r="GK132" s="1">
        <v>36780</v>
      </c>
      <c r="GL132">
        <v>93.474999999999994</v>
      </c>
      <c r="GM132" s="1">
        <v>36780</v>
      </c>
      <c r="GN132">
        <v>93.474999999999994</v>
      </c>
      <c r="GO132" s="1">
        <v>36739</v>
      </c>
      <c r="GP132">
        <v>93.405000000000001</v>
      </c>
      <c r="GQ132" s="1">
        <v>36901</v>
      </c>
      <c r="GR132">
        <v>94.545000000000002</v>
      </c>
      <c r="GS132" s="1">
        <v>36830</v>
      </c>
      <c r="GT132">
        <v>93.584999999999994</v>
      </c>
      <c r="GU132" s="1">
        <v>36901</v>
      </c>
      <c r="GV132">
        <v>94.78</v>
      </c>
      <c r="GW132" s="1">
        <v>37048</v>
      </c>
      <c r="GX132">
        <v>96.245000000000005</v>
      </c>
      <c r="GY132" s="1">
        <v>37054</v>
      </c>
      <c r="GZ132">
        <v>96.015000000000001</v>
      </c>
      <c r="HA132" s="1">
        <v>37055</v>
      </c>
      <c r="HB132">
        <v>96.325000000000003</v>
      </c>
      <c r="HC132" s="1">
        <v>37117</v>
      </c>
      <c r="HD132">
        <v>96.54</v>
      </c>
      <c r="HE132" s="1">
        <v>37193</v>
      </c>
      <c r="HF132">
        <v>97.79</v>
      </c>
      <c r="HG132" s="1">
        <v>37244</v>
      </c>
      <c r="HH132">
        <v>98.245000000000005</v>
      </c>
      <c r="HI132" s="1">
        <v>37244</v>
      </c>
      <c r="HJ132">
        <v>98.32</v>
      </c>
      <c r="HK132" s="1">
        <v>37231</v>
      </c>
      <c r="HL132">
        <v>98.155000000000001</v>
      </c>
      <c r="HM132" s="1">
        <v>37231</v>
      </c>
      <c r="HN132">
        <v>98.105000000000004</v>
      </c>
      <c r="HO132" s="1">
        <v>37323</v>
      </c>
      <c r="HP132">
        <v>98.015000000000001</v>
      </c>
      <c r="HQ132" s="1">
        <v>37438</v>
      </c>
      <c r="HR132">
        <v>98.254999999999995</v>
      </c>
      <c r="HS132" s="1">
        <v>37439</v>
      </c>
      <c r="HT132">
        <v>98.254999999999995</v>
      </c>
      <c r="HU132" s="1">
        <v>37477</v>
      </c>
      <c r="HV132">
        <v>98.47</v>
      </c>
      <c r="HW132" s="1">
        <v>37480</v>
      </c>
      <c r="HX132">
        <v>98.484999999999999</v>
      </c>
      <c r="HY132" s="1">
        <v>37260</v>
      </c>
      <c r="HZ132">
        <v>93.424999999999997</v>
      </c>
      <c r="IA132" s="1">
        <v>37628</v>
      </c>
      <c r="IB132">
        <v>98.78</v>
      </c>
      <c r="IC132" s="1">
        <v>37607</v>
      </c>
      <c r="ID132">
        <v>98.784999999999997</v>
      </c>
      <c r="IE132" s="1">
        <v>37447</v>
      </c>
      <c r="IF132">
        <v>93.424999999999997</v>
      </c>
      <c r="IG132" s="1">
        <v>37743</v>
      </c>
      <c r="IH132">
        <v>98.825000000000003</v>
      </c>
      <c r="II132" s="1">
        <v>37475</v>
      </c>
      <c r="IJ132">
        <v>93.424999999999997</v>
      </c>
      <c r="IK132" s="1">
        <v>37531</v>
      </c>
      <c r="IL132">
        <v>93.424999999999997</v>
      </c>
      <c r="IM132" s="1">
        <v>37561</v>
      </c>
      <c r="IN132">
        <v>93.424999999999997</v>
      </c>
      <c r="IO132" s="1">
        <v>37594</v>
      </c>
      <c r="IP132">
        <v>93.424999999999997</v>
      </c>
      <c r="IQ132" s="1">
        <v>37939</v>
      </c>
      <c r="IR132">
        <v>98.935000000000002</v>
      </c>
      <c r="IS132" s="1">
        <v>37949</v>
      </c>
      <c r="IT132">
        <v>98.885000000000005</v>
      </c>
      <c r="IU132" s="1">
        <v>37991</v>
      </c>
      <c r="IV132">
        <v>98.855000000000004</v>
      </c>
      <c r="IW132" s="1">
        <v>37813</v>
      </c>
      <c r="IX132">
        <v>93.424999999999997</v>
      </c>
      <c r="IY132" s="1">
        <v>38114</v>
      </c>
      <c r="IZ132">
        <v>98.385000000000005</v>
      </c>
      <c r="JA132" s="1">
        <v>38187</v>
      </c>
      <c r="JB132">
        <v>98.144999999999996</v>
      </c>
      <c r="JC132" s="1">
        <v>38188</v>
      </c>
      <c r="JD132">
        <v>97.93</v>
      </c>
      <c r="JE132" s="1">
        <v>38196</v>
      </c>
      <c r="JF132">
        <v>97.555000000000007</v>
      </c>
      <c r="JG132" s="1">
        <v>38197</v>
      </c>
      <c r="JH132">
        <v>97.5</v>
      </c>
      <c r="JI132" s="1">
        <v>38197</v>
      </c>
      <c r="JJ132">
        <v>96.96</v>
      </c>
      <c r="JK132" s="1">
        <v>38197</v>
      </c>
      <c r="JL132">
        <v>96.96</v>
      </c>
      <c r="JM132" s="1">
        <v>38197</v>
      </c>
      <c r="JN132">
        <v>96.96</v>
      </c>
      <c r="JO132" s="1">
        <v>38197</v>
      </c>
      <c r="JP132">
        <v>96.96</v>
      </c>
      <c r="JQ132" s="1">
        <v>38197</v>
      </c>
      <c r="JR132">
        <v>96.96</v>
      </c>
      <c r="JS132" s="1">
        <v>38197</v>
      </c>
      <c r="JT132">
        <v>96.96</v>
      </c>
      <c r="JU132" s="1">
        <v>38232</v>
      </c>
      <c r="JV132">
        <v>96.965000000000003</v>
      </c>
      <c r="JW132" s="1">
        <v>38265</v>
      </c>
      <c r="JX132">
        <v>96.915000000000006</v>
      </c>
      <c r="JY132" s="1">
        <v>38517</v>
      </c>
      <c r="JZ132">
        <v>96.08</v>
      </c>
      <c r="KA132" s="1">
        <v>38358</v>
      </c>
      <c r="KB132">
        <v>96.655000000000001</v>
      </c>
      <c r="KC132" s="1">
        <v>38422</v>
      </c>
      <c r="KD132">
        <v>96.125</v>
      </c>
      <c r="KE132" s="1">
        <v>38510</v>
      </c>
      <c r="KF132">
        <v>96.08</v>
      </c>
      <c r="KG132" s="1">
        <v>38453</v>
      </c>
      <c r="KH132">
        <v>96.06</v>
      </c>
      <c r="KI132" s="1">
        <v>38541</v>
      </c>
      <c r="KJ132">
        <v>96.08</v>
      </c>
      <c r="KK132" s="1">
        <v>38630</v>
      </c>
      <c r="KL132">
        <v>95.46</v>
      </c>
      <c r="KM132" s="1">
        <v>38569</v>
      </c>
      <c r="KN132">
        <v>95.784999999999997</v>
      </c>
      <c r="KO132" s="1">
        <v>38659</v>
      </c>
      <c r="KP132">
        <v>95.13</v>
      </c>
      <c r="KQ132" s="1">
        <v>38726</v>
      </c>
      <c r="KR132">
        <v>95.35</v>
      </c>
      <c r="KS132" s="1">
        <v>38786</v>
      </c>
      <c r="KT132">
        <v>95.025000000000006</v>
      </c>
      <c r="KU132" s="1">
        <v>38877</v>
      </c>
      <c r="KV132">
        <v>94.77</v>
      </c>
      <c r="KW132" s="1">
        <v>38817</v>
      </c>
      <c r="KX132">
        <v>94.885000000000005</v>
      </c>
      <c r="KY132" s="1">
        <v>38909</v>
      </c>
      <c r="KZ132">
        <v>94.584999999999994</v>
      </c>
      <c r="LA132" s="1">
        <v>38980</v>
      </c>
      <c r="LB132">
        <v>94.944999999999993</v>
      </c>
      <c r="LC132" s="1">
        <v>39000</v>
      </c>
      <c r="LD132">
        <v>95.04</v>
      </c>
      <c r="LE132" s="1">
        <v>39027</v>
      </c>
      <c r="LF132">
        <v>95.16</v>
      </c>
      <c r="LG132" s="1">
        <v>39120</v>
      </c>
      <c r="LH132">
        <v>95.1</v>
      </c>
      <c r="LI132" s="1">
        <v>39091</v>
      </c>
      <c r="LJ132">
        <v>95.23</v>
      </c>
      <c r="LK132" s="1">
        <v>39178</v>
      </c>
      <c r="LL132">
        <v>95.114999999999995</v>
      </c>
      <c r="LM132" s="1">
        <v>39241</v>
      </c>
      <c r="LN132">
        <v>94.83</v>
      </c>
      <c r="LO132" s="1">
        <v>39269</v>
      </c>
      <c r="LP132">
        <v>94.805000000000007</v>
      </c>
      <c r="LQ132" s="1">
        <v>39301</v>
      </c>
      <c r="LR132">
        <v>95.295000000000002</v>
      </c>
      <c r="LS132" s="1">
        <v>39388</v>
      </c>
      <c r="LT132">
        <v>96.144999999999996</v>
      </c>
      <c r="LU132" s="1">
        <v>39455</v>
      </c>
      <c r="LV132">
        <v>97.16</v>
      </c>
      <c r="LW132" s="1">
        <v>39485</v>
      </c>
      <c r="LX132">
        <v>97.944999999999993</v>
      </c>
      <c r="LY132" s="1">
        <v>39608</v>
      </c>
      <c r="LZ132">
        <v>96.694999999999993</v>
      </c>
      <c r="MA132" s="1">
        <v>39546</v>
      </c>
      <c r="MB132">
        <v>97.69</v>
      </c>
      <c r="MC132" s="1">
        <v>39637</v>
      </c>
      <c r="MD132">
        <v>96.995000000000005</v>
      </c>
      <c r="ME132" s="1">
        <v>39695</v>
      </c>
      <c r="MF132">
        <v>97.224999999999994</v>
      </c>
      <c r="MG132" s="1">
        <v>39723</v>
      </c>
      <c r="MH132">
        <v>97.355000000000004</v>
      </c>
      <c r="MI132" s="1">
        <v>39755</v>
      </c>
      <c r="MJ132">
        <v>97.715000000000003</v>
      </c>
      <c r="MK132" s="1">
        <v>39818</v>
      </c>
      <c r="ML132">
        <v>98.82</v>
      </c>
      <c r="MM132" s="1">
        <v>39849</v>
      </c>
      <c r="MN132">
        <v>98.665000000000006</v>
      </c>
      <c r="MO132" s="1">
        <v>39910</v>
      </c>
      <c r="MP132">
        <v>98.77</v>
      </c>
      <c r="MQ132" s="1">
        <v>39972</v>
      </c>
      <c r="MR132">
        <v>97.82</v>
      </c>
      <c r="MS132" s="1">
        <v>40003</v>
      </c>
      <c r="MT132">
        <v>98.564999999999998</v>
      </c>
      <c r="MU132" s="1">
        <v>40059</v>
      </c>
      <c r="MV132">
        <v>98.38</v>
      </c>
      <c r="MW132" s="1">
        <v>40092</v>
      </c>
      <c r="MX132">
        <v>98.405000000000001</v>
      </c>
      <c r="MY132" s="1">
        <v>40120</v>
      </c>
      <c r="MZ132">
        <v>98.37</v>
      </c>
      <c r="NA132" s="1">
        <v>40183</v>
      </c>
      <c r="NB132">
        <v>98.36</v>
      </c>
      <c r="NC132" s="1">
        <v>40214</v>
      </c>
      <c r="ND132">
        <v>98.75</v>
      </c>
      <c r="NE132" s="1">
        <v>40275</v>
      </c>
      <c r="NF132">
        <v>98.47</v>
      </c>
      <c r="NG132" s="1">
        <v>40336</v>
      </c>
      <c r="NH132">
        <v>98.97</v>
      </c>
      <c r="NI132" s="1">
        <v>40367</v>
      </c>
      <c r="NJ132">
        <v>99.23</v>
      </c>
      <c r="NK132" s="1">
        <v>40421</v>
      </c>
      <c r="NL132">
        <v>99.46</v>
      </c>
      <c r="NM132" s="1">
        <v>40455</v>
      </c>
      <c r="NN132">
        <v>99.54</v>
      </c>
      <c r="NO132" s="1">
        <v>40485</v>
      </c>
      <c r="NP132">
        <v>99.674999999999997</v>
      </c>
      <c r="NQ132" s="1">
        <v>40547</v>
      </c>
      <c r="NR132">
        <v>99.245000000000005</v>
      </c>
      <c r="NS132" s="1">
        <v>40577</v>
      </c>
      <c r="NT132">
        <v>99.084999999999994</v>
      </c>
      <c r="NU132" s="1">
        <v>40639</v>
      </c>
      <c r="NV132">
        <v>98.754999999999995</v>
      </c>
      <c r="NW132" s="1">
        <v>40701</v>
      </c>
      <c r="NX132">
        <v>99.44</v>
      </c>
      <c r="NY132" s="1">
        <v>40732</v>
      </c>
      <c r="NZ132">
        <v>99.5</v>
      </c>
      <c r="OA132" s="1">
        <v>40786</v>
      </c>
      <c r="OB132">
        <v>99.864999999999995</v>
      </c>
      <c r="OC132" s="1">
        <v>40760</v>
      </c>
      <c r="OD132">
        <v>99.75</v>
      </c>
      <c r="OE132" s="1">
        <v>40786</v>
      </c>
      <c r="OF132">
        <v>99.855000000000004</v>
      </c>
      <c r="OG132" s="1">
        <v>40786</v>
      </c>
      <c r="OH132">
        <v>99.814999999999998</v>
      </c>
      <c r="OI132" s="1">
        <v>40786</v>
      </c>
      <c r="OJ132">
        <v>99.75</v>
      </c>
      <c r="OK132" s="1">
        <v>40786</v>
      </c>
      <c r="OL132">
        <v>99.715000000000003</v>
      </c>
      <c r="OM132" s="1">
        <v>40786</v>
      </c>
      <c r="ON132">
        <v>99.674999999999997</v>
      </c>
      <c r="OO132" s="1">
        <v>40786</v>
      </c>
      <c r="OP132">
        <v>99.57</v>
      </c>
      <c r="OQ132" s="1">
        <v>40786</v>
      </c>
      <c r="OR132">
        <v>99.54</v>
      </c>
      <c r="OS132" s="1">
        <v>40849</v>
      </c>
      <c r="OT132">
        <v>99.54</v>
      </c>
      <c r="OU132" s="1">
        <v>40821</v>
      </c>
      <c r="OV132">
        <v>99.38</v>
      </c>
      <c r="OW132" s="1">
        <v>40913</v>
      </c>
      <c r="OX132">
        <v>99.504999999999995</v>
      </c>
      <c r="OY132" s="1">
        <v>40942</v>
      </c>
      <c r="OZ132">
        <v>99.56</v>
      </c>
      <c r="PA132" s="1">
        <v>41005</v>
      </c>
      <c r="PB132">
        <v>99.405000000000001</v>
      </c>
      <c r="PC132" s="1">
        <v>41096</v>
      </c>
      <c r="PD132">
        <v>99.65</v>
      </c>
      <c r="PE132" s="1">
        <v>41036</v>
      </c>
      <c r="PF132">
        <v>99.51</v>
      </c>
      <c r="PG132" s="1">
        <v>41124</v>
      </c>
      <c r="PH132">
        <v>99.614999999999995</v>
      </c>
      <c r="PI132" s="1">
        <v>41185</v>
      </c>
      <c r="PJ132">
        <v>99.715000000000003</v>
      </c>
      <c r="PK132" s="1">
        <v>41214</v>
      </c>
      <c r="PL132">
        <v>99.605000000000004</v>
      </c>
      <c r="PM132" s="1">
        <v>41278</v>
      </c>
      <c r="PN132">
        <v>99.525000000000006</v>
      </c>
      <c r="PO132" s="1">
        <v>41310</v>
      </c>
      <c r="PP132">
        <v>99.46</v>
      </c>
      <c r="PQ132" s="1">
        <v>41372</v>
      </c>
      <c r="PR132">
        <v>99.59</v>
      </c>
      <c r="PS132" s="1">
        <v>41403</v>
      </c>
      <c r="PT132">
        <v>99.56</v>
      </c>
      <c r="PU132" s="1">
        <v>41464</v>
      </c>
      <c r="PV132">
        <v>98.864999999999995</v>
      </c>
      <c r="PW132" s="1">
        <v>41493</v>
      </c>
      <c r="PX132">
        <v>99.01</v>
      </c>
      <c r="PY132" s="1">
        <v>41549</v>
      </c>
      <c r="PZ132">
        <v>98.995000000000005</v>
      </c>
      <c r="QA132" s="1">
        <v>41578</v>
      </c>
      <c r="QB132">
        <v>99.13</v>
      </c>
      <c r="QC132" s="1">
        <v>41641</v>
      </c>
      <c r="QD132">
        <v>98.694999999999993</v>
      </c>
      <c r="QE132" s="1">
        <v>41674</v>
      </c>
      <c r="QF132">
        <v>98.864999999999995</v>
      </c>
      <c r="QG132" s="1">
        <v>41733</v>
      </c>
      <c r="QH132">
        <v>98.36</v>
      </c>
      <c r="QI132" s="1">
        <v>41767</v>
      </c>
      <c r="QJ132">
        <v>98.42</v>
      </c>
      <c r="QK132" s="1">
        <v>41828</v>
      </c>
      <c r="QL132">
        <v>98.215000000000003</v>
      </c>
      <c r="QM132" s="1">
        <v>41885</v>
      </c>
      <c r="QN132">
        <v>98.1</v>
      </c>
    </row>
    <row r="133" spans="1:456">
      <c r="A133" s="1">
        <v>32699</v>
      </c>
      <c r="B133">
        <v>91.4</v>
      </c>
      <c r="K133" s="1">
        <v>32947</v>
      </c>
      <c r="L133">
        <v>91.72</v>
      </c>
      <c r="AG133" s="1">
        <v>33399</v>
      </c>
      <c r="AH133">
        <v>94.16</v>
      </c>
      <c r="AK133" s="1">
        <v>33459</v>
      </c>
      <c r="AL133">
        <v>94.36</v>
      </c>
      <c r="AM133" s="1">
        <v>33519</v>
      </c>
      <c r="AN133">
        <v>94.82</v>
      </c>
      <c r="AO133" s="1">
        <v>33546</v>
      </c>
      <c r="AP133">
        <v>95.07</v>
      </c>
      <c r="AQ133" s="1">
        <v>33470</v>
      </c>
      <c r="AR133">
        <v>94.47</v>
      </c>
      <c r="AS133" s="1">
        <v>33611</v>
      </c>
      <c r="AT133">
        <v>96.04</v>
      </c>
      <c r="AU133" s="1">
        <v>33639</v>
      </c>
      <c r="AV133">
        <v>96.02</v>
      </c>
      <c r="AW133" s="1">
        <v>33652</v>
      </c>
      <c r="AX133">
        <v>96</v>
      </c>
      <c r="AY133" s="1">
        <v>33688</v>
      </c>
      <c r="AZ133">
        <v>95.95</v>
      </c>
      <c r="BA133" s="1">
        <v>33687</v>
      </c>
      <c r="BB133">
        <v>95.86</v>
      </c>
      <c r="BC133" s="1">
        <v>33791</v>
      </c>
      <c r="BD133">
        <v>96.7</v>
      </c>
      <c r="BE133" s="1">
        <v>33794</v>
      </c>
      <c r="BF133">
        <v>96.74</v>
      </c>
      <c r="BG133" s="1">
        <v>33799</v>
      </c>
      <c r="BH133">
        <v>96.76</v>
      </c>
      <c r="BI133" s="1">
        <v>33809</v>
      </c>
      <c r="BJ133">
        <v>96.75</v>
      </c>
      <c r="BK133" s="1">
        <v>33851</v>
      </c>
      <c r="BL133">
        <v>96.96</v>
      </c>
      <c r="BM133" s="1">
        <v>33903</v>
      </c>
      <c r="BN133">
        <v>96.7</v>
      </c>
      <c r="BO133" s="1">
        <v>33927</v>
      </c>
      <c r="BP133">
        <v>96.76</v>
      </c>
      <c r="BQ133" s="1">
        <v>34004</v>
      </c>
      <c r="BR133">
        <v>96.96</v>
      </c>
      <c r="BS133" s="1">
        <v>34067</v>
      </c>
      <c r="BT133">
        <v>96.98</v>
      </c>
      <c r="BU133" s="1">
        <v>34122</v>
      </c>
      <c r="BV133">
        <v>96.83</v>
      </c>
      <c r="BW133" s="1">
        <v>34212</v>
      </c>
      <c r="BX133">
        <v>96.96</v>
      </c>
      <c r="BY133" s="1">
        <v>34057</v>
      </c>
      <c r="BZ133">
        <v>96.95</v>
      </c>
      <c r="CA133" s="1">
        <v>34220</v>
      </c>
      <c r="CB133">
        <v>96.96</v>
      </c>
      <c r="CC133" s="1">
        <v>34256</v>
      </c>
      <c r="CD133">
        <v>96.87</v>
      </c>
      <c r="CE133" s="1">
        <v>34304</v>
      </c>
      <c r="CF133">
        <v>96.82</v>
      </c>
      <c r="CM133" s="1">
        <v>34523</v>
      </c>
      <c r="CN133">
        <v>95.59</v>
      </c>
      <c r="CO133" s="1">
        <v>34528</v>
      </c>
      <c r="CP133">
        <v>95.35</v>
      </c>
      <c r="CQ133" s="1">
        <v>34605</v>
      </c>
      <c r="CR133">
        <v>94.8</v>
      </c>
      <c r="CS133" s="1">
        <v>34605</v>
      </c>
      <c r="CT133">
        <v>95.07</v>
      </c>
      <c r="CU133" s="1">
        <v>34736</v>
      </c>
      <c r="CV133">
        <v>94.01</v>
      </c>
      <c r="CW133" s="1">
        <v>34526</v>
      </c>
      <c r="CX133">
        <v>94.4</v>
      </c>
      <c r="CY133" s="1">
        <v>34736</v>
      </c>
      <c r="CZ133">
        <v>93.67</v>
      </c>
      <c r="DA133" s="1">
        <v>34736</v>
      </c>
      <c r="DB133">
        <v>93.95</v>
      </c>
      <c r="DC133" s="1">
        <v>34788</v>
      </c>
      <c r="DD133">
        <v>93.83</v>
      </c>
      <c r="DE133" s="1">
        <v>34869</v>
      </c>
      <c r="DF133">
        <v>94.23</v>
      </c>
      <c r="DG133" s="1">
        <v>34995</v>
      </c>
      <c r="DH133">
        <v>94.24</v>
      </c>
      <c r="DI133" s="1">
        <v>34997</v>
      </c>
      <c r="DJ133">
        <v>94.28</v>
      </c>
      <c r="DK133" s="1">
        <v>35033</v>
      </c>
      <c r="DL133">
        <v>94.26</v>
      </c>
      <c r="DM133" s="1">
        <v>35151</v>
      </c>
      <c r="DN133">
        <v>94.64</v>
      </c>
      <c r="DO133" s="1">
        <v>35349</v>
      </c>
      <c r="DP133">
        <v>94.53</v>
      </c>
      <c r="DQ133" s="1">
        <v>35122</v>
      </c>
      <c r="DR133">
        <v>94.814999999999998</v>
      </c>
      <c r="DS133" s="1">
        <v>35151</v>
      </c>
      <c r="DT133">
        <v>94.73</v>
      </c>
      <c r="DU133" s="1">
        <v>35151</v>
      </c>
      <c r="DV133">
        <v>94.76</v>
      </c>
      <c r="DW133" s="1">
        <v>35256</v>
      </c>
      <c r="DX133">
        <v>94.62</v>
      </c>
      <c r="DY133" s="1">
        <v>35279</v>
      </c>
      <c r="DZ133">
        <v>94.62</v>
      </c>
      <c r="EA133" s="1">
        <v>35278</v>
      </c>
      <c r="EB133">
        <v>94.47</v>
      </c>
      <c r="EC133" s="1">
        <v>35279</v>
      </c>
      <c r="ED133">
        <v>94.5</v>
      </c>
      <c r="EE133" s="1">
        <v>35349</v>
      </c>
      <c r="EF133">
        <v>94.5</v>
      </c>
      <c r="EG133" s="1">
        <v>35500</v>
      </c>
      <c r="EH133">
        <v>94.59</v>
      </c>
      <c r="EI133" s="1">
        <v>35552</v>
      </c>
      <c r="EJ133">
        <v>94.35</v>
      </c>
      <c r="EK133" s="1">
        <v>35566</v>
      </c>
      <c r="EL133">
        <v>94.25</v>
      </c>
      <c r="EM133" s="1">
        <v>35682</v>
      </c>
      <c r="EN133">
        <v>94.39</v>
      </c>
      <c r="EO133" s="1">
        <v>35654</v>
      </c>
      <c r="EP133">
        <v>94.41</v>
      </c>
      <c r="EQ133" s="1">
        <v>35682</v>
      </c>
      <c r="ER133">
        <v>94.31</v>
      </c>
      <c r="ES133" s="1">
        <v>35768</v>
      </c>
      <c r="ET133">
        <v>94.39</v>
      </c>
      <c r="EU133" s="1">
        <v>35768</v>
      </c>
      <c r="EV133">
        <v>94.35</v>
      </c>
      <c r="EW133" s="1">
        <v>35901</v>
      </c>
      <c r="EX133">
        <v>94.48</v>
      </c>
      <c r="EY133" s="1">
        <v>35902</v>
      </c>
      <c r="EZ133">
        <v>94.46</v>
      </c>
      <c r="FA133" s="1">
        <v>35957</v>
      </c>
      <c r="FB133">
        <v>94.49</v>
      </c>
      <c r="FC133" s="1">
        <v>36035</v>
      </c>
      <c r="FD133">
        <v>94.59</v>
      </c>
      <c r="FE133" s="1">
        <v>36038</v>
      </c>
      <c r="FF133">
        <v>94.67</v>
      </c>
      <c r="FG133" s="1">
        <v>36038</v>
      </c>
      <c r="FH133">
        <v>94.63</v>
      </c>
      <c r="FI133" s="1">
        <v>36038</v>
      </c>
      <c r="FJ133">
        <v>94.7</v>
      </c>
      <c r="FK133" s="1">
        <v>36038</v>
      </c>
      <c r="FL133">
        <v>94.86</v>
      </c>
      <c r="FM133" s="1">
        <v>36132</v>
      </c>
      <c r="FN133">
        <v>95.38</v>
      </c>
      <c r="FO133" s="1">
        <v>36220</v>
      </c>
      <c r="FP133">
        <v>95.16</v>
      </c>
      <c r="FQ133" s="1">
        <v>36251</v>
      </c>
      <c r="FR133">
        <v>95.19</v>
      </c>
      <c r="FS133" s="1">
        <v>36347</v>
      </c>
      <c r="FT133">
        <v>94.954999999999998</v>
      </c>
      <c r="FU133" s="1">
        <v>36350</v>
      </c>
      <c r="FV133">
        <v>94.72</v>
      </c>
      <c r="FW133" s="1">
        <v>36347</v>
      </c>
      <c r="FX133">
        <v>94.86</v>
      </c>
      <c r="FY133" s="1">
        <v>36350</v>
      </c>
      <c r="FZ133">
        <v>94.49</v>
      </c>
      <c r="GA133" s="1">
        <v>36509</v>
      </c>
      <c r="GB133">
        <v>94.284999999999997</v>
      </c>
      <c r="GC133" s="1">
        <v>36602</v>
      </c>
      <c r="GD133">
        <v>94.15</v>
      </c>
      <c r="GE133" s="1">
        <v>36676</v>
      </c>
      <c r="GF133">
        <v>93.47</v>
      </c>
      <c r="GG133" s="1">
        <v>36676</v>
      </c>
      <c r="GH133">
        <v>93.745000000000005</v>
      </c>
      <c r="GI133" s="1">
        <v>36740</v>
      </c>
      <c r="GJ133">
        <v>93.48</v>
      </c>
      <c r="GK133" s="1">
        <v>36781</v>
      </c>
      <c r="GL133">
        <v>93.48</v>
      </c>
      <c r="GM133" s="1">
        <v>36781</v>
      </c>
      <c r="GN133">
        <v>93.48</v>
      </c>
      <c r="GO133" s="1">
        <v>36740</v>
      </c>
      <c r="GP133">
        <v>93.424999999999997</v>
      </c>
      <c r="GQ133" s="1">
        <v>36902</v>
      </c>
      <c r="GR133">
        <v>94.56</v>
      </c>
      <c r="GS133" s="1">
        <v>36831</v>
      </c>
      <c r="GT133">
        <v>93.6</v>
      </c>
      <c r="GU133" s="1">
        <v>36902</v>
      </c>
      <c r="GV133">
        <v>94.78</v>
      </c>
      <c r="GW133" s="1">
        <v>37049</v>
      </c>
      <c r="GX133">
        <v>96.26</v>
      </c>
      <c r="GY133" s="1">
        <v>37055</v>
      </c>
      <c r="GZ133">
        <v>96.02</v>
      </c>
      <c r="HA133" s="1">
        <v>37056</v>
      </c>
      <c r="HB133">
        <v>96.334999999999994</v>
      </c>
      <c r="HC133" s="1">
        <v>37118</v>
      </c>
      <c r="HD133">
        <v>96.515000000000001</v>
      </c>
      <c r="HE133" s="1">
        <v>37194</v>
      </c>
      <c r="HF133">
        <v>97.82</v>
      </c>
      <c r="HG133" s="1">
        <v>37245</v>
      </c>
      <c r="HH133">
        <v>98.245000000000005</v>
      </c>
      <c r="HI133" s="1">
        <v>37245</v>
      </c>
      <c r="HJ133">
        <v>98.32</v>
      </c>
      <c r="HK133" s="1">
        <v>37232</v>
      </c>
      <c r="HL133">
        <v>98.26</v>
      </c>
      <c r="HM133" s="1">
        <v>37232</v>
      </c>
      <c r="HN133">
        <v>98.22</v>
      </c>
      <c r="HO133" s="1">
        <v>37326</v>
      </c>
      <c r="HP133">
        <v>98.015000000000001</v>
      </c>
      <c r="HQ133" s="1">
        <v>37439</v>
      </c>
      <c r="HR133">
        <v>98.26</v>
      </c>
      <c r="HS133" s="1">
        <v>37440</v>
      </c>
      <c r="HT133">
        <v>98.265000000000001</v>
      </c>
      <c r="HU133" s="1">
        <v>37480</v>
      </c>
      <c r="HV133">
        <v>98.45</v>
      </c>
      <c r="HW133" s="1">
        <v>37481</v>
      </c>
      <c r="HX133">
        <v>98.534999999999997</v>
      </c>
      <c r="HY133" s="1">
        <v>37263</v>
      </c>
      <c r="HZ133">
        <v>93.424999999999997</v>
      </c>
      <c r="IA133" s="1">
        <v>37629</v>
      </c>
      <c r="IB133">
        <v>98.79</v>
      </c>
      <c r="IC133" s="1">
        <v>37608</v>
      </c>
      <c r="ID133">
        <v>98.8</v>
      </c>
      <c r="IE133" s="1">
        <v>37448</v>
      </c>
      <c r="IF133">
        <v>93.424999999999997</v>
      </c>
      <c r="IG133" s="1">
        <v>37746</v>
      </c>
      <c r="IH133">
        <v>98.825000000000003</v>
      </c>
      <c r="II133" s="1">
        <v>37476</v>
      </c>
      <c r="IJ133">
        <v>93.424999999999997</v>
      </c>
      <c r="IK133" s="1">
        <v>37532</v>
      </c>
      <c r="IL133">
        <v>93.424999999999997</v>
      </c>
      <c r="IM133" s="1">
        <v>37564</v>
      </c>
      <c r="IN133">
        <v>93.424999999999997</v>
      </c>
      <c r="IO133" s="1">
        <v>37595</v>
      </c>
      <c r="IP133">
        <v>93.424999999999997</v>
      </c>
      <c r="IQ133" s="1">
        <v>37942</v>
      </c>
      <c r="IR133">
        <v>98.944999999999993</v>
      </c>
      <c r="IS133" s="1">
        <v>37950</v>
      </c>
      <c r="IT133">
        <v>98.885000000000005</v>
      </c>
      <c r="IU133" s="1">
        <v>37992</v>
      </c>
      <c r="IV133">
        <v>98.885000000000005</v>
      </c>
      <c r="IW133" s="1">
        <v>37816</v>
      </c>
      <c r="IX133">
        <v>93.424999999999997</v>
      </c>
      <c r="IY133" s="1">
        <v>38117</v>
      </c>
      <c r="IZ133">
        <v>98.38</v>
      </c>
      <c r="JA133" s="1">
        <v>38188</v>
      </c>
      <c r="JB133">
        <v>98.094999999999999</v>
      </c>
      <c r="JC133" s="1">
        <v>38189</v>
      </c>
      <c r="JD133">
        <v>97.894999999999996</v>
      </c>
      <c r="JE133" s="1">
        <v>38197</v>
      </c>
      <c r="JF133">
        <v>97.58</v>
      </c>
      <c r="JG133" s="1">
        <v>38198</v>
      </c>
      <c r="JH133">
        <v>97.555000000000007</v>
      </c>
      <c r="JI133" s="1">
        <v>38198</v>
      </c>
      <c r="JJ133">
        <v>96.96</v>
      </c>
      <c r="JK133" s="1">
        <v>38198</v>
      </c>
      <c r="JL133">
        <v>96.96</v>
      </c>
      <c r="JM133" s="1">
        <v>38198</v>
      </c>
      <c r="JN133">
        <v>96.96</v>
      </c>
      <c r="JO133" s="1">
        <v>38198</v>
      </c>
      <c r="JP133">
        <v>96.96</v>
      </c>
      <c r="JQ133" s="1">
        <v>38198</v>
      </c>
      <c r="JR133">
        <v>96.96</v>
      </c>
      <c r="JS133" s="1">
        <v>38198</v>
      </c>
      <c r="JT133">
        <v>96.96</v>
      </c>
      <c r="JU133" s="1">
        <v>38233</v>
      </c>
      <c r="JV133">
        <v>96.954999999999998</v>
      </c>
      <c r="JW133" s="1">
        <v>38266</v>
      </c>
      <c r="JX133">
        <v>96.915000000000006</v>
      </c>
      <c r="JY133" s="1">
        <v>38518</v>
      </c>
      <c r="JZ133">
        <v>96.08</v>
      </c>
      <c r="KA133" s="1">
        <v>38359</v>
      </c>
      <c r="KB133">
        <v>96.655000000000001</v>
      </c>
      <c r="KC133" s="1">
        <v>38425</v>
      </c>
      <c r="KD133">
        <v>96.12</v>
      </c>
      <c r="KE133" s="1">
        <v>38511</v>
      </c>
      <c r="KF133">
        <v>96.08</v>
      </c>
      <c r="KG133" s="1">
        <v>38454</v>
      </c>
      <c r="KH133">
        <v>96.06</v>
      </c>
      <c r="KI133" s="1">
        <v>38544</v>
      </c>
      <c r="KJ133">
        <v>96.08</v>
      </c>
      <c r="KK133" s="1">
        <v>38631</v>
      </c>
      <c r="KL133">
        <v>95.46</v>
      </c>
      <c r="KM133" s="1">
        <v>38572</v>
      </c>
      <c r="KN133">
        <v>95.724999999999994</v>
      </c>
      <c r="KO133" s="1">
        <v>38660</v>
      </c>
      <c r="KP133">
        <v>95.13</v>
      </c>
      <c r="KQ133" s="1">
        <v>38727</v>
      </c>
      <c r="KR133">
        <v>95.35</v>
      </c>
      <c r="KS133" s="1">
        <v>38789</v>
      </c>
      <c r="KT133">
        <v>95.02</v>
      </c>
      <c r="KU133" s="1">
        <v>38880</v>
      </c>
      <c r="KV133">
        <v>94.77</v>
      </c>
      <c r="KW133" s="1">
        <v>38818</v>
      </c>
      <c r="KX133">
        <v>94.9</v>
      </c>
      <c r="KY133" s="1">
        <v>38910</v>
      </c>
      <c r="KZ133">
        <v>94.584999999999994</v>
      </c>
      <c r="LA133" s="1">
        <v>38981</v>
      </c>
      <c r="LB133">
        <v>95.135000000000005</v>
      </c>
      <c r="LC133" s="1">
        <v>39001</v>
      </c>
      <c r="LD133">
        <v>95.015000000000001</v>
      </c>
      <c r="LE133" s="1">
        <v>39028</v>
      </c>
      <c r="LF133">
        <v>95.24</v>
      </c>
      <c r="LG133" s="1">
        <v>39121</v>
      </c>
      <c r="LH133">
        <v>95.094999999999999</v>
      </c>
      <c r="LI133" s="1">
        <v>39092</v>
      </c>
      <c r="LJ133">
        <v>95.185000000000002</v>
      </c>
      <c r="LK133" s="1">
        <v>39181</v>
      </c>
      <c r="LL133">
        <v>95.1</v>
      </c>
      <c r="LM133" s="1">
        <v>39244</v>
      </c>
      <c r="LN133">
        <v>94.825000000000003</v>
      </c>
      <c r="LO133" s="1">
        <v>39272</v>
      </c>
      <c r="LP133">
        <v>94.805000000000007</v>
      </c>
      <c r="LQ133" s="1">
        <v>39302</v>
      </c>
      <c r="LR133">
        <v>95.254999999999995</v>
      </c>
      <c r="LS133" s="1">
        <v>39391</v>
      </c>
      <c r="LT133">
        <v>96.105000000000004</v>
      </c>
      <c r="LU133" s="1">
        <v>39456</v>
      </c>
      <c r="LV133">
        <v>97.26</v>
      </c>
      <c r="LW133" s="1">
        <v>39486</v>
      </c>
      <c r="LX133">
        <v>97.974999999999994</v>
      </c>
      <c r="LY133" s="1">
        <v>39609</v>
      </c>
      <c r="LZ133">
        <v>96.31</v>
      </c>
      <c r="MA133" s="1">
        <v>39547</v>
      </c>
      <c r="MB133">
        <v>97.844999999999999</v>
      </c>
      <c r="MC133" s="1">
        <v>39638</v>
      </c>
      <c r="MD133">
        <v>97.165000000000006</v>
      </c>
      <c r="ME133" s="1">
        <v>39696</v>
      </c>
      <c r="MF133">
        <v>97.165000000000006</v>
      </c>
      <c r="MG133" s="1">
        <v>39724</v>
      </c>
      <c r="MH133">
        <v>97.44</v>
      </c>
      <c r="MI133" s="1">
        <v>39756</v>
      </c>
      <c r="MJ133">
        <v>97.86</v>
      </c>
      <c r="MK133" s="1">
        <v>39819</v>
      </c>
      <c r="ML133">
        <v>98.88</v>
      </c>
      <c r="MM133" s="1">
        <v>39850</v>
      </c>
      <c r="MN133">
        <v>98.68</v>
      </c>
      <c r="MO133" s="1">
        <v>39911</v>
      </c>
      <c r="MP133">
        <v>98.78</v>
      </c>
      <c r="MQ133" s="1">
        <v>39973</v>
      </c>
      <c r="MR133">
        <v>97.98</v>
      </c>
      <c r="MS133" s="1">
        <v>40004</v>
      </c>
      <c r="MT133">
        <v>98.555000000000007</v>
      </c>
      <c r="MU133" s="1">
        <v>40060</v>
      </c>
      <c r="MV133">
        <v>98.37</v>
      </c>
      <c r="MW133" s="1">
        <v>40093</v>
      </c>
      <c r="MX133">
        <v>98.48</v>
      </c>
      <c r="MY133" s="1">
        <v>40121</v>
      </c>
      <c r="MZ133">
        <v>98.405000000000001</v>
      </c>
      <c r="NA133" s="1">
        <v>40184</v>
      </c>
      <c r="NB133">
        <v>98.385000000000005</v>
      </c>
      <c r="NC133" s="1">
        <v>40217</v>
      </c>
      <c r="ND133">
        <v>98.72</v>
      </c>
      <c r="NE133" s="1">
        <v>40276</v>
      </c>
      <c r="NF133">
        <v>98.484999999999999</v>
      </c>
      <c r="NG133" s="1">
        <v>40337</v>
      </c>
      <c r="NH133">
        <v>98.965000000000003</v>
      </c>
      <c r="NI133" s="1">
        <v>40368</v>
      </c>
      <c r="NJ133">
        <v>99.204999999999998</v>
      </c>
      <c r="NK133" s="1">
        <v>40422</v>
      </c>
      <c r="NL133">
        <v>99.43</v>
      </c>
      <c r="NM133" s="1">
        <v>40456</v>
      </c>
      <c r="NN133">
        <v>99.57</v>
      </c>
      <c r="NO133" s="1">
        <v>40486</v>
      </c>
      <c r="NP133">
        <v>99.704999999999998</v>
      </c>
      <c r="NQ133" s="1">
        <v>40548</v>
      </c>
      <c r="NR133">
        <v>99.08</v>
      </c>
      <c r="NS133" s="1">
        <v>40578</v>
      </c>
      <c r="NT133">
        <v>98.995000000000005</v>
      </c>
      <c r="NU133" s="1">
        <v>40640</v>
      </c>
      <c r="NV133">
        <v>98.805000000000007</v>
      </c>
      <c r="NW133" s="1">
        <v>40702</v>
      </c>
      <c r="NX133">
        <v>99.48</v>
      </c>
      <c r="NY133" s="1">
        <v>40735</v>
      </c>
      <c r="NZ133">
        <v>99.564999999999998</v>
      </c>
      <c r="OA133" s="1">
        <v>40787</v>
      </c>
      <c r="OB133">
        <v>99.864999999999995</v>
      </c>
      <c r="OC133" s="1">
        <v>40763</v>
      </c>
      <c r="OD133">
        <v>99.814999999999998</v>
      </c>
      <c r="OE133" s="1">
        <v>40787</v>
      </c>
      <c r="OF133">
        <v>99.855000000000004</v>
      </c>
      <c r="OG133" s="1">
        <v>40787</v>
      </c>
      <c r="OH133">
        <v>99.82</v>
      </c>
      <c r="OI133" s="1">
        <v>40787</v>
      </c>
      <c r="OJ133">
        <v>99.76</v>
      </c>
      <c r="OK133" s="1">
        <v>40787</v>
      </c>
      <c r="OL133">
        <v>99.73</v>
      </c>
      <c r="OM133" s="1">
        <v>40787</v>
      </c>
      <c r="ON133">
        <v>99.694999999999993</v>
      </c>
      <c r="OO133" s="1">
        <v>40787</v>
      </c>
      <c r="OP133">
        <v>99.605000000000004</v>
      </c>
      <c r="OQ133" s="1">
        <v>40787</v>
      </c>
      <c r="OR133">
        <v>99.584999999999994</v>
      </c>
      <c r="OS133" s="1">
        <v>40850</v>
      </c>
      <c r="OT133">
        <v>99.53</v>
      </c>
      <c r="OU133" s="1">
        <v>40822</v>
      </c>
      <c r="OV133">
        <v>99.364999999999995</v>
      </c>
      <c r="OW133" s="1">
        <v>40914</v>
      </c>
      <c r="OX133">
        <v>99.53</v>
      </c>
      <c r="OY133" s="1">
        <v>40945</v>
      </c>
      <c r="OZ133">
        <v>99.59</v>
      </c>
      <c r="PA133" s="1">
        <v>41008</v>
      </c>
      <c r="PB133">
        <v>99.424999999999997</v>
      </c>
      <c r="PC133" s="1">
        <v>41099</v>
      </c>
      <c r="PD133">
        <v>99.665000000000006</v>
      </c>
      <c r="PE133" s="1">
        <v>41037</v>
      </c>
      <c r="PF133">
        <v>99.534999999999997</v>
      </c>
      <c r="PG133" s="1">
        <v>41127</v>
      </c>
      <c r="PH133">
        <v>99.635000000000005</v>
      </c>
      <c r="PI133" s="1">
        <v>41186</v>
      </c>
      <c r="PJ133">
        <v>99.715000000000003</v>
      </c>
      <c r="PK133" s="1">
        <v>41215</v>
      </c>
      <c r="PL133">
        <v>99.61</v>
      </c>
      <c r="PM133" s="1">
        <v>41281</v>
      </c>
      <c r="PN133">
        <v>99.525000000000006</v>
      </c>
      <c r="PO133" s="1">
        <v>41311</v>
      </c>
      <c r="PP133">
        <v>99.484999999999999</v>
      </c>
      <c r="PQ133" s="1">
        <v>41373</v>
      </c>
      <c r="PR133">
        <v>99.594999999999999</v>
      </c>
      <c r="PS133" s="1">
        <v>41404</v>
      </c>
      <c r="PT133">
        <v>99.52</v>
      </c>
      <c r="PU133" s="1">
        <v>41465</v>
      </c>
      <c r="PV133">
        <v>98.844999999999999</v>
      </c>
      <c r="PW133" s="1">
        <v>41494</v>
      </c>
      <c r="PX133">
        <v>99.02</v>
      </c>
      <c r="PY133" s="1">
        <v>41550</v>
      </c>
      <c r="PZ133">
        <v>99.004999999999995</v>
      </c>
      <c r="QA133" s="1">
        <v>41579</v>
      </c>
      <c r="QB133">
        <v>99.07</v>
      </c>
      <c r="QC133" s="1">
        <v>41642</v>
      </c>
      <c r="QD133">
        <v>98.66</v>
      </c>
      <c r="QE133" s="1">
        <v>41675</v>
      </c>
      <c r="QF133">
        <v>98.85</v>
      </c>
      <c r="QG133" s="1">
        <v>41736</v>
      </c>
      <c r="QH133">
        <v>98.41</v>
      </c>
      <c r="QI133" s="1">
        <v>41768</v>
      </c>
      <c r="QJ133">
        <v>98.424999999999997</v>
      </c>
      <c r="QK133" s="1">
        <v>41829</v>
      </c>
      <c r="QL133">
        <v>98.27</v>
      </c>
      <c r="QM133" s="1">
        <v>41886</v>
      </c>
      <c r="QN133">
        <v>98.1</v>
      </c>
    </row>
    <row r="134" spans="1:456">
      <c r="A134" s="1">
        <v>32700</v>
      </c>
      <c r="B134">
        <v>91.39</v>
      </c>
      <c r="K134" s="1">
        <v>32948</v>
      </c>
      <c r="L134">
        <v>91.71</v>
      </c>
      <c r="AG134" s="1">
        <v>33400</v>
      </c>
      <c r="AH134">
        <v>94.16</v>
      </c>
      <c r="AK134" s="1">
        <v>33462</v>
      </c>
      <c r="AL134">
        <v>94.38</v>
      </c>
      <c r="AM134" s="1">
        <v>33520</v>
      </c>
      <c r="AN134">
        <v>94.8</v>
      </c>
      <c r="AO134" s="1">
        <v>33547</v>
      </c>
      <c r="AP134">
        <v>95.05</v>
      </c>
      <c r="AQ134" s="1">
        <v>33471</v>
      </c>
      <c r="AR134">
        <v>94.44</v>
      </c>
      <c r="AS134" s="1">
        <v>33612</v>
      </c>
      <c r="AT134">
        <v>95.97</v>
      </c>
      <c r="AU134" s="1">
        <v>33640</v>
      </c>
      <c r="AV134">
        <v>96.03</v>
      </c>
      <c r="AW134" s="1">
        <v>33653</v>
      </c>
      <c r="AX134">
        <v>95.97</v>
      </c>
      <c r="AY134" s="1">
        <v>33689</v>
      </c>
      <c r="AZ134">
        <v>95.94</v>
      </c>
      <c r="BA134" s="1">
        <v>33688</v>
      </c>
      <c r="BB134">
        <v>95.88</v>
      </c>
      <c r="BC134" s="1">
        <v>33792</v>
      </c>
      <c r="BD134">
        <v>96.72</v>
      </c>
      <c r="BE134" s="1">
        <v>33795</v>
      </c>
      <c r="BF134">
        <v>96.76</v>
      </c>
      <c r="BG134" s="1">
        <v>33800</v>
      </c>
      <c r="BH134">
        <v>96.8</v>
      </c>
      <c r="BI134" s="1">
        <v>33812</v>
      </c>
      <c r="BJ134">
        <v>96.74</v>
      </c>
      <c r="BK134" s="1">
        <v>33855</v>
      </c>
      <c r="BL134">
        <v>97.02</v>
      </c>
      <c r="BM134" s="1">
        <v>33904</v>
      </c>
      <c r="BN134">
        <v>96.72</v>
      </c>
      <c r="BO134" s="1">
        <v>33928</v>
      </c>
      <c r="BP134">
        <v>96.77</v>
      </c>
      <c r="BQ134" s="1">
        <v>34005</v>
      </c>
      <c r="BR134">
        <v>96.97</v>
      </c>
      <c r="BS134" s="1">
        <v>34071</v>
      </c>
      <c r="BT134">
        <v>96.99</v>
      </c>
      <c r="BU134" s="1">
        <v>34123</v>
      </c>
      <c r="BV134">
        <v>96.84</v>
      </c>
      <c r="BW134" s="1">
        <v>34213</v>
      </c>
      <c r="BX134">
        <v>96.96</v>
      </c>
      <c r="BY134" s="1">
        <v>34058</v>
      </c>
      <c r="BZ134">
        <v>96.96</v>
      </c>
      <c r="CA134" s="1">
        <v>34221</v>
      </c>
      <c r="CB134">
        <v>96.95</v>
      </c>
      <c r="CC134" s="1">
        <v>34257</v>
      </c>
      <c r="CD134">
        <v>96.88</v>
      </c>
      <c r="CE134" s="1">
        <v>34305</v>
      </c>
      <c r="CF134">
        <v>96.83</v>
      </c>
      <c r="CM134" s="1">
        <v>34526</v>
      </c>
      <c r="CN134">
        <v>95.59</v>
      </c>
      <c r="CO134" s="1">
        <v>34529</v>
      </c>
      <c r="CP134">
        <v>95.44</v>
      </c>
      <c r="CQ134" s="1">
        <v>34606</v>
      </c>
      <c r="CR134">
        <v>94.8</v>
      </c>
      <c r="CS134" s="1">
        <v>34606</v>
      </c>
      <c r="CT134">
        <v>95.04</v>
      </c>
      <c r="CU134" s="1">
        <v>34737</v>
      </c>
      <c r="CV134">
        <v>94.01</v>
      </c>
      <c r="CW134" s="1">
        <v>34527</v>
      </c>
      <c r="CX134">
        <v>94.4</v>
      </c>
      <c r="CY134" s="1">
        <v>34737</v>
      </c>
      <c r="CZ134">
        <v>93.68</v>
      </c>
      <c r="DA134" s="1">
        <v>34737</v>
      </c>
      <c r="DB134">
        <v>93.96</v>
      </c>
      <c r="DC134" s="1">
        <v>34789</v>
      </c>
      <c r="DD134">
        <v>93.78</v>
      </c>
      <c r="DE134" s="1">
        <v>34870</v>
      </c>
      <c r="DF134">
        <v>94.21</v>
      </c>
      <c r="DG134" s="1">
        <v>34996</v>
      </c>
      <c r="DH134">
        <v>94.245000000000005</v>
      </c>
      <c r="DI134" s="1">
        <v>34998</v>
      </c>
      <c r="DJ134">
        <v>94.29</v>
      </c>
      <c r="DK134" s="1">
        <v>35034</v>
      </c>
      <c r="DL134">
        <v>94.25</v>
      </c>
      <c r="DM134" s="1">
        <v>35152</v>
      </c>
      <c r="DN134">
        <v>94.655000000000001</v>
      </c>
      <c r="DO134" s="1">
        <v>35353</v>
      </c>
      <c r="DP134">
        <v>94.53</v>
      </c>
      <c r="DQ134" s="1">
        <v>35123</v>
      </c>
      <c r="DR134">
        <v>94.805000000000007</v>
      </c>
      <c r="DS134" s="1">
        <v>35152</v>
      </c>
      <c r="DT134">
        <v>94.72</v>
      </c>
      <c r="DU134" s="1">
        <v>35152</v>
      </c>
      <c r="DV134">
        <v>94.74</v>
      </c>
      <c r="DW134" s="1">
        <v>35257</v>
      </c>
      <c r="DX134">
        <v>94.64</v>
      </c>
      <c r="DY134" s="1">
        <v>35282</v>
      </c>
      <c r="DZ134">
        <v>94.62</v>
      </c>
      <c r="EA134" s="1">
        <v>35279</v>
      </c>
      <c r="EB134">
        <v>94.57</v>
      </c>
      <c r="EC134" s="1">
        <v>35282</v>
      </c>
      <c r="ED134">
        <v>94.49</v>
      </c>
      <c r="EE134" s="1">
        <v>35353</v>
      </c>
      <c r="EF134">
        <v>94.51</v>
      </c>
      <c r="EG134" s="1">
        <v>35501</v>
      </c>
      <c r="EH134">
        <v>94.58</v>
      </c>
      <c r="EI134" s="1">
        <v>35555</v>
      </c>
      <c r="EJ134">
        <v>94.36</v>
      </c>
      <c r="EK134" s="1">
        <v>35569</v>
      </c>
      <c r="EL134">
        <v>94.24</v>
      </c>
      <c r="EM134" s="1">
        <v>35683</v>
      </c>
      <c r="EN134">
        <v>94.39</v>
      </c>
      <c r="EO134" s="1">
        <v>35655</v>
      </c>
      <c r="EP134">
        <v>94.42</v>
      </c>
      <c r="EQ134" s="1">
        <v>35683</v>
      </c>
      <c r="ER134">
        <v>94.31</v>
      </c>
      <c r="ES134" s="1">
        <v>35769</v>
      </c>
      <c r="ET134">
        <v>94.37</v>
      </c>
      <c r="EU134" s="1">
        <v>35769</v>
      </c>
      <c r="EV134">
        <v>94.33</v>
      </c>
      <c r="EW134" s="1">
        <v>35902</v>
      </c>
      <c r="EX134">
        <v>94.48</v>
      </c>
      <c r="EY134" s="1">
        <v>35905</v>
      </c>
      <c r="EZ134">
        <v>94.46</v>
      </c>
      <c r="FA134" s="1">
        <v>35958</v>
      </c>
      <c r="FB134">
        <v>94.49</v>
      </c>
      <c r="FC134" s="1">
        <v>36038</v>
      </c>
      <c r="FD134">
        <v>94.6</v>
      </c>
      <c r="FE134" s="1">
        <v>36039</v>
      </c>
      <c r="FF134">
        <v>94.68</v>
      </c>
      <c r="FG134" s="1">
        <v>36039</v>
      </c>
      <c r="FH134">
        <v>94.65</v>
      </c>
      <c r="FI134" s="1">
        <v>36039</v>
      </c>
      <c r="FJ134">
        <v>94.71</v>
      </c>
      <c r="FK134" s="1">
        <v>36039</v>
      </c>
      <c r="FL134">
        <v>94.87</v>
      </c>
      <c r="FM134" s="1">
        <v>36133</v>
      </c>
      <c r="FN134">
        <v>95.35</v>
      </c>
      <c r="FO134" s="1">
        <v>36221</v>
      </c>
      <c r="FP134">
        <v>95.17</v>
      </c>
      <c r="FQ134" s="1">
        <v>36252</v>
      </c>
      <c r="FR134">
        <v>95.2</v>
      </c>
      <c r="FS134" s="1">
        <v>36348</v>
      </c>
      <c r="FT134">
        <v>94.95</v>
      </c>
      <c r="FU134" s="1">
        <v>36353</v>
      </c>
      <c r="FV134">
        <v>94.73</v>
      </c>
      <c r="FW134" s="1">
        <v>36348</v>
      </c>
      <c r="FX134">
        <v>94.855000000000004</v>
      </c>
      <c r="FY134" s="1">
        <v>36353</v>
      </c>
      <c r="FZ134">
        <v>94.51</v>
      </c>
      <c r="GA134" s="1">
        <v>36510</v>
      </c>
      <c r="GB134">
        <v>94.265000000000001</v>
      </c>
      <c r="GC134" s="1">
        <v>36605</v>
      </c>
      <c r="GD134">
        <v>94.144999999999996</v>
      </c>
      <c r="GE134" s="1">
        <v>36677</v>
      </c>
      <c r="GF134">
        <v>93.47</v>
      </c>
      <c r="GG134" s="1">
        <v>36677</v>
      </c>
      <c r="GH134">
        <v>93.74</v>
      </c>
      <c r="GI134" s="1">
        <v>36741</v>
      </c>
      <c r="GJ134">
        <v>93.49</v>
      </c>
      <c r="GK134" s="1">
        <v>36782</v>
      </c>
      <c r="GL134">
        <v>93.495000000000005</v>
      </c>
      <c r="GM134" s="1">
        <v>36782</v>
      </c>
      <c r="GN134">
        <v>93.49</v>
      </c>
      <c r="GO134" s="1">
        <v>36741</v>
      </c>
      <c r="GP134">
        <v>93.435000000000002</v>
      </c>
      <c r="GQ134" s="1">
        <v>36903</v>
      </c>
      <c r="GR134">
        <v>94.465000000000003</v>
      </c>
      <c r="GS134" s="1">
        <v>36832</v>
      </c>
      <c r="GT134">
        <v>93.605000000000004</v>
      </c>
      <c r="GU134" s="1">
        <v>36903</v>
      </c>
      <c r="GV134">
        <v>94.69</v>
      </c>
      <c r="GW134" s="1">
        <v>37050</v>
      </c>
      <c r="GX134">
        <v>96.26</v>
      </c>
      <c r="GY134" s="1">
        <v>37056</v>
      </c>
      <c r="GZ134">
        <v>96.02</v>
      </c>
      <c r="HA134" s="1">
        <v>37057</v>
      </c>
      <c r="HB134">
        <v>96.39</v>
      </c>
      <c r="HC134" s="1">
        <v>37119</v>
      </c>
      <c r="HD134">
        <v>96.52</v>
      </c>
      <c r="HE134" s="1">
        <v>37195</v>
      </c>
      <c r="HF134">
        <v>97.79</v>
      </c>
      <c r="HG134" s="1">
        <v>37246</v>
      </c>
      <c r="HH134">
        <v>98.245000000000005</v>
      </c>
      <c r="HI134" s="1">
        <v>37246</v>
      </c>
      <c r="HJ134">
        <v>98.32</v>
      </c>
      <c r="HK134" s="1">
        <v>37235</v>
      </c>
      <c r="HL134">
        <v>98.305000000000007</v>
      </c>
      <c r="HM134" s="1">
        <v>37235</v>
      </c>
      <c r="HN134">
        <v>98.275000000000006</v>
      </c>
      <c r="HO134" s="1">
        <v>37327</v>
      </c>
      <c r="HP134">
        <v>98.025000000000006</v>
      </c>
      <c r="HQ134" s="1">
        <v>37440</v>
      </c>
      <c r="HR134">
        <v>98.265000000000001</v>
      </c>
      <c r="HS134" s="1">
        <v>37442</v>
      </c>
      <c r="HT134">
        <v>98.245000000000005</v>
      </c>
      <c r="HU134" s="1">
        <v>37481</v>
      </c>
      <c r="HV134">
        <v>98.49</v>
      </c>
      <c r="HW134" s="1">
        <v>37482</v>
      </c>
      <c r="HX134">
        <v>98.46</v>
      </c>
      <c r="HY134" s="1">
        <v>37264</v>
      </c>
      <c r="HZ134">
        <v>93.424999999999997</v>
      </c>
      <c r="IA134" s="1">
        <v>37630</v>
      </c>
      <c r="IB134">
        <v>98.784999999999997</v>
      </c>
      <c r="IC134" s="1">
        <v>37609</v>
      </c>
      <c r="ID134">
        <v>98.814999999999998</v>
      </c>
      <c r="IE134" s="1">
        <v>37449</v>
      </c>
      <c r="IF134">
        <v>93.424999999999997</v>
      </c>
      <c r="IG134" s="1">
        <v>37747</v>
      </c>
      <c r="IH134">
        <v>98.81</v>
      </c>
      <c r="II134" s="1">
        <v>37477</v>
      </c>
      <c r="IJ134">
        <v>93.424999999999997</v>
      </c>
      <c r="IK134" s="1">
        <v>37533</v>
      </c>
      <c r="IL134">
        <v>93.424999999999997</v>
      </c>
      <c r="IM134" s="1">
        <v>37565</v>
      </c>
      <c r="IN134">
        <v>93.424999999999997</v>
      </c>
      <c r="IO134" s="1">
        <v>37596</v>
      </c>
      <c r="IP134">
        <v>93.424999999999997</v>
      </c>
      <c r="IQ134" s="1">
        <v>37943</v>
      </c>
      <c r="IR134">
        <v>98.94</v>
      </c>
      <c r="IS134" s="1">
        <v>37951</v>
      </c>
      <c r="IT134">
        <v>98.87</v>
      </c>
      <c r="IU134" s="1">
        <v>37993</v>
      </c>
      <c r="IV134">
        <v>98.885000000000005</v>
      </c>
      <c r="IW134" s="1">
        <v>37817</v>
      </c>
      <c r="IX134">
        <v>93.424999999999997</v>
      </c>
      <c r="IY134" s="1">
        <v>38118</v>
      </c>
      <c r="IZ134">
        <v>98.4</v>
      </c>
      <c r="JA134" s="1">
        <v>38189</v>
      </c>
      <c r="JB134">
        <v>98.075000000000003</v>
      </c>
      <c r="JC134" s="1">
        <v>38190</v>
      </c>
      <c r="JD134">
        <v>97.905000000000001</v>
      </c>
      <c r="JE134" s="1">
        <v>38198</v>
      </c>
      <c r="JF134">
        <v>97.635000000000005</v>
      </c>
      <c r="JG134" s="1">
        <v>38201</v>
      </c>
      <c r="JH134">
        <v>97.6</v>
      </c>
      <c r="JI134" s="1">
        <v>38201</v>
      </c>
      <c r="JJ134">
        <v>96.96</v>
      </c>
      <c r="JK134" s="1">
        <v>38201</v>
      </c>
      <c r="JL134">
        <v>96.96</v>
      </c>
      <c r="JM134" s="1">
        <v>38201</v>
      </c>
      <c r="JN134">
        <v>96.96</v>
      </c>
      <c r="JO134" s="1">
        <v>38201</v>
      </c>
      <c r="JP134">
        <v>96.96</v>
      </c>
      <c r="JQ134" s="1">
        <v>38201</v>
      </c>
      <c r="JR134">
        <v>96.96</v>
      </c>
      <c r="JS134" s="1">
        <v>38201</v>
      </c>
      <c r="JT134">
        <v>96.96</v>
      </c>
      <c r="JU134" s="1">
        <v>38237</v>
      </c>
      <c r="JV134">
        <v>96.95</v>
      </c>
      <c r="JW134" s="1">
        <v>38267</v>
      </c>
      <c r="JX134">
        <v>96.915000000000006</v>
      </c>
      <c r="JY134" s="1">
        <v>38519</v>
      </c>
      <c r="JZ134">
        <v>96.08</v>
      </c>
      <c r="KA134" s="1">
        <v>38362</v>
      </c>
      <c r="KB134">
        <v>96.655000000000001</v>
      </c>
      <c r="KC134" s="1">
        <v>38426</v>
      </c>
      <c r="KD134">
        <v>96.12</v>
      </c>
      <c r="KE134" s="1">
        <v>38512</v>
      </c>
      <c r="KF134">
        <v>96.08</v>
      </c>
      <c r="KG134" s="1">
        <v>38455</v>
      </c>
      <c r="KH134">
        <v>96.06</v>
      </c>
      <c r="KI134" s="1">
        <v>38545</v>
      </c>
      <c r="KJ134">
        <v>95.95</v>
      </c>
      <c r="KK134" s="1">
        <v>38632</v>
      </c>
      <c r="KL134">
        <v>95.46</v>
      </c>
      <c r="KM134" s="1">
        <v>38573</v>
      </c>
      <c r="KN134">
        <v>95.724999999999994</v>
      </c>
      <c r="KO134" s="1">
        <v>38663</v>
      </c>
      <c r="KP134">
        <v>95.125</v>
      </c>
      <c r="KQ134" s="1">
        <v>38728</v>
      </c>
      <c r="KR134">
        <v>95.35</v>
      </c>
      <c r="KS134" s="1">
        <v>38790</v>
      </c>
      <c r="KT134">
        <v>95.02</v>
      </c>
      <c r="KU134" s="1">
        <v>38881</v>
      </c>
      <c r="KV134">
        <v>94.77</v>
      </c>
      <c r="KW134" s="1">
        <v>38819</v>
      </c>
      <c r="KX134">
        <v>94.864999999999995</v>
      </c>
      <c r="KY134" s="1">
        <v>38911</v>
      </c>
      <c r="KZ134">
        <v>94.635000000000005</v>
      </c>
      <c r="LA134" s="1">
        <v>38982</v>
      </c>
      <c r="LB134">
        <v>95.165000000000006</v>
      </c>
      <c r="LC134" s="1">
        <v>39002</v>
      </c>
      <c r="LD134">
        <v>95.015000000000001</v>
      </c>
      <c r="LE134" s="1">
        <v>39029</v>
      </c>
      <c r="LF134">
        <v>95.275000000000006</v>
      </c>
      <c r="LG134" s="1">
        <v>39122</v>
      </c>
      <c r="LH134">
        <v>95.02</v>
      </c>
      <c r="LI134" s="1">
        <v>39093</v>
      </c>
      <c r="LJ134">
        <v>95.144999999999996</v>
      </c>
      <c r="LK134" s="1">
        <v>39182</v>
      </c>
      <c r="LL134">
        <v>95.135000000000005</v>
      </c>
      <c r="LM134" s="1">
        <v>39245</v>
      </c>
      <c r="LN134">
        <v>94.765000000000001</v>
      </c>
      <c r="LO134" s="1">
        <v>39273</v>
      </c>
      <c r="LP134">
        <v>94.924999999999997</v>
      </c>
      <c r="LQ134" s="1">
        <v>39303</v>
      </c>
      <c r="LR134">
        <v>95.44</v>
      </c>
      <c r="LS134" s="1">
        <v>39392</v>
      </c>
      <c r="LT134">
        <v>96.1</v>
      </c>
      <c r="LU134" s="1">
        <v>39457</v>
      </c>
      <c r="LV134">
        <v>97.305000000000007</v>
      </c>
      <c r="LW134" s="1">
        <v>39489</v>
      </c>
      <c r="LX134">
        <v>97.995000000000005</v>
      </c>
      <c r="LY134" s="1">
        <v>39610</v>
      </c>
      <c r="LZ134">
        <v>96.41</v>
      </c>
      <c r="MA134" s="1">
        <v>39548</v>
      </c>
      <c r="MB134">
        <v>97.79</v>
      </c>
      <c r="MC134" s="1">
        <v>39639</v>
      </c>
      <c r="MD134">
        <v>97.16</v>
      </c>
      <c r="ME134" s="1">
        <v>39699</v>
      </c>
      <c r="MF134">
        <v>97.125</v>
      </c>
      <c r="MG134" s="1">
        <v>39727</v>
      </c>
      <c r="MH134">
        <v>97.844999999999999</v>
      </c>
      <c r="MI134" s="1">
        <v>39757</v>
      </c>
      <c r="MJ134">
        <v>98.01</v>
      </c>
      <c r="MK134" s="1">
        <v>39820</v>
      </c>
      <c r="ML134">
        <v>98.94</v>
      </c>
      <c r="MM134" s="1">
        <v>39853</v>
      </c>
      <c r="MN134">
        <v>98.655000000000001</v>
      </c>
      <c r="MO134" s="1">
        <v>39912</v>
      </c>
      <c r="MP134">
        <v>98.77</v>
      </c>
      <c r="MQ134" s="1">
        <v>39974</v>
      </c>
      <c r="MR134">
        <v>97.915000000000006</v>
      </c>
      <c r="MS134" s="1">
        <v>40007</v>
      </c>
      <c r="MT134">
        <v>98.54</v>
      </c>
      <c r="MU134" s="1">
        <v>40064</v>
      </c>
      <c r="MV134">
        <v>98.364999999999995</v>
      </c>
      <c r="MW134" s="1">
        <v>40094</v>
      </c>
      <c r="MX134">
        <v>98.45</v>
      </c>
      <c r="MY134" s="1">
        <v>40122</v>
      </c>
      <c r="MZ134">
        <v>98.444999999999993</v>
      </c>
      <c r="NA134" s="1">
        <v>40185</v>
      </c>
      <c r="NB134">
        <v>98.35</v>
      </c>
      <c r="NC134" s="1">
        <v>40218</v>
      </c>
      <c r="ND134">
        <v>98.68</v>
      </c>
      <c r="NE134" s="1">
        <v>40277</v>
      </c>
      <c r="NF134">
        <v>98.49</v>
      </c>
      <c r="NG134" s="1">
        <v>40338</v>
      </c>
      <c r="NH134">
        <v>98.99</v>
      </c>
      <c r="NI134" s="1">
        <v>40371</v>
      </c>
      <c r="NJ134">
        <v>99.204999999999998</v>
      </c>
      <c r="NK134" s="1">
        <v>40423</v>
      </c>
      <c r="NL134">
        <v>99.415000000000006</v>
      </c>
      <c r="NM134" s="1">
        <v>40457</v>
      </c>
      <c r="NN134">
        <v>99.6</v>
      </c>
      <c r="NO134" s="1">
        <v>40487</v>
      </c>
      <c r="NP134">
        <v>99.665000000000006</v>
      </c>
      <c r="NQ134" s="1">
        <v>40549</v>
      </c>
      <c r="NR134">
        <v>99.11</v>
      </c>
      <c r="NS134" s="1">
        <v>40581</v>
      </c>
      <c r="NT134">
        <v>98.965000000000003</v>
      </c>
      <c r="NU134" s="1">
        <v>40641</v>
      </c>
      <c r="NV134">
        <v>98.795000000000002</v>
      </c>
      <c r="NW134" s="1">
        <v>40703</v>
      </c>
      <c r="NX134">
        <v>99.454999999999998</v>
      </c>
      <c r="NY134" s="1">
        <v>40736</v>
      </c>
      <c r="NZ134">
        <v>99.534999999999997</v>
      </c>
      <c r="OA134" s="1">
        <v>40788</v>
      </c>
      <c r="OB134">
        <v>99.864999999999995</v>
      </c>
      <c r="OC134" s="1">
        <v>40764</v>
      </c>
      <c r="OD134">
        <v>99.915000000000006</v>
      </c>
      <c r="OE134" s="1">
        <v>40788</v>
      </c>
      <c r="OF134">
        <v>99.864999999999995</v>
      </c>
      <c r="OG134" s="1">
        <v>40788</v>
      </c>
      <c r="OH134">
        <v>99.84</v>
      </c>
      <c r="OI134" s="1">
        <v>40788</v>
      </c>
      <c r="OJ134">
        <v>99.79</v>
      </c>
      <c r="OK134" s="1">
        <v>40788</v>
      </c>
      <c r="OL134">
        <v>99.76</v>
      </c>
      <c r="OM134" s="1">
        <v>40788</v>
      </c>
      <c r="ON134">
        <v>99.73</v>
      </c>
      <c r="OO134" s="1">
        <v>40788</v>
      </c>
      <c r="OP134">
        <v>99.64</v>
      </c>
      <c r="OQ134" s="1">
        <v>40788</v>
      </c>
      <c r="OR134">
        <v>99.614999999999995</v>
      </c>
      <c r="OS134" s="1">
        <v>40851</v>
      </c>
      <c r="OT134">
        <v>99.534999999999997</v>
      </c>
      <c r="OU134" s="1">
        <v>40823</v>
      </c>
      <c r="OV134">
        <v>99.35</v>
      </c>
      <c r="OW134" s="1">
        <v>40917</v>
      </c>
      <c r="OX134">
        <v>99.55</v>
      </c>
      <c r="OY134" s="1">
        <v>40946</v>
      </c>
      <c r="OZ134">
        <v>99.54</v>
      </c>
      <c r="PA134" s="1">
        <v>41009</v>
      </c>
      <c r="PB134">
        <v>99.454999999999998</v>
      </c>
      <c r="PC134" s="1">
        <v>41100</v>
      </c>
      <c r="PD134">
        <v>99.67</v>
      </c>
      <c r="PE134" s="1">
        <v>41038</v>
      </c>
      <c r="PF134">
        <v>99.55</v>
      </c>
      <c r="PG134" s="1">
        <v>41128</v>
      </c>
      <c r="PH134">
        <v>99.594999999999999</v>
      </c>
      <c r="PI134" s="1">
        <v>41187</v>
      </c>
      <c r="PJ134">
        <v>99.674999999999997</v>
      </c>
      <c r="PK134" s="1">
        <v>41218</v>
      </c>
      <c r="PL134">
        <v>99.635000000000005</v>
      </c>
      <c r="PM134" s="1">
        <v>41282</v>
      </c>
      <c r="PN134">
        <v>99.534999999999997</v>
      </c>
      <c r="PO134" s="1">
        <v>41312</v>
      </c>
      <c r="PP134">
        <v>99.49</v>
      </c>
      <c r="PQ134" s="1">
        <v>41374</v>
      </c>
      <c r="PR134">
        <v>99.564999999999998</v>
      </c>
      <c r="PS134" s="1">
        <v>41407</v>
      </c>
      <c r="PT134">
        <v>99.495000000000005</v>
      </c>
      <c r="PU134" s="1">
        <v>41466</v>
      </c>
      <c r="PV134">
        <v>98.95</v>
      </c>
      <c r="PW134" s="1">
        <v>41495</v>
      </c>
      <c r="PX134">
        <v>99.02</v>
      </c>
      <c r="PY134" s="1">
        <v>41551</v>
      </c>
      <c r="PZ134">
        <v>98.984999999999999</v>
      </c>
      <c r="QA134" s="1">
        <v>41582</v>
      </c>
      <c r="QB134">
        <v>99.075000000000003</v>
      </c>
      <c r="QC134" s="1">
        <v>41645</v>
      </c>
      <c r="QD134">
        <v>98.7</v>
      </c>
      <c r="QE134" s="1">
        <v>41676</v>
      </c>
      <c r="QF134">
        <v>98.825000000000003</v>
      </c>
      <c r="QG134" s="1">
        <v>41737</v>
      </c>
      <c r="QH134">
        <v>98.405000000000001</v>
      </c>
      <c r="QI134" s="1">
        <v>41771</v>
      </c>
      <c r="QJ134">
        <v>98.385000000000005</v>
      </c>
      <c r="QK134" s="1">
        <v>41830</v>
      </c>
      <c r="QL134">
        <v>98.32</v>
      </c>
      <c r="QM134" s="1">
        <v>41887</v>
      </c>
      <c r="QN134">
        <v>98.135000000000005</v>
      </c>
    </row>
    <row r="135" spans="1:456">
      <c r="A135" s="1">
        <v>32701</v>
      </c>
      <c r="B135">
        <v>91.44</v>
      </c>
      <c r="K135" s="1">
        <v>32951</v>
      </c>
      <c r="L135">
        <v>91.71</v>
      </c>
      <c r="AG135" s="1">
        <v>33401</v>
      </c>
      <c r="AH135">
        <v>94.16</v>
      </c>
      <c r="AK135" s="1">
        <v>33463</v>
      </c>
      <c r="AL135">
        <v>94.36</v>
      </c>
      <c r="AM135" s="1">
        <v>33521</v>
      </c>
      <c r="AN135">
        <v>94.79</v>
      </c>
      <c r="AO135" s="1">
        <v>33548</v>
      </c>
      <c r="AP135">
        <v>95.15</v>
      </c>
      <c r="AQ135" s="1">
        <v>33472</v>
      </c>
      <c r="AR135">
        <v>94.42</v>
      </c>
      <c r="AS135" s="1">
        <v>33613</v>
      </c>
      <c r="AT135">
        <v>95.96</v>
      </c>
      <c r="AU135" s="1">
        <v>33641</v>
      </c>
      <c r="AV135">
        <v>96.09</v>
      </c>
      <c r="AW135" s="1">
        <v>33654</v>
      </c>
      <c r="AX135">
        <v>95.95</v>
      </c>
      <c r="AY135" s="1">
        <v>33690</v>
      </c>
      <c r="AZ135">
        <v>95.94</v>
      </c>
      <c r="BA135" s="1">
        <v>33689</v>
      </c>
      <c r="BB135">
        <v>95.86</v>
      </c>
      <c r="BC135" s="1">
        <v>33793</v>
      </c>
      <c r="BD135">
        <v>96.71</v>
      </c>
      <c r="BE135" s="1">
        <v>33798</v>
      </c>
      <c r="BF135">
        <v>96.76</v>
      </c>
      <c r="BG135" s="1">
        <v>33801</v>
      </c>
      <c r="BH135">
        <v>96.8</v>
      </c>
      <c r="BI135" s="1">
        <v>33813</v>
      </c>
      <c r="BJ135">
        <v>96.76</v>
      </c>
      <c r="BK135" s="1">
        <v>33856</v>
      </c>
      <c r="BL135">
        <v>97.02</v>
      </c>
      <c r="BM135" s="1">
        <v>33905</v>
      </c>
      <c r="BN135">
        <v>96.72</v>
      </c>
      <c r="BO135" s="1">
        <v>33931</v>
      </c>
      <c r="BP135">
        <v>96.75</v>
      </c>
      <c r="BQ135" s="1">
        <v>34008</v>
      </c>
      <c r="BR135">
        <v>96.95</v>
      </c>
      <c r="BS135" s="1">
        <v>34072</v>
      </c>
      <c r="BT135">
        <v>97</v>
      </c>
      <c r="BU135" s="1">
        <v>34124</v>
      </c>
      <c r="BV135">
        <v>96.75</v>
      </c>
      <c r="BW135" s="1">
        <v>34214</v>
      </c>
      <c r="BX135">
        <v>96.97</v>
      </c>
      <c r="BY135" s="1">
        <v>34059</v>
      </c>
      <c r="BZ135">
        <v>96.95</v>
      </c>
      <c r="CA135" s="1">
        <v>34222</v>
      </c>
      <c r="CB135">
        <v>96.96</v>
      </c>
      <c r="CC135" s="1">
        <v>34260</v>
      </c>
      <c r="CD135">
        <v>96.86</v>
      </c>
      <c r="CE135" s="1">
        <v>34306</v>
      </c>
      <c r="CF135">
        <v>96.82</v>
      </c>
      <c r="CM135" s="1">
        <v>34527</v>
      </c>
      <c r="CN135">
        <v>95.65</v>
      </c>
      <c r="CO135" s="1">
        <v>34530</v>
      </c>
      <c r="CP135">
        <v>95.49</v>
      </c>
      <c r="CQ135" s="1">
        <v>34607</v>
      </c>
      <c r="CR135">
        <v>94.8</v>
      </c>
      <c r="CS135" s="1">
        <v>34610</v>
      </c>
      <c r="CT135">
        <v>94.99</v>
      </c>
      <c r="CU135" s="1">
        <v>34738</v>
      </c>
      <c r="CV135">
        <v>94.01</v>
      </c>
      <c r="CW135" s="1">
        <v>34528</v>
      </c>
      <c r="CX135">
        <v>94.4</v>
      </c>
      <c r="CY135" s="1">
        <v>34738</v>
      </c>
      <c r="CZ135">
        <v>93.69</v>
      </c>
      <c r="DA135" s="1">
        <v>34738</v>
      </c>
      <c r="DB135">
        <v>93.96</v>
      </c>
      <c r="DC135" s="1">
        <v>34792</v>
      </c>
      <c r="DD135">
        <v>93.79</v>
      </c>
      <c r="DE135" s="1">
        <v>34871</v>
      </c>
      <c r="DF135">
        <v>94.23</v>
      </c>
      <c r="DG135" s="1">
        <v>34997</v>
      </c>
      <c r="DH135">
        <v>94.234999999999999</v>
      </c>
      <c r="DI135" s="1">
        <v>34999</v>
      </c>
      <c r="DJ135">
        <v>94.28</v>
      </c>
      <c r="DK135" s="1">
        <v>35037</v>
      </c>
      <c r="DL135">
        <v>94.265000000000001</v>
      </c>
      <c r="DM135" s="1">
        <v>35153</v>
      </c>
      <c r="DN135">
        <v>94.68</v>
      </c>
      <c r="DO135" s="1">
        <v>35354</v>
      </c>
      <c r="DP135">
        <v>94.53</v>
      </c>
      <c r="DQ135" s="1">
        <v>35124</v>
      </c>
      <c r="DR135">
        <v>94.77</v>
      </c>
      <c r="DS135" s="1">
        <v>35153</v>
      </c>
      <c r="DT135">
        <v>94.72</v>
      </c>
      <c r="DU135" s="1">
        <v>35153</v>
      </c>
      <c r="DV135">
        <v>94.75</v>
      </c>
      <c r="DW135" s="1">
        <v>35258</v>
      </c>
      <c r="DX135">
        <v>94.64</v>
      </c>
      <c r="DY135" s="1">
        <v>35283</v>
      </c>
      <c r="DZ135">
        <v>94.62</v>
      </c>
      <c r="EA135" s="1">
        <v>35282</v>
      </c>
      <c r="EB135">
        <v>94.57</v>
      </c>
      <c r="EC135" s="1">
        <v>35283</v>
      </c>
      <c r="ED135">
        <v>94.48</v>
      </c>
      <c r="EE135" s="1">
        <v>35354</v>
      </c>
      <c r="EF135">
        <v>94.49</v>
      </c>
      <c r="EG135" s="1">
        <v>35502</v>
      </c>
      <c r="EH135">
        <v>94.55</v>
      </c>
      <c r="EI135" s="1">
        <v>35556</v>
      </c>
      <c r="EJ135">
        <v>94.35</v>
      </c>
      <c r="EK135" s="1">
        <v>35570</v>
      </c>
      <c r="EL135">
        <v>94.31</v>
      </c>
      <c r="EM135" s="1">
        <v>35684</v>
      </c>
      <c r="EN135">
        <v>94.39</v>
      </c>
      <c r="EO135" s="1">
        <v>35656</v>
      </c>
      <c r="EP135">
        <v>94.44</v>
      </c>
      <c r="EQ135" s="1">
        <v>35684</v>
      </c>
      <c r="ER135">
        <v>94.31</v>
      </c>
      <c r="ES135" s="1">
        <v>35772</v>
      </c>
      <c r="ET135">
        <v>94.36</v>
      </c>
      <c r="EU135" s="1">
        <v>35772</v>
      </c>
      <c r="EV135">
        <v>94.31</v>
      </c>
      <c r="EW135" s="1">
        <v>35905</v>
      </c>
      <c r="EX135">
        <v>94.48</v>
      </c>
      <c r="EY135" s="1">
        <v>35906</v>
      </c>
      <c r="EZ135">
        <v>94.46</v>
      </c>
      <c r="FA135" s="1">
        <v>35961</v>
      </c>
      <c r="FB135">
        <v>94.49</v>
      </c>
      <c r="FC135" s="1">
        <v>36039</v>
      </c>
      <c r="FD135">
        <v>94.62</v>
      </c>
      <c r="FE135" s="1">
        <v>36040</v>
      </c>
      <c r="FF135">
        <v>94.65</v>
      </c>
      <c r="FG135" s="1">
        <v>36040</v>
      </c>
      <c r="FH135">
        <v>94.62</v>
      </c>
      <c r="FI135" s="1">
        <v>36040</v>
      </c>
      <c r="FJ135">
        <v>94.68</v>
      </c>
      <c r="FK135" s="1">
        <v>36040</v>
      </c>
      <c r="FL135">
        <v>94.84</v>
      </c>
      <c r="FM135" s="1">
        <v>36136</v>
      </c>
      <c r="FN135">
        <v>95.34</v>
      </c>
      <c r="FO135" s="1">
        <v>36222</v>
      </c>
      <c r="FP135">
        <v>95.17</v>
      </c>
      <c r="FQ135" s="1">
        <v>36255</v>
      </c>
      <c r="FR135">
        <v>95.2</v>
      </c>
      <c r="FS135" s="1">
        <v>36349</v>
      </c>
      <c r="FT135">
        <v>94.96</v>
      </c>
      <c r="FU135" s="1">
        <v>36354</v>
      </c>
      <c r="FV135">
        <v>94.745000000000005</v>
      </c>
      <c r="FW135" s="1">
        <v>36349</v>
      </c>
      <c r="FX135">
        <v>94.864999999999995</v>
      </c>
      <c r="FY135" s="1">
        <v>36354</v>
      </c>
      <c r="FZ135">
        <v>94.53</v>
      </c>
      <c r="GA135" s="1">
        <v>36511</v>
      </c>
      <c r="GB135">
        <v>94.265000000000001</v>
      </c>
      <c r="GC135" s="1">
        <v>36606</v>
      </c>
      <c r="GD135">
        <v>94.155000000000001</v>
      </c>
      <c r="GE135" s="1">
        <v>36678</v>
      </c>
      <c r="GF135">
        <v>93.47</v>
      </c>
      <c r="GI135" s="1">
        <v>36742</v>
      </c>
      <c r="GJ135">
        <v>93.495000000000005</v>
      </c>
      <c r="GK135" s="1">
        <v>36783</v>
      </c>
      <c r="GL135">
        <v>93.495000000000005</v>
      </c>
      <c r="GM135" s="1">
        <v>36783</v>
      </c>
      <c r="GN135">
        <v>93.49</v>
      </c>
      <c r="GO135" s="1">
        <v>36742</v>
      </c>
      <c r="GP135">
        <v>93.465000000000003</v>
      </c>
      <c r="GQ135" s="1">
        <v>36907</v>
      </c>
      <c r="GR135">
        <v>94.49</v>
      </c>
      <c r="GS135" s="1">
        <v>36833</v>
      </c>
      <c r="GT135">
        <v>93.59</v>
      </c>
      <c r="GU135" s="1">
        <v>36907</v>
      </c>
      <c r="GV135">
        <v>94.7</v>
      </c>
      <c r="GW135" s="1">
        <v>37053</v>
      </c>
      <c r="GX135">
        <v>96.265000000000001</v>
      </c>
      <c r="GY135" s="1">
        <v>37057</v>
      </c>
      <c r="GZ135">
        <v>96.02</v>
      </c>
      <c r="HA135" s="1">
        <v>37060</v>
      </c>
      <c r="HB135">
        <v>96.405000000000001</v>
      </c>
      <c r="HC135" s="1">
        <v>37120</v>
      </c>
      <c r="HD135">
        <v>96.534999999999997</v>
      </c>
      <c r="HE135" s="1">
        <v>37196</v>
      </c>
      <c r="HF135">
        <v>97.784999999999997</v>
      </c>
      <c r="HG135" s="1">
        <v>37249</v>
      </c>
      <c r="HH135">
        <v>98.245000000000005</v>
      </c>
      <c r="HI135" s="1">
        <v>37249</v>
      </c>
      <c r="HJ135">
        <v>98.32</v>
      </c>
      <c r="HK135" s="1">
        <v>37236</v>
      </c>
      <c r="HL135">
        <v>98.325000000000003</v>
      </c>
      <c r="HM135" s="1">
        <v>37236</v>
      </c>
      <c r="HN135">
        <v>98.32</v>
      </c>
      <c r="HO135" s="1">
        <v>37328</v>
      </c>
      <c r="HP135">
        <v>98.05</v>
      </c>
      <c r="HQ135" s="1">
        <v>37442</v>
      </c>
      <c r="HR135">
        <v>98.254999999999995</v>
      </c>
      <c r="HS135" s="1">
        <v>37445</v>
      </c>
      <c r="HT135">
        <v>98.245000000000005</v>
      </c>
      <c r="HU135" s="1">
        <v>37482</v>
      </c>
      <c r="HV135">
        <v>98.435000000000002</v>
      </c>
      <c r="HW135" s="1">
        <v>37483</v>
      </c>
      <c r="HX135">
        <v>98.424999999999997</v>
      </c>
      <c r="HY135" s="1">
        <v>37265</v>
      </c>
      <c r="HZ135">
        <v>93.424999999999997</v>
      </c>
      <c r="IA135" s="1">
        <v>37631</v>
      </c>
      <c r="IB135">
        <v>98.78</v>
      </c>
      <c r="IC135" s="1">
        <v>37610</v>
      </c>
      <c r="ID135">
        <v>98.805000000000007</v>
      </c>
      <c r="IE135" s="1">
        <v>37452</v>
      </c>
      <c r="IF135">
        <v>93.424999999999997</v>
      </c>
      <c r="IG135" s="1">
        <v>37748</v>
      </c>
      <c r="IH135">
        <v>98.79</v>
      </c>
      <c r="II135" s="1">
        <v>37480</v>
      </c>
      <c r="IJ135">
        <v>93.424999999999997</v>
      </c>
      <c r="IK135" s="1">
        <v>37536</v>
      </c>
      <c r="IL135">
        <v>93.424999999999997</v>
      </c>
      <c r="IM135" s="1">
        <v>37566</v>
      </c>
      <c r="IN135">
        <v>93.424999999999997</v>
      </c>
      <c r="IO135" s="1">
        <v>37599</v>
      </c>
      <c r="IP135">
        <v>93.424999999999997</v>
      </c>
      <c r="IQ135" s="1">
        <v>37944</v>
      </c>
      <c r="IR135">
        <v>98.93</v>
      </c>
      <c r="IS135" s="1">
        <v>37953</v>
      </c>
      <c r="IT135">
        <v>98.814999999999998</v>
      </c>
      <c r="IU135" s="1">
        <v>37994</v>
      </c>
      <c r="IV135">
        <v>98.885000000000005</v>
      </c>
      <c r="IW135" s="1">
        <v>37818</v>
      </c>
      <c r="IX135">
        <v>93.424999999999997</v>
      </c>
      <c r="IY135" s="1">
        <v>38119</v>
      </c>
      <c r="IZ135">
        <v>98.4</v>
      </c>
      <c r="JA135" s="1">
        <v>38190</v>
      </c>
      <c r="JB135">
        <v>98.08</v>
      </c>
      <c r="JC135" s="1">
        <v>38191</v>
      </c>
      <c r="JD135">
        <v>97.91</v>
      </c>
      <c r="JE135" s="1">
        <v>38201</v>
      </c>
      <c r="JF135">
        <v>97.674999999999997</v>
      </c>
      <c r="JG135" s="1">
        <v>38202</v>
      </c>
      <c r="JH135">
        <v>97.635000000000005</v>
      </c>
      <c r="JI135" s="1">
        <v>38202</v>
      </c>
      <c r="JJ135">
        <v>96.954999999999998</v>
      </c>
      <c r="JK135" s="1">
        <v>38202</v>
      </c>
      <c r="JL135">
        <v>96.954999999999998</v>
      </c>
      <c r="JM135" s="1">
        <v>38202</v>
      </c>
      <c r="JN135">
        <v>96.954999999999998</v>
      </c>
      <c r="JO135" s="1">
        <v>38202</v>
      </c>
      <c r="JP135">
        <v>96.954999999999998</v>
      </c>
      <c r="JQ135" s="1">
        <v>38202</v>
      </c>
      <c r="JR135">
        <v>96.954999999999998</v>
      </c>
      <c r="JS135" s="1">
        <v>38202</v>
      </c>
      <c r="JT135">
        <v>96.954999999999998</v>
      </c>
      <c r="JU135" s="1">
        <v>38238</v>
      </c>
      <c r="JV135">
        <v>96.95</v>
      </c>
      <c r="JW135" s="1">
        <v>38268</v>
      </c>
      <c r="JX135">
        <v>96.915000000000006</v>
      </c>
      <c r="JY135" s="1">
        <v>38520</v>
      </c>
      <c r="JZ135">
        <v>96.08</v>
      </c>
      <c r="KA135" s="1">
        <v>38363</v>
      </c>
      <c r="KB135">
        <v>96.605000000000004</v>
      </c>
      <c r="KC135" s="1">
        <v>38427</v>
      </c>
      <c r="KD135">
        <v>96.12</v>
      </c>
      <c r="KE135" s="1">
        <v>38513</v>
      </c>
      <c r="KF135">
        <v>96.08</v>
      </c>
      <c r="KG135" s="1">
        <v>38456</v>
      </c>
      <c r="KH135">
        <v>96.06</v>
      </c>
      <c r="KI135" s="1">
        <v>38546</v>
      </c>
      <c r="KJ135">
        <v>95.95</v>
      </c>
      <c r="KK135" s="1">
        <v>38636</v>
      </c>
      <c r="KL135">
        <v>95.46</v>
      </c>
      <c r="KM135" s="1">
        <v>38574</v>
      </c>
      <c r="KN135">
        <v>95.724999999999994</v>
      </c>
      <c r="KO135" s="1">
        <v>38664</v>
      </c>
      <c r="KP135">
        <v>95.125</v>
      </c>
      <c r="KQ135" s="1">
        <v>38729</v>
      </c>
      <c r="KR135">
        <v>95.35</v>
      </c>
      <c r="KS135" s="1">
        <v>38791</v>
      </c>
      <c r="KT135">
        <v>95.02</v>
      </c>
      <c r="KU135" s="1">
        <v>38882</v>
      </c>
      <c r="KV135">
        <v>94.665000000000006</v>
      </c>
      <c r="KW135" s="1">
        <v>38820</v>
      </c>
      <c r="KX135">
        <v>94.88</v>
      </c>
      <c r="KY135" s="1">
        <v>38912</v>
      </c>
      <c r="KZ135">
        <v>94.66</v>
      </c>
      <c r="LA135" s="1">
        <v>38985</v>
      </c>
      <c r="LB135">
        <v>95.194999999999993</v>
      </c>
      <c r="LC135" s="1">
        <v>39003</v>
      </c>
      <c r="LD135">
        <v>94.94</v>
      </c>
      <c r="LE135" s="1">
        <v>39030</v>
      </c>
      <c r="LF135">
        <v>95.275000000000006</v>
      </c>
      <c r="LG135" s="1">
        <v>39125</v>
      </c>
      <c r="LH135">
        <v>94.99</v>
      </c>
      <c r="LI135" s="1">
        <v>39094</v>
      </c>
      <c r="LJ135">
        <v>95.114999999999995</v>
      </c>
      <c r="LK135" s="1">
        <v>39183</v>
      </c>
      <c r="LL135">
        <v>95.125</v>
      </c>
      <c r="LM135" s="1">
        <v>39246</v>
      </c>
      <c r="LN135">
        <v>94.745000000000005</v>
      </c>
      <c r="LO135" s="1">
        <v>39274</v>
      </c>
      <c r="LP135">
        <v>94.91</v>
      </c>
      <c r="LQ135" s="1">
        <v>39304</v>
      </c>
      <c r="LR135">
        <v>95.504999999999995</v>
      </c>
      <c r="LS135" s="1">
        <v>39393</v>
      </c>
      <c r="LT135">
        <v>96.155000000000001</v>
      </c>
      <c r="LU135" s="1">
        <v>39458</v>
      </c>
      <c r="LV135">
        <v>97.4</v>
      </c>
      <c r="LW135" s="1">
        <v>39490</v>
      </c>
      <c r="LX135">
        <v>97.984999999999999</v>
      </c>
      <c r="LY135" s="1">
        <v>39611</v>
      </c>
      <c r="LZ135">
        <v>96.204999999999998</v>
      </c>
      <c r="MA135" s="1">
        <v>39549</v>
      </c>
      <c r="MB135">
        <v>97.875</v>
      </c>
      <c r="MC135" s="1">
        <v>39640</v>
      </c>
      <c r="MD135">
        <v>97.055000000000007</v>
      </c>
      <c r="ME135" s="1">
        <v>39700</v>
      </c>
      <c r="MF135">
        <v>97.17</v>
      </c>
      <c r="MG135" s="1">
        <v>39728</v>
      </c>
      <c r="MH135">
        <v>97.9</v>
      </c>
      <c r="MI135" s="1">
        <v>39758</v>
      </c>
      <c r="MJ135">
        <v>98.06</v>
      </c>
      <c r="MK135" s="1">
        <v>39821</v>
      </c>
      <c r="ML135">
        <v>98.92</v>
      </c>
      <c r="MM135" s="1">
        <v>39854</v>
      </c>
      <c r="MN135">
        <v>98.7</v>
      </c>
      <c r="MO135" s="1">
        <v>39916</v>
      </c>
      <c r="MP135">
        <v>98.84</v>
      </c>
      <c r="MQ135" s="1">
        <v>39975</v>
      </c>
      <c r="MR135">
        <v>97.93</v>
      </c>
      <c r="MS135" s="1">
        <v>40008</v>
      </c>
      <c r="MT135">
        <v>98.52</v>
      </c>
      <c r="MU135" s="1">
        <v>40065</v>
      </c>
      <c r="MV135">
        <v>98.37</v>
      </c>
      <c r="MW135" s="1">
        <v>40095</v>
      </c>
      <c r="MX135">
        <v>98.32</v>
      </c>
      <c r="MY135" s="1">
        <v>40123</v>
      </c>
      <c r="MZ135">
        <v>98.51</v>
      </c>
      <c r="NA135" s="1">
        <v>40186</v>
      </c>
      <c r="NB135">
        <v>98.42</v>
      </c>
      <c r="NC135" s="1">
        <v>40219</v>
      </c>
      <c r="ND135">
        <v>98.59</v>
      </c>
      <c r="NE135" s="1">
        <v>40280</v>
      </c>
      <c r="NF135">
        <v>98.52</v>
      </c>
      <c r="NG135" s="1">
        <v>40339</v>
      </c>
      <c r="NH135">
        <v>98.96</v>
      </c>
      <c r="NI135" s="1">
        <v>40372</v>
      </c>
      <c r="NJ135">
        <v>99.21</v>
      </c>
      <c r="NK135" s="1">
        <v>40424</v>
      </c>
      <c r="NL135">
        <v>99.385000000000005</v>
      </c>
      <c r="NM135" s="1">
        <v>40458</v>
      </c>
      <c r="NN135">
        <v>99.614999999999995</v>
      </c>
      <c r="NO135" s="1">
        <v>40490</v>
      </c>
      <c r="NP135">
        <v>99.635000000000005</v>
      </c>
      <c r="NQ135" s="1">
        <v>40550</v>
      </c>
      <c r="NR135">
        <v>99.23</v>
      </c>
      <c r="NS135" s="1">
        <v>40582</v>
      </c>
      <c r="NT135">
        <v>98.855000000000004</v>
      </c>
      <c r="NU135" s="1">
        <v>40644</v>
      </c>
      <c r="NV135">
        <v>98.78</v>
      </c>
      <c r="NW135" s="1">
        <v>40704</v>
      </c>
      <c r="NX135">
        <v>99.484999999999999</v>
      </c>
      <c r="NY135" s="1">
        <v>40737</v>
      </c>
      <c r="NZ135">
        <v>99.58</v>
      </c>
      <c r="OA135" s="1">
        <v>40792</v>
      </c>
      <c r="OB135">
        <v>99.864999999999995</v>
      </c>
      <c r="OC135" s="1">
        <v>40765</v>
      </c>
      <c r="OD135">
        <v>99.915000000000006</v>
      </c>
      <c r="OE135" s="1">
        <v>40792</v>
      </c>
      <c r="OF135">
        <v>99.864999999999995</v>
      </c>
      <c r="OG135" s="1">
        <v>40792</v>
      </c>
      <c r="OH135">
        <v>99.834999999999994</v>
      </c>
      <c r="OI135" s="1">
        <v>40792</v>
      </c>
      <c r="OJ135">
        <v>99.784999999999997</v>
      </c>
      <c r="OK135" s="1">
        <v>40792</v>
      </c>
      <c r="OL135">
        <v>99.754999999999995</v>
      </c>
      <c r="OM135" s="1">
        <v>40792</v>
      </c>
      <c r="ON135">
        <v>99.724999999999994</v>
      </c>
      <c r="OO135" s="1">
        <v>40792</v>
      </c>
      <c r="OP135">
        <v>99.635000000000005</v>
      </c>
      <c r="OQ135" s="1">
        <v>40792</v>
      </c>
      <c r="OR135">
        <v>99.61</v>
      </c>
      <c r="OS135" s="1">
        <v>40854</v>
      </c>
      <c r="OT135">
        <v>99.545000000000002</v>
      </c>
      <c r="OU135" s="1">
        <v>40826</v>
      </c>
      <c r="OV135">
        <v>99.334999999999994</v>
      </c>
      <c r="OW135" s="1">
        <v>40918</v>
      </c>
      <c r="OX135">
        <v>99.545000000000002</v>
      </c>
      <c r="OY135" s="1">
        <v>40947</v>
      </c>
      <c r="OZ135">
        <v>99.53</v>
      </c>
      <c r="PA135" s="1">
        <v>41010</v>
      </c>
      <c r="PB135">
        <v>99.45</v>
      </c>
      <c r="PC135" s="1">
        <v>41101</v>
      </c>
      <c r="PD135">
        <v>99.67</v>
      </c>
      <c r="PE135" s="1">
        <v>41039</v>
      </c>
      <c r="PF135">
        <v>99.54</v>
      </c>
      <c r="PG135" s="1">
        <v>41129</v>
      </c>
      <c r="PH135">
        <v>99.555000000000007</v>
      </c>
      <c r="PI135" s="1">
        <v>41190</v>
      </c>
      <c r="PJ135">
        <v>99.674999999999997</v>
      </c>
      <c r="PK135" s="1">
        <v>41219</v>
      </c>
      <c r="PL135">
        <v>99.58</v>
      </c>
      <c r="PM135" s="1">
        <v>41283</v>
      </c>
      <c r="PN135">
        <v>99.545000000000002</v>
      </c>
      <c r="PO135" s="1">
        <v>41313</v>
      </c>
      <c r="PP135">
        <v>99.495000000000005</v>
      </c>
      <c r="PQ135" s="1">
        <v>41375</v>
      </c>
      <c r="PR135">
        <v>99.575000000000003</v>
      </c>
      <c r="PS135" s="1">
        <v>41408</v>
      </c>
      <c r="PT135">
        <v>99.484999999999999</v>
      </c>
      <c r="PU135" s="1">
        <v>41467</v>
      </c>
      <c r="PV135">
        <v>98.94</v>
      </c>
      <c r="PW135" s="1">
        <v>41498</v>
      </c>
      <c r="PX135">
        <v>99.02</v>
      </c>
      <c r="PY135" s="1">
        <v>41554</v>
      </c>
      <c r="PZ135">
        <v>98.97</v>
      </c>
      <c r="QA135" s="1">
        <v>41583</v>
      </c>
      <c r="QB135">
        <v>99.075000000000003</v>
      </c>
      <c r="QC135" s="1">
        <v>41646</v>
      </c>
      <c r="QD135">
        <v>98.715000000000003</v>
      </c>
      <c r="QE135" s="1">
        <v>41677</v>
      </c>
      <c r="QF135">
        <v>98.905000000000001</v>
      </c>
      <c r="QG135" s="1">
        <v>41738</v>
      </c>
      <c r="QH135">
        <v>98.47</v>
      </c>
      <c r="QI135" s="1">
        <v>41772</v>
      </c>
      <c r="QJ135">
        <v>98.4</v>
      </c>
      <c r="QK135" s="1">
        <v>41831</v>
      </c>
      <c r="QL135">
        <v>98.344999999999999</v>
      </c>
      <c r="QM135" s="1">
        <v>41890</v>
      </c>
      <c r="QN135">
        <v>98.094999999999999</v>
      </c>
    </row>
    <row r="136" spans="1:456">
      <c r="A136" s="1">
        <v>32702</v>
      </c>
      <c r="B136">
        <v>91.44</v>
      </c>
      <c r="K136" s="1">
        <v>32952</v>
      </c>
      <c r="L136">
        <v>91.72</v>
      </c>
      <c r="AG136" s="1">
        <v>33402</v>
      </c>
      <c r="AH136">
        <v>94.15</v>
      </c>
      <c r="AK136" s="1">
        <v>33464</v>
      </c>
      <c r="AL136">
        <v>94.38</v>
      </c>
      <c r="AM136" s="1">
        <v>33522</v>
      </c>
      <c r="AN136">
        <v>94.86</v>
      </c>
      <c r="AO136" s="1">
        <v>33549</v>
      </c>
      <c r="AP136">
        <v>95.16</v>
      </c>
      <c r="AQ136" s="1">
        <v>33473</v>
      </c>
      <c r="AR136">
        <v>94.34</v>
      </c>
      <c r="AS136" s="1">
        <v>33616</v>
      </c>
      <c r="AT136">
        <v>95.97</v>
      </c>
      <c r="AU136" s="1">
        <v>33644</v>
      </c>
      <c r="AV136">
        <v>96.09</v>
      </c>
      <c r="AW136" s="1">
        <v>33655</v>
      </c>
      <c r="AX136">
        <v>95.94</v>
      </c>
      <c r="AY136" s="1">
        <v>33693</v>
      </c>
      <c r="AZ136">
        <v>95.94</v>
      </c>
      <c r="BA136" s="1">
        <v>33690</v>
      </c>
      <c r="BB136">
        <v>95.88</v>
      </c>
      <c r="BC136" s="1">
        <v>33794</v>
      </c>
      <c r="BD136">
        <v>96.7</v>
      </c>
      <c r="BE136" s="1">
        <v>33799</v>
      </c>
      <c r="BF136">
        <v>96.78</v>
      </c>
      <c r="BG136" s="1">
        <v>33802</v>
      </c>
      <c r="BH136">
        <v>96.79</v>
      </c>
      <c r="BI136" s="1">
        <v>33814</v>
      </c>
      <c r="BJ136">
        <v>96.75</v>
      </c>
      <c r="BK136" s="1">
        <v>33857</v>
      </c>
      <c r="BL136">
        <v>97</v>
      </c>
      <c r="BM136" s="1">
        <v>33906</v>
      </c>
      <c r="BN136">
        <v>96.72</v>
      </c>
      <c r="BO136" s="1">
        <v>33932</v>
      </c>
      <c r="BP136">
        <v>96.8</v>
      </c>
      <c r="BQ136" s="1">
        <v>34009</v>
      </c>
      <c r="BR136">
        <v>96.93</v>
      </c>
      <c r="BS136" s="1">
        <v>34073</v>
      </c>
      <c r="BT136">
        <v>96.99</v>
      </c>
      <c r="BU136" s="1">
        <v>34127</v>
      </c>
      <c r="BV136">
        <v>96.75</v>
      </c>
      <c r="BW136" s="1">
        <v>34215</v>
      </c>
      <c r="BX136">
        <v>97</v>
      </c>
      <c r="BY136" s="1">
        <v>34060</v>
      </c>
      <c r="BZ136">
        <v>96.95</v>
      </c>
      <c r="CA136" s="1">
        <v>34225</v>
      </c>
      <c r="CB136">
        <v>96.97</v>
      </c>
      <c r="CC136" s="1">
        <v>34261</v>
      </c>
      <c r="CD136">
        <v>96.86</v>
      </c>
      <c r="CE136" s="1">
        <v>34309</v>
      </c>
      <c r="CF136">
        <v>96.84</v>
      </c>
      <c r="CM136" s="1">
        <v>34528</v>
      </c>
      <c r="CN136">
        <v>95.67</v>
      </c>
      <c r="CO136" s="1">
        <v>34533</v>
      </c>
      <c r="CP136">
        <v>95.53</v>
      </c>
      <c r="CQ136" s="1">
        <v>34610</v>
      </c>
      <c r="CR136">
        <v>94.8</v>
      </c>
      <c r="CS136" s="1">
        <v>34611</v>
      </c>
      <c r="CT136">
        <v>94.98</v>
      </c>
      <c r="CU136" s="1">
        <v>34739</v>
      </c>
      <c r="CV136">
        <v>94.01</v>
      </c>
      <c r="CW136" s="1">
        <v>34529</v>
      </c>
      <c r="CX136">
        <v>94.6</v>
      </c>
      <c r="CY136" s="1">
        <v>34739</v>
      </c>
      <c r="CZ136">
        <v>93.67</v>
      </c>
      <c r="DA136" s="1">
        <v>34739</v>
      </c>
      <c r="DB136">
        <v>93.96</v>
      </c>
      <c r="DC136" s="1">
        <v>34793</v>
      </c>
      <c r="DD136">
        <v>93.8</v>
      </c>
      <c r="DE136" s="1">
        <v>34872</v>
      </c>
      <c r="DF136">
        <v>94.28</v>
      </c>
      <c r="DG136" s="1">
        <v>34998</v>
      </c>
      <c r="DH136">
        <v>94.24</v>
      </c>
      <c r="DI136" s="1">
        <v>35002</v>
      </c>
      <c r="DJ136">
        <v>94.28</v>
      </c>
      <c r="DK136" s="1">
        <v>35038</v>
      </c>
      <c r="DL136">
        <v>94.275000000000006</v>
      </c>
      <c r="DO136" s="1">
        <v>35355</v>
      </c>
      <c r="DP136">
        <v>94.55</v>
      </c>
      <c r="DS136" s="1">
        <v>35156</v>
      </c>
      <c r="DT136">
        <v>94.715000000000003</v>
      </c>
      <c r="DU136" s="1">
        <v>35156</v>
      </c>
      <c r="DV136">
        <v>94.75</v>
      </c>
      <c r="DW136" s="1">
        <v>35261</v>
      </c>
      <c r="DX136">
        <v>94.63</v>
      </c>
      <c r="DY136" s="1">
        <v>35284</v>
      </c>
      <c r="DZ136">
        <v>94.63</v>
      </c>
      <c r="EA136" s="1">
        <v>35283</v>
      </c>
      <c r="EB136">
        <v>94.56</v>
      </c>
      <c r="EC136" s="1">
        <v>35284</v>
      </c>
      <c r="ED136">
        <v>94.49</v>
      </c>
      <c r="EE136" s="1">
        <v>35355</v>
      </c>
      <c r="EF136">
        <v>94.52</v>
      </c>
      <c r="EG136" s="1">
        <v>35503</v>
      </c>
      <c r="EH136">
        <v>94.57</v>
      </c>
      <c r="EI136" s="1">
        <v>35557</v>
      </c>
      <c r="EJ136">
        <v>94.34</v>
      </c>
      <c r="EK136" s="1">
        <v>35571</v>
      </c>
      <c r="EL136">
        <v>94.33</v>
      </c>
      <c r="EM136" s="1">
        <v>35685</v>
      </c>
      <c r="EN136">
        <v>94.42</v>
      </c>
      <c r="EO136" s="1">
        <v>35657</v>
      </c>
      <c r="EP136">
        <v>94.45</v>
      </c>
      <c r="EQ136" s="1">
        <v>35685</v>
      </c>
      <c r="ER136">
        <v>94.34</v>
      </c>
      <c r="ES136" s="1">
        <v>35773</v>
      </c>
      <c r="ET136">
        <v>94.36</v>
      </c>
      <c r="EU136" s="1">
        <v>35773</v>
      </c>
      <c r="EV136">
        <v>94.31</v>
      </c>
      <c r="EW136" s="1">
        <v>35906</v>
      </c>
      <c r="EX136">
        <v>94.48</v>
      </c>
      <c r="EY136" s="1">
        <v>35907</v>
      </c>
      <c r="EZ136">
        <v>94.46</v>
      </c>
      <c r="FA136" s="1">
        <v>35962</v>
      </c>
      <c r="FB136">
        <v>94.48</v>
      </c>
      <c r="FC136" s="1">
        <v>36040</v>
      </c>
      <c r="FD136">
        <v>94.58</v>
      </c>
      <c r="FE136" s="1">
        <v>36041</v>
      </c>
      <c r="FF136">
        <v>94.66</v>
      </c>
      <c r="FG136" s="1">
        <v>36041</v>
      </c>
      <c r="FH136">
        <v>94.63</v>
      </c>
      <c r="FI136" s="1">
        <v>36041</v>
      </c>
      <c r="FJ136">
        <v>94.69</v>
      </c>
      <c r="FK136" s="1">
        <v>36041</v>
      </c>
      <c r="FL136">
        <v>94.86</v>
      </c>
      <c r="FM136" s="1">
        <v>36137</v>
      </c>
      <c r="FN136">
        <v>95.34</v>
      </c>
      <c r="FO136" s="1">
        <v>36223</v>
      </c>
      <c r="FP136">
        <v>95.17</v>
      </c>
      <c r="FQ136" s="1">
        <v>36256</v>
      </c>
      <c r="FR136">
        <v>95.21</v>
      </c>
      <c r="FS136" s="1">
        <v>36350</v>
      </c>
      <c r="FT136">
        <v>94.96</v>
      </c>
      <c r="FU136" s="1">
        <v>36355</v>
      </c>
      <c r="FV136">
        <v>94.75</v>
      </c>
      <c r="FW136" s="1">
        <v>36350</v>
      </c>
      <c r="FX136">
        <v>94.86</v>
      </c>
      <c r="FY136" s="1">
        <v>36355</v>
      </c>
      <c r="FZ136">
        <v>94.51</v>
      </c>
      <c r="GA136" s="1">
        <v>36514</v>
      </c>
      <c r="GB136">
        <v>94.24</v>
      </c>
      <c r="GC136" s="1">
        <v>36607</v>
      </c>
      <c r="GD136">
        <v>94.16</v>
      </c>
      <c r="GE136" s="1">
        <v>36679</v>
      </c>
      <c r="GF136">
        <v>93.48</v>
      </c>
      <c r="GI136" s="1">
        <v>36745</v>
      </c>
      <c r="GJ136">
        <v>93.495000000000005</v>
      </c>
      <c r="GK136" s="1">
        <v>36784</v>
      </c>
      <c r="GL136">
        <v>93.5</v>
      </c>
      <c r="GM136" s="1">
        <v>36784</v>
      </c>
      <c r="GN136">
        <v>93.49</v>
      </c>
      <c r="GO136" s="1">
        <v>36745</v>
      </c>
      <c r="GP136">
        <v>93.465000000000003</v>
      </c>
      <c r="GQ136" s="1">
        <v>36908</v>
      </c>
      <c r="GR136">
        <v>94.51</v>
      </c>
      <c r="GS136" s="1">
        <v>36836</v>
      </c>
      <c r="GT136">
        <v>93.564999999999998</v>
      </c>
      <c r="GU136" s="1">
        <v>36908</v>
      </c>
      <c r="GV136">
        <v>94.734999999999999</v>
      </c>
      <c r="GW136" s="1">
        <v>37054</v>
      </c>
      <c r="GX136">
        <v>96.28</v>
      </c>
      <c r="GY136" s="1">
        <v>37060</v>
      </c>
      <c r="GZ136">
        <v>96.025000000000006</v>
      </c>
      <c r="HA136" s="1">
        <v>37061</v>
      </c>
      <c r="HB136">
        <v>96.41</v>
      </c>
      <c r="HC136" s="1">
        <v>37123</v>
      </c>
      <c r="HD136">
        <v>96.534999999999997</v>
      </c>
      <c r="HE136" s="1">
        <v>37197</v>
      </c>
      <c r="HF136">
        <v>97.814999999999998</v>
      </c>
      <c r="HG136" s="1">
        <v>37251</v>
      </c>
      <c r="HH136">
        <v>98.24</v>
      </c>
      <c r="HI136" s="1">
        <v>37251</v>
      </c>
      <c r="HJ136">
        <v>98.31</v>
      </c>
      <c r="HK136" s="1">
        <v>37237</v>
      </c>
      <c r="HL136">
        <v>98.314999999999998</v>
      </c>
      <c r="HM136" s="1">
        <v>37237</v>
      </c>
      <c r="HN136">
        <v>98.31</v>
      </c>
      <c r="HO136" s="1">
        <v>37329</v>
      </c>
      <c r="HP136">
        <v>98.02</v>
      </c>
      <c r="HQ136" s="1">
        <v>37445</v>
      </c>
      <c r="HR136">
        <v>98.254999999999995</v>
      </c>
      <c r="HS136" s="1">
        <v>37446</v>
      </c>
      <c r="HT136">
        <v>98.25</v>
      </c>
      <c r="HU136" s="1">
        <v>37483</v>
      </c>
      <c r="HV136">
        <v>98.41</v>
      </c>
      <c r="HW136" s="1">
        <v>37484</v>
      </c>
      <c r="HX136">
        <v>98.405000000000001</v>
      </c>
      <c r="HY136" s="1">
        <v>37266</v>
      </c>
      <c r="HZ136">
        <v>93.424999999999997</v>
      </c>
      <c r="IA136" s="1">
        <v>37634</v>
      </c>
      <c r="IB136">
        <v>98.78</v>
      </c>
      <c r="IC136" s="1">
        <v>37613</v>
      </c>
      <c r="ID136">
        <v>98.805000000000007</v>
      </c>
      <c r="IE136" s="1">
        <v>37453</v>
      </c>
      <c r="IF136">
        <v>93.424999999999997</v>
      </c>
      <c r="IG136" s="1">
        <v>37749</v>
      </c>
      <c r="IH136">
        <v>98.79</v>
      </c>
      <c r="II136" s="1">
        <v>37481</v>
      </c>
      <c r="IJ136">
        <v>93.424999999999997</v>
      </c>
      <c r="IK136" s="1">
        <v>37537</v>
      </c>
      <c r="IL136">
        <v>93.424999999999997</v>
      </c>
      <c r="IM136" s="1">
        <v>37567</v>
      </c>
      <c r="IN136">
        <v>93.424999999999997</v>
      </c>
      <c r="IO136" s="1">
        <v>37600</v>
      </c>
      <c r="IP136">
        <v>93.424999999999997</v>
      </c>
      <c r="IQ136" s="1">
        <v>37945</v>
      </c>
      <c r="IR136">
        <v>98.935000000000002</v>
      </c>
      <c r="IS136" s="1">
        <v>37956</v>
      </c>
      <c r="IT136">
        <v>98.825000000000003</v>
      </c>
      <c r="IU136" s="1">
        <v>37995</v>
      </c>
      <c r="IV136">
        <v>98.954999999999998</v>
      </c>
      <c r="IW136" s="1">
        <v>37819</v>
      </c>
      <c r="IX136">
        <v>93.424999999999997</v>
      </c>
      <c r="IY136" s="1">
        <v>38120</v>
      </c>
      <c r="IZ136">
        <v>98.385000000000005</v>
      </c>
      <c r="JA136" s="1">
        <v>38191</v>
      </c>
      <c r="JB136">
        <v>98.08</v>
      </c>
      <c r="JC136" s="1">
        <v>38194</v>
      </c>
      <c r="JD136">
        <v>97.885000000000005</v>
      </c>
      <c r="JE136" s="1">
        <v>38202</v>
      </c>
      <c r="JF136">
        <v>97.704999999999998</v>
      </c>
      <c r="JG136" s="1">
        <v>38203</v>
      </c>
      <c r="JH136">
        <v>97.625</v>
      </c>
      <c r="JI136" s="1">
        <v>38203</v>
      </c>
      <c r="JJ136">
        <v>96.96</v>
      </c>
      <c r="JK136" s="1">
        <v>38203</v>
      </c>
      <c r="JL136">
        <v>96.96</v>
      </c>
      <c r="JM136" s="1">
        <v>38203</v>
      </c>
      <c r="JN136">
        <v>96.96</v>
      </c>
      <c r="JO136" s="1">
        <v>38203</v>
      </c>
      <c r="JP136">
        <v>96.96</v>
      </c>
      <c r="JQ136" s="1">
        <v>38203</v>
      </c>
      <c r="JR136">
        <v>96.96</v>
      </c>
      <c r="JS136" s="1">
        <v>38203</v>
      </c>
      <c r="JT136">
        <v>96.96</v>
      </c>
      <c r="JU136" s="1">
        <v>38239</v>
      </c>
      <c r="JV136">
        <v>96.95</v>
      </c>
      <c r="JW136" s="1">
        <v>38271</v>
      </c>
      <c r="JX136">
        <v>96.915000000000006</v>
      </c>
      <c r="JY136" s="1">
        <v>38523</v>
      </c>
      <c r="JZ136">
        <v>96.08</v>
      </c>
      <c r="KA136" s="1">
        <v>38364</v>
      </c>
      <c r="KB136">
        <v>96.454999999999998</v>
      </c>
      <c r="KC136" s="1">
        <v>38428</v>
      </c>
      <c r="KD136">
        <v>96.114999999999995</v>
      </c>
      <c r="KE136" s="1">
        <v>38516</v>
      </c>
      <c r="KF136">
        <v>96.08</v>
      </c>
      <c r="KG136" s="1">
        <v>38457</v>
      </c>
      <c r="KH136">
        <v>96.33</v>
      </c>
      <c r="KI136" s="1">
        <v>38547</v>
      </c>
      <c r="KJ136">
        <v>95.94</v>
      </c>
      <c r="KK136" s="1">
        <v>38637</v>
      </c>
      <c r="KL136">
        <v>95.4</v>
      </c>
      <c r="KM136" s="1">
        <v>38575</v>
      </c>
      <c r="KN136">
        <v>95.63</v>
      </c>
      <c r="KO136" s="1">
        <v>38665</v>
      </c>
      <c r="KP136">
        <v>95.125</v>
      </c>
      <c r="KQ136" s="1">
        <v>38730</v>
      </c>
      <c r="KR136">
        <v>95.34</v>
      </c>
      <c r="KS136" s="1">
        <v>38792</v>
      </c>
      <c r="KT136">
        <v>95.22</v>
      </c>
      <c r="KU136" s="1">
        <v>38883</v>
      </c>
      <c r="KV136">
        <v>94.635000000000005</v>
      </c>
      <c r="KW136" s="1">
        <v>38824</v>
      </c>
      <c r="KX136">
        <v>94.844999999999999</v>
      </c>
      <c r="KY136" s="1">
        <v>38915</v>
      </c>
      <c r="KZ136">
        <v>94.655000000000001</v>
      </c>
      <c r="LA136" s="1">
        <v>38986</v>
      </c>
      <c r="LB136">
        <v>95.17</v>
      </c>
      <c r="LC136" s="1">
        <v>39006</v>
      </c>
      <c r="LD136">
        <v>94.95</v>
      </c>
      <c r="LE136" s="1">
        <v>39031</v>
      </c>
      <c r="LF136">
        <v>95.31</v>
      </c>
      <c r="LG136" s="1">
        <v>39126</v>
      </c>
      <c r="LH136">
        <v>94.974999999999994</v>
      </c>
      <c r="LI136" s="1">
        <v>39098</v>
      </c>
      <c r="LJ136">
        <v>95.105000000000004</v>
      </c>
      <c r="LK136" s="1">
        <v>39184</v>
      </c>
      <c r="LL136">
        <v>95.114999999999995</v>
      </c>
      <c r="LM136" s="1">
        <v>39247</v>
      </c>
      <c r="LN136">
        <v>94.734999999999999</v>
      </c>
      <c r="LO136" s="1">
        <v>39275</v>
      </c>
      <c r="LP136">
        <v>94.875</v>
      </c>
      <c r="LQ136" s="1">
        <v>39307</v>
      </c>
      <c r="LR136">
        <v>95.474999999999994</v>
      </c>
      <c r="LS136" s="1">
        <v>39394</v>
      </c>
      <c r="LT136">
        <v>96.29</v>
      </c>
      <c r="LU136" s="1">
        <v>39461</v>
      </c>
      <c r="LV136">
        <v>97.435000000000002</v>
      </c>
      <c r="LW136" s="1">
        <v>39491</v>
      </c>
      <c r="LX136">
        <v>98.025000000000006</v>
      </c>
      <c r="LY136" s="1">
        <v>39612</v>
      </c>
      <c r="LZ136">
        <v>96.17</v>
      </c>
      <c r="MA136" s="1">
        <v>39552</v>
      </c>
      <c r="MB136">
        <v>97.84</v>
      </c>
      <c r="MC136" s="1">
        <v>39643</v>
      </c>
      <c r="MD136">
        <v>97.135000000000005</v>
      </c>
      <c r="ME136" s="1">
        <v>39701</v>
      </c>
      <c r="MF136">
        <v>97.204999999999998</v>
      </c>
      <c r="MG136" s="1">
        <v>39729</v>
      </c>
      <c r="MH136">
        <v>97.74</v>
      </c>
      <c r="MI136" s="1">
        <v>39759</v>
      </c>
      <c r="MJ136">
        <v>98.04</v>
      </c>
      <c r="MK136" s="1">
        <v>39822</v>
      </c>
      <c r="ML136">
        <v>98.924999999999997</v>
      </c>
      <c r="MM136" s="1">
        <v>39855</v>
      </c>
      <c r="MN136">
        <v>98.81</v>
      </c>
      <c r="MO136" s="1">
        <v>39917</v>
      </c>
      <c r="MP136">
        <v>98.915000000000006</v>
      </c>
      <c r="MQ136" s="1">
        <v>39976</v>
      </c>
      <c r="MR136">
        <v>98.025000000000006</v>
      </c>
      <c r="MS136" s="1">
        <v>40009</v>
      </c>
      <c r="MT136">
        <v>98.415000000000006</v>
      </c>
      <c r="MU136" s="1">
        <v>40066</v>
      </c>
      <c r="MV136">
        <v>98.45</v>
      </c>
      <c r="MW136" s="1">
        <v>40098</v>
      </c>
      <c r="MX136">
        <v>98.33</v>
      </c>
      <c r="MY136" s="1">
        <v>40126</v>
      </c>
      <c r="MZ136">
        <v>98.534999999999997</v>
      </c>
      <c r="NA136" s="1">
        <v>40189</v>
      </c>
      <c r="NB136">
        <v>98.465000000000003</v>
      </c>
      <c r="NC136" s="1">
        <v>40220</v>
      </c>
      <c r="ND136">
        <v>98.605000000000004</v>
      </c>
      <c r="NE136" s="1">
        <v>40281</v>
      </c>
      <c r="NF136">
        <v>98.52</v>
      </c>
      <c r="NG136" s="1">
        <v>40340</v>
      </c>
      <c r="NH136">
        <v>99.03</v>
      </c>
      <c r="NI136" s="1">
        <v>40373</v>
      </c>
      <c r="NJ136">
        <v>99.254999999999995</v>
      </c>
      <c r="NK136" s="1">
        <v>40428</v>
      </c>
      <c r="NL136">
        <v>99.435000000000002</v>
      </c>
      <c r="NM136" s="1">
        <v>40459</v>
      </c>
      <c r="NN136">
        <v>99.63</v>
      </c>
      <c r="NO136" s="1">
        <v>40491</v>
      </c>
      <c r="NP136">
        <v>99.53</v>
      </c>
      <c r="NQ136" s="1">
        <v>40553</v>
      </c>
      <c r="NR136">
        <v>99.275000000000006</v>
      </c>
      <c r="NS136" s="1">
        <v>40583</v>
      </c>
      <c r="NT136">
        <v>98.93</v>
      </c>
      <c r="NU136" s="1">
        <v>40645</v>
      </c>
      <c r="NV136">
        <v>98.894999999999996</v>
      </c>
      <c r="NW136" s="1">
        <v>40707</v>
      </c>
      <c r="NX136">
        <v>99.484999999999999</v>
      </c>
      <c r="NY136" s="1">
        <v>40738</v>
      </c>
      <c r="NZ136">
        <v>99.594999999999999</v>
      </c>
      <c r="OA136" s="1">
        <v>40793</v>
      </c>
      <c r="OB136">
        <v>99.86</v>
      </c>
      <c r="OC136" s="1">
        <v>40766</v>
      </c>
      <c r="OD136">
        <v>99.93</v>
      </c>
      <c r="OE136" s="1">
        <v>40793</v>
      </c>
      <c r="OF136">
        <v>99.855000000000004</v>
      </c>
      <c r="OG136" s="1">
        <v>40793</v>
      </c>
      <c r="OH136">
        <v>99.814999999999998</v>
      </c>
      <c r="OI136" s="1">
        <v>40793</v>
      </c>
      <c r="OJ136">
        <v>99.765000000000001</v>
      </c>
      <c r="OK136" s="1">
        <v>40793</v>
      </c>
      <c r="OL136">
        <v>99.734999999999999</v>
      </c>
      <c r="OM136" s="1">
        <v>40793</v>
      </c>
      <c r="ON136">
        <v>99.704999999999998</v>
      </c>
      <c r="OO136" s="1">
        <v>40793</v>
      </c>
      <c r="OP136">
        <v>99.61</v>
      </c>
      <c r="OQ136" s="1">
        <v>40793</v>
      </c>
      <c r="OR136">
        <v>99.58</v>
      </c>
      <c r="OS136" s="1">
        <v>40855</v>
      </c>
      <c r="OT136">
        <v>99.525000000000006</v>
      </c>
      <c r="OU136" s="1">
        <v>40827</v>
      </c>
      <c r="OV136">
        <v>99.234999999999999</v>
      </c>
      <c r="OW136" s="1">
        <v>40919</v>
      </c>
      <c r="OX136">
        <v>99.564999999999998</v>
      </c>
      <c r="OY136" s="1">
        <v>40948</v>
      </c>
      <c r="OZ136">
        <v>99.5</v>
      </c>
      <c r="PA136" s="1">
        <v>41011</v>
      </c>
      <c r="PB136">
        <v>99.444999999999993</v>
      </c>
      <c r="PC136" s="1">
        <v>41102</v>
      </c>
      <c r="PD136">
        <v>99.68</v>
      </c>
      <c r="PE136" s="1">
        <v>41040</v>
      </c>
      <c r="PF136">
        <v>99.55</v>
      </c>
      <c r="PG136" s="1">
        <v>41130</v>
      </c>
      <c r="PH136">
        <v>99.55</v>
      </c>
      <c r="PI136" s="1">
        <v>41191</v>
      </c>
      <c r="PJ136">
        <v>99.674999999999997</v>
      </c>
      <c r="PK136" s="1">
        <v>41220</v>
      </c>
      <c r="PL136">
        <v>99.66</v>
      </c>
      <c r="PM136" s="1">
        <v>41284</v>
      </c>
      <c r="PN136">
        <v>99.545000000000002</v>
      </c>
      <c r="PO136" s="1">
        <v>41316</v>
      </c>
      <c r="PP136">
        <v>99.495000000000005</v>
      </c>
      <c r="PQ136" s="1">
        <v>41376</v>
      </c>
      <c r="PR136">
        <v>99.575000000000003</v>
      </c>
      <c r="PS136" s="1">
        <v>41409</v>
      </c>
      <c r="PT136">
        <v>99.484999999999999</v>
      </c>
      <c r="PU136" s="1">
        <v>41470</v>
      </c>
      <c r="PV136">
        <v>98.954999999999998</v>
      </c>
      <c r="PW136" s="1">
        <v>41499</v>
      </c>
      <c r="PX136">
        <v>98.924999999999997</v>
      </c>
      <c r="PY136" s="1">
        <v>41555</v>
      </c>
      <c r="PZ136">
        <v>98.97</v>
      </c>
      <c r="QA136" s="1">
        <v>41584</v>
      </c>
      <c r="QB136">
        <v>99.16</v>
      </c>
      <c r="QC136" s="1">
        <v>41647</v>
      </c>
      <c r="QD136">
        <v>98.6</v>
      </c>
      <c r="QE136" s="1">
        <v>41680</v>
      </c>
      <c r="QF136">
        <v>98.905000000000001</v>
      </c>
      <c r="QG136" s="1">
        <v>41739</v>
      </c>
      <c r="QH136">
        <v>98.55</v>
      </c>
      <c r="QI136" s="1">
        <v>41773</v>
      </c>
      <c r="QJ136">
        <v>98.474999999999994</v>
      </c>
      <c r="QK136" s="1">
        <v>41834</v>
      </c>
      <c r="QL136">
        <v>98.305000000000007</v>
      </c>
      <c r="QM136" s="1">
        <v>41891</v>
      </c>
      <c r="QN136">
        <v>98.04</v>
      </c>
    </row>
    <row r="137" spans="1:456">
      <c r="A137" s="1">
        <v>32703</v>
      </c>
      <c r="B137">
        <v>91.4</v>
      </c>
      <c r="K137" s="1">
        <v>32953</v>
      </c>
      <c r="L137">
        <v>91.72</v>
      </c>
      <c r="AG137" s="1">
        <v>33403</v>
      </c>
      <c r="AH137">
        <v>94.17</v>
      </c>
      <c r="AK137" s="1">
        <v>33465</v>
      </c>
      <c r="AL137">
        <v>94.36</v>
      </c>
      <c r="AM137" s="1">
        <v>33525</v>
      </c>
      <c r="AN137">
        <v>94.86</v>
      </c>
      <c r="AO137" s="1">
        <v>33550</v>
      </c>
      <c r="AP137">
        <v>95.17</v>
      </c>
      <c r="AQ137" s="1">
        <v>33476</v>
      </c>
      <c r="AR137">
        <v>94.33</v>
      </c>
      <c r="AS137" s="1">
        <v>33617</v>
      </c>
      <c r="AT137">
        <v>95.96</v>
      </c>
      <c r="AU137" s="1">
        <v>33645</v>
      </c>
      <c r="AV137">
        <v>96.05</v>
      </c>
      <c r="AW137" s="1">
        <v>33658</v>
      </c>
      <c r="AX137">
        <v>95.94</v>
      </c>
      <c r="AY137" s="1">
        <v>33694</v>
      </c>
      <c r="AZ137">
        <v>95.94</v>
      </c>
      <c r="BA137" s="1">
        <v>33693</v>
      </c>
      <c r="BB137">
        <v>95.88</v>
      </c>
      <c r="BC137" s="1">
        <v>33795</v>
      </c>
      <c r="BD137">
        <v>96.71</v>
      </c>
      <c r="BE137" s="1">
        <v>33800</v>
      </c>
      <c r="BF137">
        <v>96.8</v>
      </c>
      <c r="BG137" s="1">
        <v>33805</v>
      </c>
      <c r="BH137">
        <v>96.79</v>
      </c>
      <c r="BI137" s="1">
        <v>33815</v>
      </c>
      <c r="BJ137">
        <v>96.73</v>
      </c>
      <c r="BK137" s="1">
        <v>33858</v>
      </c>
      <c r="BL137">
        <v>97.01</v>
      </c>
      <c r="BM137" s="1">
        <v>33907</v>
      </c>
      <c r="BN137">
        <v>96.71</v>
      </c>
      <c r="BO137" s="1">
        <v>33933</v>
      </c>
      <c r="BP137">
        <v>96.77</v>
      </c>
      <c r="BQ137" s="1">
        <v>34010</v>
      </c>
      <c r="BR137">
        <v>96.93</v>
      </c>
      <c r="BS137" s="1">
        <v>34074</v>
      </c>
      <c r="BT137">
        <v>96.99</v>
      </c>
      <c r="BU137" s="1">
        <v>34128</v>
      </c>
      <c r="BV137">
        <v>96.73</v>
      </c>
      <c r="BW137" s="1">
        <v>34219</v>
      </c>
      <c r="BX137">
        <v>97</v>
      </c>
      <c r="BY137" s="1">
        <v>34061</v>
      </c>
      <c r="BZ137">
        <v>96.95</v>
      </c>
      <c r="CA137" s="1">
        <v>34226</v>
      </c>
      <c r="CB137">
        <v>96.95</v>
      </c>
      <c r="CC137" s="1">
        <v>34262</v>
      </c>
      <c r="CD137">
        <v>96.85</v>
      </c>
      <c r="CE137" s="1">
        <v>34310</v>
      </c>
      <c r="CF137">
        <v>96.83</v>
      </c>
      <c r="CM137" s="1">
        <v>34529</v>
      </c>
      <c r="CN137">
        <v>95.71</v>
      </c>
      <c r="CO137" s="1">
        <v>34534</v>
      </c>
      <c r="CP137">
        <v>95.58</v>
      </c>
      <c r="CQ137" s="1">
        <v>34611</v>
      </c>
      <c r="CR137">
        <v>94.8</v>
      </c>
      <c r="CS137" s="1">
        <v>34612</v>
      </c>
      <c r="CT137">
        <v>94.96</v>
      </c>
      <c r="CU137" s="1">
        <v>34740</v>
      </c>
      <c r="CV137">
        <v>94.01</v>
      </c>
      <c r="CW137" s="1">
        <v>34530</v>
      </c>
      <c r="CX137">
        <v>94.8</v>
      </c>
      <c r="CY137" s="1">
        <v>34740</v>
      </c>
      <c r="CZ137">
        <v>93.66</v>
      </c>
      <c r="DA137" s="1">
        <v>34740</v>
      </c>
      <c r="DB137">
        <v>93.95</v>
      </c>
      <c r="DC137" s="1">
        <v>34794</v>
      </c>
      <c r="DD137">
        <v>93.8</v>
      </c>
      <c r="DE137" s="1">
        <v>34873</v>
      </c>
      <c r="DF137">
        <v>94.27</v>
      </c>
      <c r="DG137" s="1">
        <v>34999</v>
      </c>
      <c r="DH137">
        <v>94.24</v>
      </c>
      <c r="DI137" s="1">
        <v>35003</v>
      </c>
      <c r="DJ137">
        <v>94.28</v>
      </c>
      <c r="DK137" s="1">
        <v>35039</v>
      </c>
      <c r="DL137">
        <v>94.27</v>
      </c>
      <c r="DO137" s="1">
        <v>35356</v>
      </c>
      <c r="DP137">
        <v>94.55</v>
      </c>
      <c r="DS137" s="1">
        <v>35157</v>
      </c>
      <c r="DT137">
        <v>94.715000000000003</v>
      </c>
      <c r="DU137" s="1">
        <v>35157</v>
      </c>
      <c r="DV137">
        <v>94.75</v>
      </c>
      <c r="DW137" s="1">
        <v>35262</v>
      </c>
      <c r="DX137">
        <v>94.66</v>
      </c>
      <c r="DY137" s="1">
        <v>35285</v>
      </c>
      <c r="DZ137">
        <v>94.63</v>
      </c>
      <c r="EA137" s="1">
        <v>35284</v>
      </c>
      <c r="EB137">
        <v>94.57</v>
      </c>
      <c r="EC137" s="1">
        <v>35285</v>
      </c>
      <c r="ED137">
        <v>94.5</v>
      </c>
      <c r="EE137" s="1">
        <v>35356</v>
      </c>
      <c r="EF137">
        <v>94.52</v>
      </c>
      <c r="EG137" s="1">
        <v>35506</v>
      </c>
      <c r="EH137">
        <v>94.54</v>
      </c>
      <c r="EI137" s="1">
        <v>35558</v>
      </c>
      <c r="EJ137">
        <v>94.34</v>
      </c>
      <c r="EK137" s="1">
        <v>35572</v>
      </c>
      <c r="EL137">
        <v>94.33</v>
      </c>
      <c r="EM137" s="1">
        <v>35688</v>
      </c>
      <c r="EN137">
        <v>94.42</v>
      </c>
      <c r="EO137" s="1">
        <v>35660</v>
      </c>
      <c r="EP137">
        <v>94.46</v>
      </c>
      <c r="EQ137" s="1">
        <v>35688</v>
      </c>
      <c r="ER137">
        <v>94.34</v>
      </c>
      <c r="ES137" s="1">
        <v>35774</v>
      </c>
      <c r="ET137">
        <v>94.38</v>
      </c>
      <c r="EU137" s="1">
        <v>35774</v>
      </c>
      <c r="EV137">
        <v>94.33</v>
      </c>
      <c r="EW137" s="1">
        <v>35907</v>
      </c>
      <c r="EX137">
        <v>94.48</v>
      </c>
      <c r="EY137" s="1">
        <v>35908</v>
      </c>
      <c r="EZ137">
        <v>94.46</v>
      </c>
      <c r="FA137" s="1">
        <v>35963</v>
      </c>
      <c r="FB137">
        <v>94.47</v>
      </c>
      <c r="FC137" s="1">
        <v>36041</v>
      </c>
      <c r="FD137">
        <v>94.59</v>
      </c>
      <c r="FE137" s="1">
        <v>36042</v>
      </c>
      <c r="FF137">
        <v>94.66</v>
      </c>
      <c r="FG137" s="1">
        <v>36042</v>
      </c>
      <c r="FH137">
        <v>94.63</v>
      </c>
      <c r="FI137" s="1">
        <v>36042</v>
      </c>
      <c r="FJ137">
        <v>94.7</v>
      </c>
      <c r="FK137" s="1">
        <v>36042</v>
      </c>
      <c r="FL137">
        <v>94.87</v>
      </c>
      <c r="FM137" s="1">
        <v>36138</v>
      </c>
      <c r="FN137">
        <v>95.35</v>
      </c>
      <c r="FO137" s="1">
        <v>36224</v>
      </c>
      <c r="FP137">
        <v>95.2</v>
      </c>
      <c r="FQ137" s="1">
        <v>36257</v>
      </c>
      <c r="FR137">
        <v>95.21</v>
      </c>
      <c r="FS137" s="1">
        <v>36353</v>
      </c>
      <c r="FT137">
        <v>94.965000000000003</v>
      </c>
      <c r="FU137" s="1">
        <v>36356</v>
      </c>
      <c r="FV137">
        <v>94.734999999999999</v>
      </c>
      <c r="FW137" s="1">
        <v>36353</v>
      </c>
      <c r="FX137">
        <v>94.87</v>
      </c>
      <c r="FY137" s="1">
        <v>36356</v>
      </c>
      <c r="FZ137">
        <v>94.52</v>
      </c>
      <c r="GA137" s="1">
        <v>36515</v>
      </c>
      <c r="GB137">
        <v>94.24</v>
      </c>
      <c r="GC137" s="1">
        <v>36608</v>
      </c>
      <c r="GD137">
        <v>94.15</v>
      </c>
      <c r="GE137" s="1">
        <v>36682</v>
      </c>
      <c r="GF137">
        <v>93.48</v>
      </c>
      <c r="GI137" s="1">
        <v>36746</v>
      </c>
      <c r="GJ137">
        <v>93.5</v>
      </c>
      <c r="GK137" s="1">
        <v>36787</v>
      </c>
      <c r="GL137">
        <v>93.52</v>
      </c>
      <c r="GM137" s="1">
        <v>36787</v>
      </c>
      <c r="GN137">
        <v>93.51</v>
      </c>
      <c r="GO137" s="1">
        <v>36746</v>
      </c>
      <c r="GP137">
        <v>93.465000000000003</v>
      </c>
      <c r="GQ137" s="1">
        <v>36909</v>
      </c>
      <c r="GR137">
        <v>94.58</v>
      </c>
      <c r="GS137" s="1">
        <v>36837</v>
      </c>
      <c r="GT137">
        <v>93.56</v>
      </c>
      <c r="GU137" s="1">
        <v>36909</v>
      </c>
      <c r="GV137">
        <v>94.834999999999994</v>
      </c>
      <c r="GW137" s="1">
        <v>37055</v>
      </c>
      <c r="GX137">
        <v>96.284999999999997</v>
      </c>
      <c r="GY137" s="1">
        <v>37061</v>
      </c>
      <c r="GZ137">
        <v>96.03</v>
      </c>
      <c r="HA137" s="1">
        <v>37062</v>
      </c>
      <c r="HB137">
        <v>96.415000000000006</v>
      </c>
      <c r="HC137" s="1">
        <v>37124</v>
      </c>
      <c r="HD137">
        <v>96.515000000000001</v>
      </c>
      <c r="HE137" s="1">
        <v>37200</v>
      </c>
      <c r="HF137">
        <v>97.834999999999994</v>
      </c>
      <c r="HG137" s="1">
        <v>37252</v>
      </c>
      <c r="HH137">
        <v>98.24</v>
      </c>
      <c r="HI137" s="1">
        <v>37252</v>
      </c>
      <c r="HJ137">
        <v>98.314999999999998</v>
      </c>
      <c r="HK137" s="1">
        <v>37238</v>
      </c>
      <c r="HL137">
        <v>98.284999999999997</v>
      </c>
      <c r="HM137" s="1">
        <v>37238</v>
      </c>
      <c r="HN137">
        <v>98.284999999999997</v>
      </c>
      <c r="HO137" s="1">
        <v>37330</v>
      </c>
      <c r="HP137">
        <v>98.015000000000001</v>
      </c>
      <c r="HQ137" s="1">
        <v>37446</v>
      </c>
      <c r="HR137">
        <v>98.254999999999995</v>
      </c>
      <c r="HS137" s="1">
        <v>37447</v>
      </c>
      <c r="HT137">
        <v>98.28</v>
      </c>
      <c r="HU137" s="1">
        <v>37484</v>
      </c>
      <c r="HV137">
        <v>98.39</v>
      </c>
      <c r="HW137" s="1">
        <v>37487</v>
      </c>
      <c r="HX137">
        <v>98.405000000000001</v>
      </c>
      <c r="HY137" s="1">
        <v>37267</v>
      </c>
      <c r="HZ137">
        <v>93.424999999999997</v>
      </c>
      <c r="IA137" s="1">
        <v>37635</v>
      </c>
      <c r="IB137">
        <v>98.78</v>
      </c>
      <c r="IC137" s="1">
        <v>37614</v>
      </c>
      <c r="ID137">
        <v>98.82</v>
      </c>
      <c r="IE137" s="1">
        <v>37454</v>
      </c>
      <c r="IF137">
        <v>93.424999999999997</v>
      </c>
      <c r="IG137" s="1">
        <v>37750</v>
      </c>
      <c r="IH137">
        <v>98.79</v>
      </c>
      <c r="II137" s="1">
        <v>37482</v>
      </c>
      <c r="IJ137">
        <v>93.424999999999997</v>
      </c>
      <c r="IK137" s="1">
        <v>37538</v>
      </c>
      <c r="IL137">
        <v>93.424999999999997</v>
      </c>
      <c r="IM137" s="1">
        <v>37568</v>
      </c>
      <c r="IN137">
        <v>93.424999999999997</v>
      </c>
      <c r="IO137" s="1">
        <v>37601</v>
      </c>
      <c r="IP137">
        <v>93.424999999999997</v>
      </c>
      <c r="IQ137" s="1">
        <v>37946</v>
      </c>
      <c r="IR137">
        <v>98.94</v>
      </c>
      <c r="IS137" s="1">
        <v>37957</v>
      </c>
      <c r="IT137">
        <v>98.83</v>
      </c>
      <c r="IU137" s="1">
        <v>37998</v>
      </c>
      <c r="IV137">
        <v>98.954999999999998</v>
      </c>
      <c r="IW137" s="1">
        <v>37820</v>
      </c>
      <c r="IX137">
        <v>93.424999999999997</v>
      </c>
      <c r="IY137" s="1">
        <v>38121</v>
      </c>
      <c r="IZ137">
        <v>98.41</v>
      </c>
      <c r="JA137" s="1">
        <v>38194</v>
      </c>
      <c r="JB137">
        <v>98.06</v>
      </c>
      <c r="JC137" s="1">
        <v>38195</v>
      </c>
      <c r="JD137">
        <v>97.855000000000004</v>
      </c>
      <c r="JE137" s="1">
        <v>38203</v>
      </c>
      <c r="JF137">
        <v>97.694999999999993</v>
      </c>
      <c r="JG137" s="1">
        <v>38204</v>
      </c>
      <c r="JH137">
        <v>97.635000000000005</v>
      </c>
      <c r="JI137" s="1">
        <v>38204</v>
      </c>
      <c r="JJ137">
        <v>96.96</v>
      </c>
      <c r="JK137" s="1">
        <v>38204</v>
      </c>
      <c r="JL137">
        <v>96.96</v>
      </c>
      <c r="JM137" s="1">
        <v>38204</v>
      </c>
      <c r="JN137">
        <v>96.96</v>
      </c>
      <c r="JO137" s="1">
        <v>38204</v>
      </c>
      <c r="JP137">
        <v>96.96</v>
      </c>
      <c r="JQ137" s="1">
        <v>38204</v>
      </c>
      <c r="JR137">
        <v>96.96</v>
      </c>
      <c r="JS137" s="1">
        <v>38204</v>
      </c>
      <c r="JT137">
        <v>96.96</v>
      </c>
      <c r="JU137" s="1">
        <v>38240</v>
      </c>
      <c r="JV137">
        <v>96.944999999999993</v>
      </c>
      <c r="JW137" s="1">
        <v>38272</v>
      </c>
      <c r="JX137">
        <v>96.915000000000006</v>
      </c>
      <c r="JY137" s="1">
        <v>38524</v>
      </c>
      <c r="JZ137">
        <v>96.08</v>
      </c>
      <c r="KA137" s="1">
        <v>38365</v>
      </c>
      <c r="KB137">
        <v>96.454999999999998</v>
      </c>
      <c r="KC137" s="1">
        <v>38429</v>
      </c>
      <c r="KD137">
        <v>96.114999999999995</v>
      </c>
      <c r="KE137" s="1">
        <v>38517</v>
      </c>
      <c r="KF137">
        <v>96.08</v>
      </c>
      <c r="KG137" s="1">
        <v>38460</v>
      </c>
      <c r="KH137">
        <v>96.33</v>
      </c>
      <c r="KI137" s="1">
        <v>38548</v>
      </c>
      <c r="KJ137">
        <v>95.94</v>
      </c>
      <c r="KK137" s="1">
        <v>38638</v>
      </c>
      <c r="KL137">
        <v>95.4</v>
      </c>
      <c r="KM137" s="1">
        <v>38576</v>
      </c>
      <c r="KN137">
        <v>95.67</v>
      </c>
      <c r="KO137" s="1">
        <v>38666</v>
      </c>
      <c r="KP137">
        <v>95.125</v>
      </c>
      <c r="KQ137" s="1">
        <v>38734</v>
      </c>
      <c r="KR137">
        <v>95.34</v>
      </c>
      <c r="KS137" s="1">
        <v>38793</v>
      </c>
      <c r="KT137">
        <v>95.2</v>
      </c>
      <c r="KU137" s="1">
        <v>38884</v>
      </c>
      <c r="KV137">
        <v>94.62</v>
      </c>
      <c r="KW137" s="1">
        <v>38825</v>
      </c>
      <c r="KX137">
        <v>94.93</v>
      </c>
      <c r="KY137" s="1">
        <v>38916</v>
      </c>
      <c r="KZ137">
        <v>94.584999999999994</v>
      </c>
      <c r="LA137" s="1">
        <v>38987</v>
      </c>
      <c r="LB137">
        <v>95.194999999999993</v>
      </c>
      <c r="LC137" s="1">
        <v>39007</v>
      </c>
      <c r="LD137">
        <v>94.965000000000003</v>
      </c>
      <c r="LE137" s="1">
        <v>39034</v>
      </c>
      <c r="LF137">
        <v>95.284999999999997</v>
      </c>
      <c r="LG137" s="1">
        <v>39127</v>
      </c>
      <c r="LH137">
        <v>95.084999999999994</v>
      </c>
      <c r="LI137" s="1">
        <v>39099</v>
      </c>
      <c r="LJ137">
        <v>95.034999999999997</v>
      </c>
      <c r="LK137" s="1">
        <v>39185</v>
      </c>
      <c r="LL137">
        <v>95.185000000000002</v>
      </c>
      <c r="LM137" s="1">
        <v>39248</v>
      </c>
      <c r="LN137">
        <v>94.75</v>
      </c>
      <c r="LO137" s="1">
        <v>39276</v>
      </c>
      <c r="LP137">
        <v>94.87</v>
      </c>
      <c r="LQ137" s="1">
        <v>39308</v>
      </c>
      <c r="LR137">
        <v>95.51</v>
      </c>
      <c r="LS137" s="1">
        <v>39395</v>
      </c>
      <c r="LT137">
        <v>96.344999999999999</v>
      </c>
      <c r="LU137" s="1">
        <v>39462</v>
      </c>
      <c r="LV137">
        <v>97.385000000000005</v>
      </c>
      <c r="LW137" s="1">
        <v>39492</v>
      </c>
      <c r="LX137">
        <v>98.025000000000006</v>
      </c>
      <c r="LY137" s="1">
        <v>39615</v>
      </c>
      <c r="LZ137">
        <v>96.194999999999993</v>
      </c>
      <c r="MA137" s="1">
        <v>39553</v>
      </c>
      <c r="MB137">
        <v>97.7</v>
      </c>
      <c r="MC137" s="1">
        <v>39644</v>
      </c>
      <c r="MD137">
        <v>97.25</v>
      </c>
      <c r="ME137" s="1">
        <v>39702</v>
      </c>
      <c r="MF137">
        <v>97.245000000000005</v>
      </c>
      <c r="MG137" s="1">
        <v>39730</v>
      </c>
      <c r="MH137">
        <v>97.465000000000003</v>
      </c>
      <c r="MI137" s="1">
        <v>39762</v>
      </c>
      <c r="MJ137">
        <v>98.105000000000004</v>
      </c>
      <c r="MK137" s="1">
        <v>39825</v>
      </c>
      <c r="ML137">
        <v>98.954999999999998</v>
      </c>
      <c r="MM137" s="1">
        <v>39856</v>
      </c>
      <c r="MN137">
        <v>98.9</v>
      </c>
      <c r="MO137" s="1">
        <v>39918</v>
      </c>
      <c r="MP137">
        <v>98.91</v>
      </c>
      <c r="MQ137" s="1">
        <v>39979</v>
      </c>
      <c r="MR137">
        <v>98.144999999999996</v>
      </c>
      <c r="MS137" s="1">
        <v>40010</v>
      </c>
      <c r="MT137">
        <v>98.44</v>
      </c>
      <c r="MU137" s="1">
        <v>40067</v>
      </c>
      <c r="MV137">
        <v>98.46</v>
      </c>
      <c r="MW137" s="1">
        <v>40099</v>
      </c>
      <c r="MX137">
        <v>98.415000000000006</v>
      </c>
      <c r="MY137" s="1">
        <v>40127</v>
      </c>
      <c r="MZ137">
        <v>98.555000000000007</v>
      </c>
      <c r="NA137" s="1">
        <v>40190</v>
      </c>
      <c r="NB137">
        <v>98.54</v>
      </c>
      <c r="NC137" s="1">
        <v>40221</v>
      </c>
      <c r="ND137">
        <v>98.694999999999993</v>
      </c>
      <c r="NE137" s="1">
        <v>40282</v>
      </c>
      <c r="NF137">
        <v>98.515000000000001</v>
      </c>
      <c r="NG137" s="1">
        <v>40343</v>
      </c>
      <c r="NH137">
        <v>99.02</v>
      </c>
      <c r="NI137" s="1">
        <v>40374</v>
      </c>
      <c r="NJ137">
        <v>99.29</v>
      </c>
      <c r="NK137" s="1">
        <v>40429</v>
      </c>
      <c r="NL137">
        <v>99.44</v>
      </c>
      <c r="NM137" s="1">
        <v>40462</v>
      </c>
      <c r="NN137">
        <v>99.63</v>
      </c>
      <c r="NO137" s="1">
        <v>40492</v>
      </c>
      <c r="NP137">
        <v>99.53</v>
      </c>
      <c r="NQ137" s="1">
        <v>40554</v>
      </c>
      <c r="NR137">
        <v>99.275000000000006</v>
      </c>
      <c r="NS137" s="1">
        <v>40584</v>
      </c>
      <c r="NT137">
        <v>98.875</v>
      </c>
      <c r="NU137" s="1">
        <v>40646</v>
      </c>
      <c r="NV137">
        <v>98.93</v>
      </c>
      <c r="NW137" s="1">
        <v>40708</v>
      </c>
      <c r="NX137">
        <v>99.435000000000002</v>
      </c>
      <c r="NY137" s="1">
        <v>40739</v>
      </c>
      <c r="NZ137">
        <v>99.605000000000004</v>
      </c>
      <c r="OA137" s="1">
        <v>40794</v>
      </c>
      <c r="OB137">
        <v>99.864999999999995</v>
      </c>
      <c r="OC137" s="1">
        <v>40767</v>
      </c>
      <c r="OD137">
        <v>99.92</v>
      </c>
      <c r="OE137" s="1">
        <v>40794</v>
      </c>
      <c r="OF137">
        <v>99.86</v>
      </c>
      <c r="OG137" s="1">
        <v>40794</v>
      </c>
      <c r="OH137">
        <v>99.834999999999994</v>
      </c>
      <c r="OI137" s="1">
        <v>40794</v>
      </c>
      <c r="OJ137">
        <v>99.784999999999997</v>
      </c>
      <c r="OK137" s="1">
        <v>40794</v>
      </c>
      <c r="OL137">
        <v>99.754999999999995</v>
      </c>
      <c r="OM137" s="1">
        <v>40794</v>
      </c>
      <c r="ON137">
        <v>99.724999999999994</v>
      </c>
      <c r="OO137" s="1">
        <v>40794</v>
      </c>
      <c r="OP137">
        <v>99.63</v>
      </c>
      <c r="OQ137" s="1">
        <v>40794</v>
      </c>
      <c r="OR137">
        <v>99.6</v>
      </c>
      <c r="OS137" s="1">
        <v>40856</v>
      </c>
      <c r="OT137">
        <v>99.53</v>
      </c>
      <c r="OU137" s="1">
        <v>40828</v>
      </c>
      <c r="OV137">
        <v>99.234999999999999</v>
      </c>
      <c r="OW137" s="1">
        <v>40920</v>
      </c>
      <c r="OX137">
        <v>99.57</v>
      </c>
      <c r="OY137" s="1">
        <v>40949</v>
      </c>
      <c r="OZ137">
        <v>99.52</v>
      </c>
      <c r="PA137" s="1">
        <v>41012</v>
      </c>
      <c r="PB137">
        <v>99.45</v>
      </c>
      <c r="PC137" s="1">
        <v>41103</v>
      </c>
      <c r="PD137">
        <v>99.665000000000006</v>
      </c>
      <c r="PE137" s="1">
        <v>41043</v>
      </c>
      <c r="PF137">
        <v>99.56</v>
      </c>
      <c r="PG137" s="1">
        <v>41131</v>
      </c>
      <c r="PH137">
        <v>99.584999999999994</v>
      </c>
      <c r="PI137" s="1">
        <v>41192</v>
      </c>
      <c r="PJ137">
        <v>99.66</v>
      </c>
      <c r="PK137" s="1">
        <v>41221</v>
      </c>
      <c r="PL137">
        <v>99.674999999999997</v>
      </c>
      <c r="PM137" s="1">
        <v>41285</v>
      </c>
      <c r="PN137">
        <v>99.53</v>
      </c>
      <c r="PO137" s="1">
        <v>41317</v>
      </c>
      <c r="PP137">
        <v>99.47</v>
      </c>
      <c r="PQ137" s="1">
        <v>41379</v>
      </c>
      <c r="PR137">
        <v>99.614999999999995</v>
      </c>
      <c r="PS137" s="1">
        <v>41410</v>
      </c>
      <c r="PT137">
        <v>99.54</v>
      </c>
      <c r="PU137" s="1">
        <v>41471</v>
      </c>
      <c r="PV137">
        <v>98.995000000000005</v>
      </c>
      <c r="PW137" s="1">
        <v>41500</v>
      </c>
      <c r="PX137">
        <v>98.91</v>
      </c>
      <c r="PY137" s="1">
        <v>41556</v>
      </c>
      <c r="PZ137">
        <v>98.995000000000005</v>
      </c>
      <c r="QA137" s="1">
        <v>41585</v>
      </c>
      <c r="QB137">
        <v>99.194999999999993</v>
      </c>
      <c r="QC137" s="1">
        <v>41648</v>
      </c>
      <c r="QD137">
        <v>98.594999999999999</v>
      </c>
      <c r="QE137" s="1">
        <v>41681</v>
      </c>
      <c r="QF137">
        <v>98.85</v>
      </c>
      <c r="QG137" s="1">
        <v>41740</v>
      </c>
      <c r="QH137">
        <v>98.55</v>
      </c>
      <c r="QI137" s="1">
        <v>41774</v>
      </c>
      <c r="QJ137">
        <v>98.5</v>
      </c>
      <c r="QK137" s="1">
        <v>41835</v>
      </c>
      <c r="QL137">
        <v>98.25</v>
      </c>
      <c r="QM137" s="1">
        <v>41892</v>
      </c>
      <c r="QN137">
        <v>98.025000000000006</v>
      </c>
    </row>
    <row r="138" spans="1:456">
      <c r="A138" s="1">
        <v>32706</v>
      </c>
      <c r="B138">
        <v>91.36</v>
      </c>
      <c r="K138" s="1">
        <v>32954</v>
      </c>
      <c r="L138">
        <v>91.72</v>
      </c>
      <c r="AG138" s="1">
        <v>33406</v>
      </c>
      <c r="AH138">
        <v>94.17</v>
      </c>
      <c r="AK138" s="1">
        <v>33466</v>
      </c>
      <c r="AL138">
        <v>94.35</v>
      </c>
      <c r="AM138" s="1">
        <v>33526</v>
      </c>
      <c r="AN138">
        <v>94.84</v>
      </c>
      <c r="AO138" s="1">
        <v>33553</v>
      </c>
      <c r="AP138">
        <v>95.17</v>
      </c>
      <c r="AQ138" s="1">
        <v>33477</v>
      </c>
      <c r="AR138">
        <v>94.33</v>
      </c>
      <c r="AS138" s="1">
        <v>33618</v>
      </c>
      <c r="AT138">
        <v>95.96</v>
      </c>
      <c r="AU138" s="1">
        <v>33646</v>
      </c>
      <c r="AV138">
        <v>96.04</v>
      </c>
      <c r="AW138" s="1">
        <v>33659</v>
      </c>
      <c r="AX138">
        <v>95.97</v>
      </c>
      <c r="AY138" s="1">
        <v>33695</v>
      </c>
      <c r="AZ138">
        <v>95.95</v>
      </c>
      <c r="BA138" s="1">
        <v>33694</v>
      </c>
      <c r="BB138">
        <v>95.88</v>
      </c>
      <c r="BC138" s="1">
        <v>33798</v>
      </c>
      <c r="BD138">
        <v>96.71</v>
      </c>
      <c r="BE138" s="1">
        <v>33801</v>
      </c>
      <c r="BF138">
        <v>96.79</v>
      </c>
      <c r="BG138" s="1">
        <v>33806</v>
      </c>
      <c r="BH138">
        <v>96.77</v>
      </c>
      <c r="BI138" s="1">
        <v>33816</v>
      </c>
      <c r="BJ138">
        <v>96.72</v>
      </c>
      <c r="BK138" s="1">
        <v>33861</v>
      </c>
      <c r="BL138">
        <v>97.08</v>
      </c>
      <c r="BM138" s="1">
        <v>33910</v>
      </c>
      <c r="BN138">
        <v>96.67</v>
      </c>
      <c r="BO138" s="1">
        <v>33935</v>
      </c>
      <c r="BP138">
        <v>96.74</v>
      </c>
      <c r="BQ138" s="1">
        <v>34011</v>
      </c>
      <c r="BR138">
        <v>96.94</v>
      </c>
      <c r="BS138" s="1">
        <v>34075</v>
      </c>
      <c r="BT138">
        <v>97</v>
      </c>
      <c r="BU138" s="1">
        <v>34129</v>
      </c>
      <c r="BV138">
        <v>96.75</v>
      </c>
      <c r="BW138" s="1">
        <v>34220</v>
      </c>
      <c r="BX138">
        <v>96.99</v>
      </c>
      <c r="BY138" s="1">
        <v>34064</v>
      </c>
      <c r="BZ138">
        <v>96.95</v>
      </c>
      <c r="CA138" s="1">
        <v>34227</v>
      </c>
      <c r="CB138">
        <v>96.95</v>
      </c>
      <c r="CC138" s="1">
        <v>34263</v>
      </c>
      <c r="CD138">
        <v>96.85</v>
      </c>
      <c r="CE138" s="1">
        <v>34311</v>
      </c>
      <c r="CF138">
        <v>96.84</v>
      </c>
      <c r="CM138" s="1">
        <v>34530</v>
      </c>
      <c r="CN138">
        <v>95.72</v>
      </c>
      <c r="CO138" s="1">
        <v>34535</v>
      </c>
      <c r="CP138">
        <v>95.54</v>
      </c>
      <c r="CQ138" s="1">
        <v>34612</v>
      </c>
      <c r="CR138">
        <v>94.8</v>
      </c>
      <c r="CS138" s="1">
        <v>34613</v>
      </c>
      <c r="CT138">
        <v>94.97</v>
      </c>
      <c r="CU138" s="1">
        <v>34743</v>
      </c>
      <c r="CV138">
        <v>94.01</v>
      </c>
      <c r="CW138" s="1">
        <v>34533</v>
      </c>
      <c r="CX138">
        <v>94.8</v>
      </c>
      <c r="CY138" s="1">
        <v>34743</v>
      </c>
      <c r="CZ138">
        <v>93.65</v>
      </c>
      <c r="DA138" s="1">
        <v>34743</v>
      </c>
      <c r="DB138">
        <v>93.95</v>
      </c>
      <c r="DC138" s="1">
        <v>34795</v>
      </c>
      <c r="DD138">
        <v>93.85</v>
      </c>
      <c r="DE138" s="1">
        <v>34876</v>
      </c>
      <c r="DF138">
        <v>94.23</v>
      </c>
      <c r="DG138" s="1">
        <v>35002</v>
      </c>
      <c r="DH138">
        <v>94.245000000000005</v>
      </c>
      <c r="DI138" s="1">
        <v>35004</v>
      </c>
      <c r="DJ138">
        <v>94.29</v>
      </c>
      <c r="DK138" s="1">
        <v>35040</v>
      </c>
      <c r="DL138">
        <v>94.26</v>
      </c>
      <c r="DO138" s="1">
        <v>35359</v>
      </c>
      <c r="DP138">
        <v>94.54</v>
      </c>
      <c r="DS138" s="1">
        <v>35158</v>
      </c>
      <c r="DT138">
        <v>94.71</v>
      </c>
      <c r="DU138" s="1">
        <v>35158</v>
      </c>
      <c r="DV138">
        <v>94.75</v>
      </c>
      <c r="DW138" s="1">
        <v>35263</v>
      </c>
      <c r="DX138">
        <v>94.65</v>
      </c>
      <c r="DY138" s="1">
        <v>35286</v>
      </c>
      <c r="DZ138">
        <v>94.64</v>
      </c>
      <c r="EA138" s="1">
        <v>35285</v>
      </c>
      <c r="EB138">
        <v>94.58</v>
      </c>
      <c r="EC138" s="1">
        <v>35286</v>
      </c>
      <c r="ED138">
        <v>94.52</v>
      </c>
      <c r="EE138" s="1">
        <v>35359</v>
      </c>
      <c r="EF138">
        <v>94.51</v>
      </c>
      <c r="EG138" s="1">
        <v>35507</v>
      </c>
      <c r="EH138">
        <v>94.54</v>
      </c>
      <c r="EI138" s="1">
        <v>35559</v>
      </c>
      <c r="EJ138">
        <v>94.39</v>
      </c>
      <c r="EK138" s="1">
        <v>35573</v>
      </c>
      <c r="EL138">
        <v>94.33</v>
      </c>
      <c r="EM138" s="1">
        <v>35689</v>
      </c>
      <c r="EN138">
        <v>94.44</v>
      </c>
      <c r="EO138" s="1">
        <v>35661</v>
      </c>
      <c r="EP138">
        <v>94.45</v>
      </c>
      <c r="EQ138" s="1">
        <v>35689</v>
      </c>
      <c r="ER138">
        <v>94.38</v>
      </c>
      <c r="ES138" s="1">
        <v>35775</v>
      </c>
      <c r="ET138">
        <v>94.4</v>
      </c>
      <c r="EU138" s="1">
        <v>35775</v>
      </c>
      <c r="EV138">
        <v>94.35</v>
      </c>
      <c r="EW138" s="1">
        <v>35908</v>
      </c>
      <c r="EX138">
        <v>94.48</v>
      </c>
      <c r="EY138" s="1">
        <v>35909</v>
      </c>
      <c r="EZ138">
        <v>94.46</v>
      </c>
      <c r="FA138" s="1">
        <v>35964</v>
      </c>
      <c r="FB138">
        <v>94.48</v>
      </c>
      <c r="FC138" s="1">
        <v>36042</v>
      </c>
      <c r="FD138">
        <v>94.58</v>
      </c>
      <c r="FE138" s="1">
        <v>36046</v>
      </c>
      <c r="FF138">
        <v>94.68</v>
      </c>
      <c r="FG138" s="1">
        <v>36046</v>
      </c>
      <c r="FH138">
        <v>94.64</v>
      </c>
      <c r="FI138" s="1">
        <v>36046</v>
      </c>
      <c r="FJ138">
        <v>94.72</v>
      </c>
      <c r="FK138" s="1">
        <v>36046</v>
      </c>
      <c r="FL138">
        <v>94.89</v>
      </c>
      <c r="FM138" s="1">
        <v>36139</v>
      </c>
      <c r="FN138">
        <v>95.37</v>
      </c>
      <c r="FO138" s="1">
        <v>36227</v>
      </c>
      <c r="FP138">
        <v>95.2</v>
      </c>
      <c r="FQ138" s="1">
        <v>36258</v>
      </c>
      <c r="FR138">
        <v>95.22</v>
      </c>
      <c r="FS138" s="1">
        <v>36354</v>
      </c>
      <c r="FT138">
        <v>94.97</v>
      </c>
      <c r="FU138" s="1">
        <v>36357</v>
      </c>
      <c r="FV138">
        <v>94.76</v>
      </c>
      <c r="FW138" s="1">
        <v>36354</v>
      </c>
      <c r="FX138">
        <v>94.88</v>
      </c>
      <c r="FY138" s="1">
        <v>36357</v>
      </c>
      <c r="FZ138">
        <v>94.555000000000007</v>
      </c>
      <c r="GA138" s="1">
        <v>36516</v>
      </c>
      <c r="GB138">
        <v>94.234999999999999</v>
      </c>
      <c r="GC138" s="1">
        <v>36609</v>
      </c>
      <c r="GD138">
        <v>94.144999999999996</v>
      </c>
      <c r="GE138" s="1">
        <v>36683</v>
      </c>
      <c r="GF138">
        <v>93.48</v>
      </c>
      <c r="GI138" s="1">
        <v>36747</v>
      </c>
      <c r="GJ138">
        <v>93.5</v>
      </c>
      <c r="GK138" s="1">
        <v>36788</v>
      </c>
      <c r="GL138">
        <v>93.52</v>
      </c>
      <c r="GM138" s="1">
        <v>36788</v>
      </c>
      <c r="GN138">
        <v>93.504999999999995</v>
      </c>
      <c r="GO138" s="1">
        <v>36747</v>
      </c>
      <c r="GP138">
        <v>93.465000000000003</v>
      </c>
      <c r="GQ138" s="1">
        <v>36910</v>
      </c>
      <c r="GR138">
        <v>94.564999999999998</v>
      </c>
      <c r="GS138" s="1">
        <v>36838</v>
      </c>
      <c r="GT138">
        <v>93.56</v>
      </c>
      <c r="GU138" s="1">
        <v>36910</v>
      </c>
      <c r="GV138">
        <v>94.825000000000003</v>
      </c>
      <c r="GW138" s="1">
        <v>37056</v>
      </c>
      <c r="GX138">
        <v>96.305000000000007</v>
      </c>
      <c r="GY138" s="1">
        <v>37062</v>
      </c>
      <c r="GZ138">
        <v>96.04</v>
      </c>
      <c r="HA138" s="1">
        <v>37063</v>
      </c>
      <c r="HB138">
        <v>96.42</v>
      </c>
      <c r="HC138" s="1">
        <v>37125</v>
      </c>
      <c r="HD138">
        <v>96.51</v>
      </c>
      <c r="HE138" s="1">
        <v>37201</v>
      </c>
      <c r="HF138">
        <v>97.915000000000006</v>
      </c>
      <c r="HG138" s="1">
        <v>37253</v>
      </c>
      <c r="HH138">
        <v>98.24</v>
      </c>
      <c r="HI138" s="1">
        <v>37253</v>
      </c>
      <c r="HJ138">
        <v>98.314999999999998</v>
      </c>
      <c r="HK138" s="1">
        <v>37239</v>
      </c>
      <c r="HL138">
        <v>98.265000000000001</v>
      </c>
      <c r="HM138" s="1">
        <v>37239</v>
      </c>
      <c r="HN138">
        <v>98.254999999999995</v>
      </c>
      <c r="HO138" s="1">
        <v>37333</v>
      </c>
      <c r="HP138">
        <v>98.01</v>
      </c>
      <c r="HQ138" s="1">
        <v>37447</v>
      </c>
      <c r="HR138">
        <v>98.28</v>
      </c>
      <c r="HS138" s="1">
        <v>37448</v>
      </c>
      <c r="HT138">
        <v>98.284999999999997</v>
      </c>
      <c r="HU138" s="1">
        <v>37487</v>
      </c>
      <c r="HV138">
        <v>98.38</v>
      </c>
      <c r="HW138" s="1">
        <v>37488</v>
      </c>
      <c r="HX138">
        <v>98.444999999999993</v>
      </c>
      <c r="HY138" s="1">
        <v>37270</v>
      </c>
      <c r="HZ138">
        <v>93.424999999999997</v>
      </c>
      <c r="IA138" s="1">
        <v>37636</v>
      </c>
      <c r="IB138">
        <v>98.78</v>
      </c>
      <c r="IC138" s="1">
        <v>37616</v>
      </c>
      <c r="ID138">
        <v>98.82</v>
      </c>
      <c r="IE138" s="1">
        <v>37455</v>
      </c>
      <c r="IF138">
        <v>93.424999999999997</v>
      </c>
      <c r="IG138" s="1">
        <v>37753</v>
      </c>
      <c r="IH138">
        <v>98.79</v>
      </c>
      <c r="II138" s="1">
        <v>37483</v>
      </c>
      <c r="IJ138">
        <v>93.424999999999997</v>
      </c>
      <c r="IK138" s="1">
        <v>37539</v>
      </c>
      <c r="IL138">
        <v>93.424999999999997</v>
      </c>
      <c r="IM138" s="1">
        <v>37571</v>
      </c>
      <c r="IN138">
        <v>93.424999999999997</v>
      </c>
      <c r="IO138" s="1">
        <v>37602</v>
      </c>
      <c r="IP138">
        <v>93.424999999999997</v>
      </c>
      <c r="IQ138" s="1">
        <v>37949</v>
      </c>
      <c r="IR138">
        <v>98.935000000000002</v>
      </c>
      <c r="IS138" s="1">
        <v>37958</v>
      </c>
      <c r="IT138">
        <v>98.844999999999999</v>
      </c>
      <c r="IU138" s="1">
        <v>37999</v>
      </c>
      <c r="IV138">
        <v>98.96</v>
      </c>
      <c r="IW138" s="1">
        <v>37823</v>
      </c>
      <c r="IX138">
        <v>93.424999999999997</v>
      </c>
      <c r="IY138" s="1">
        <v>38124</v>
      </c>
      <c r="IZ138">
        <v>98.44</v>
      </c>
      <c r="JA138" s="1">
        <v>38195</v>
      </c>
      <c r="JB138">
        <v>98.04</v>
      </c>
      <c r="JC138" s="1">
        <v>38196</v>
      </c>
      <c r="JD138">
        <v>97.855000000000004</v>
      </c>
      <c r="JE138" s="1">
        <v>38204</v>
      </c>
      <c r="JF138">
        <v>97.704999999999998</v>
      </c>
      <c r="JG138" s="1">
        <v>38205</v>
      </c>
      <c r="JH138">
        <v>97.84</v>
      </c>
      <c r="JI138" s="1">
        <v>38205</v>
      </c>
      <c r="JJ138">
        <v>96.965000000000003</v>
      </c>
      <c r="JK138" s="1">
        <v>38205</v>
      </c>
      <c r="JL138">
        <v>96.965000000000003</v>
      </c>
      <c r="JM138" s="1">
        <v>38205</v>
      </c>
      <c r="JN138">
        <v>96.965000000000003</v>
      </c>
      <c r="JO138" s="1">
        <v>38205</v>
      </c>
      <c r="JP138">
        <v>96.965000000000003</v>
      </c>
      <c r="JQ138" s="1">
        <v>38205</v>
      </c>
      <c r="JR138">
        <v>96.965000000000003</v>
      </c>
      <c r="JS138" s="1">
        <v>38205</v>
      </c>
      <c r="JT138">
        <v>96.965000000000003</v>
      </c>
      <c r="JU138" s="1">
        <v>38243</v>
      </c>
      <c r="JV138">
        <v>96.944999999999993</v>
      </c>
      <c r="JW138" s="1">
        <v>38273</v>
      </c>
      <c r="JX138">
        <v>96.915000000000006</v>
      </c>
      <c r="JY138" s="1">
        <v>38525</v>
      </c>
      <c r="JZ138">
        <v>96.08</v>
      </c>
      <c r="KA138" s="1">
        <v>38366</v>
      </c>
      <c r="KB138">
        <v>96.504999999999995</v>
      </c>
      <c r="KC138" s="1">
        <v>38432</v>
      </c>
      <c r="KD138">
        <v>96.11</v>
      </c>
      <c r="KE138" s="1">
        <v>38518</v>
      </c>
      <c r="KF138">
        <v>96.08</v>
      </c>
      <c r="KG138" s="1">
        <v>38461</v>
      </c>
      <c r="KH138">
        <v>96.33</v>
      </c>
      <c r="KI138" s="1">
        <v>38551</v>
      </c>
      <c r="KJ138">
        <v>95.94</v>
      </c>
      <c r="KK138" s="1">
        <v>38639</v>
      </c>
      <c r="KL138">
        <v>95.4</v>
      </c>
      <c r="KM138" s="1">
        <v>38579</v>
      </c>
      <c r="KN138">
        <v>95.64</v>
      </c>
      <c r="KO138" s="1">
        <v>38670</v>
      </c>
      <c r="KP138">
        <v>95.114999999999995</v>
      </c>
      <c r="KQ138" s="1">
        <v>38735</v>
      </c>
      <c r="KR138">
        <v>95.34</v>
      </c>
      <c r="KS138" s="1">
        <v>38796</v>
      </c>
      <c r="KT138">
        <v>95.2</v>
      </c>
      <c r="KU138" s="1">
        <v>38887</v>
      </c>
      <c r="KV138">
        <v>94.61</v>
      </c>
      <c r="KW138" s="1">
        <v>38826</v>
      </c>
      <c r="KX138">
        <v>94.91</v>
      </c>
      <c r="KY138" s="1">
        <v>38917</v>
      </c>
      <c r="KZ138">
        <v>94.625</v>
      </c>
      <c r="LA138" s="1">
        <v>38988</v>
      </c>
      <c r="LB138">
        <v>95.144999999999996</v>
      </c>
      <c r="LC138" s="1">
        <v>39008</v>
      </c>
      <c r="LD138">
        <v>94.97</v>
      </c>
      <c r="LE138" s="1">
        <v>39035</v>
      </c>
      <c r="LF138">
        <v>95.325000000000003</v>
      </c>
      <c r="LG138" s="1">
        <v>39128</v>
      </c>
      <c r="LH138">
        <v>95.14</v>
      </c>
      <c r="LI138" s="1">
        <v>39100</v>
      </c>
      <c r="LJ138">
        <v>95.05</v>
      </c>
      <c r="LK138" s="1">
        <v>39188</v>
      </c>
      <c r="LL138">
        <v>95.21</v>
      </c>
      <c r="LM138" s="1">
        <v>39251</v>
      </c>
      <c r="LN138">
        <v>94.795000000000002</v>
      </c>
      <c r="LO138" s="1">
        <v>39279</v>
      </c>
      <c r="LP138">
        <v>94.92</v>
      </c>
      <c r="LQ138" s="1">
        <v>39309</v>
      </c>
      <c r="LR138">
        <v>95.635000000000005</v>
      </c>
      <c r="LS138" s="1">
        <v>39399</v>
      </c>
      <c r="LT138">
        <v>96.25</v>
      </c>
      <c r="LU138" s="1">
        <v>39463</v>
      </c>
      <c r="LV138">
        <v>97.38</v>
      </c>
      <c r="LW138" s="1">
        <v>39493</v>
      </c>
      <c r="LX138">
        <v>98.055000000000007</v>
      </c>
      <c r="LY138" s="1">
        <v>39616</v>
      </c>
      <c r="LZ138">
        <v>96.305000000000007</v>
      </c>
      <c r="MA138" s="1">
        <v>39554</v>
      </c>
      <c r="MB138">
        <v>97.56</v>
      </c>
      <c r="MC138" s="1">
        <v>39645</v>
      </c>
      <c r="MD138">
        <v>97.204999999999998</v>
      </c>
      <c r="ME138" s="1">
        <v>39703</v>
      </c>
      <c r="MF138">
        <v>97.224999999999994</v>
      </c>
      <c r="MG138" s="1">
        <v>39731</v>
      </c>
      <c r="MH138">
        <v>97.48</v>
      </c>
      <c r="MI138" s="1">
        <v>39763</v>
      </c>
      <c r="MJ138">
        <v>98.15</v>
      </c>
      <c r="MK138" s="1">
        <v>39826</v>
      </c>
      <c r="ML138">
        <v>98.97</v>
      </c>
      <c r="MM138" s="1">
        <v>39857</v>
      </c>
      <c r="MN138">
        <v>98.77</v>
      </c>
      <c r="MO138" s="1">
        <v>39919</v>
      </c>
      <c r="MP138">
        <v>98.825000000000003</v>
      </c>
      <c r="MQ138" s="1">
        <v>39980</v>
      </c>
      <c r="MR138">
        <v>98.155000000000001</v>
      </c>
      <c r="MS138" s="1">
        <v>40011</v>
      </c>
      <c r="MT138">
        <v>98.33</v>
      </c>
      <c r="MU138" s="1">
        <v>40070</v>
      </c>
      <c r="MV138">
        <v>98.424999999999997</v>
      </c>
      <c r="MW138" s="1">
        <v>40100</v>
      </c>
      <c r="MX138">
        <v>98.38</v>
      </c>
      <c r="MY138" s="1">
        <v>40128</v>
      </c>
      <c r="MZ138">
        <v>98.6</v>
      </c>
      <c r="NA138" s="1">
        <v>40191</v>
      </c>
      <c r="NB138">
        <v>98.48</v>
      </c>
      <c r="NC138" s="1">
        <v>40225</v>
      </c>
      <c r="ND138">
        <v>98.734999999999999</v>
      </c>
      <c r="NE138" s="1">
        <v>40283</v>
      </c>
      <c r="NF138">
        <v>98.545000000000002</v>
      </c>
      <c r="NG138" s="1">
        <v>40344</v>
      </c>
      <c r="NH138">
        <v>99.034999999999997</v>
      </c>
      <c r="NI138" s="1">
        <v>40375</v>
      </c>
      <c r="NJ138">
        <v>99.305000000000007</v>
      </c>
      <c r="NK138" s="1">
        <v>40430</v>
      </c>
      <c r="NL138">
        <v>99.35</v>
      </c>
      <c r="NM138" s="1">
        <v>40463</v>
      </c>
      <c r="NN138">
        <v>99.63</v>
      </c>
      <c r="NO138" s="1">
        <v>40493</v>
      </c>
      <c r="NP138">
        <v>99.474999999999994</v>
      </c>
      <c r="NQ138" s="1">
        <v>40555</v>
      </c>
      <c r="NR138">
        <v>99.275000000000006</v>
      </c>
      <c r="NS138" s="1">
        <v>40585</v>
      </c>
      <c r="NT138">
        <v>98.875</v>
      </c>
      <c r="NU138" s="1">
        <v>40647</v>
      </c>
      <c r="NV138">
        <v>98.905000000000001</v>
      </c>
      <c r="NW138" s="1">
        <v>40709</v>
      </c>
      <c r="NX138">
        <v>99.5</v>
      </c>
      <c r="NY138" s="1">
        <v>40742</v>
      </c>
      <c r="NZ138">
        <v>99.62</v>
      </c>
      <c r="OA138" s="1">
        <v>40795</v>
      </c>
      <c r="OB138">
        <v>99.88</v>
      </c>
      <c r="OC138" s="1">
        <v>40770</v>
      </c>
      <c r="OD138">
        <v>99.91</v>
      </c>
      <c r="OE138" s="1">
        <v>40795</v>
      </c>
      <c r="OF138">
        <v>99.875</v>
      </c>
      <c r="OG138" s="1">
        <v>40795</v>
      </c>
      <c r="OH138">
        <v>99.85</v>
      </c>
      <c r="OI138" s="1">
        <v>40795</v>
      </c>
      <c r="OJ138">
        <v>99.8</v>
      </c>
      <c r="OK138" s="1">
        <v>40795</v>
      </c>
      <c r="OL138">
        <v>99.77</v>
      </c>
      <c r="OM138" s="1">
        <v>40795</v>
      </c>
      <c r="ON138">
        <v>99.74</v>
      </c>
      <c r="OO138" s="1">
        <v>40795</v>
      </c>
      <c r="OP138">
        <v>99.644999999999996</v>
      </c>
      <c r="OQ138" s="1">
        <v>40795</v>
      </c>
      <c r="OR138">
        <v>99.614999999999995</v>
      </c>
      <c r="OS138" s="1">
        <v>40857</v>
      </c>
      <c r="OT138">
        <v>99.504999999999995</v>
      </c>
      <c r="OU138" s="1">
        <v>40829</v>
      </c>
      <c r="OV138">
        <v>99.3</v>
      </c>
      <c r="OW138" s="1">
        <v>40921</v>
      </c>
      <c r="OX138">
        <v>99.61</v>
      </c>
      <c r="OY138" s="1">
        <v>40952</v>
      </c>
      <c r="OZ138">
        <v>99.515000000000001</v>
      </c>
      <c r="PA138" s="1">
        <v>41015</v>
      </c>
      <c r="PB138">
        <v>99.444999999999993</v>
      </c>
      <c r="PC138" s="1">
        <v>41106</v>
      </c>
      <c r="PD138">
        <v>99.694999999999993</v>
      </c>
      <c r="PE138" s="1">
        <v>41044</v>
      </c>
      <c r="PF138">
        <v>99.545000000000002</v>
      </c>
      <c r="PG138" s="1">
        <v>41134</v>
      </c>
      <c r="PH138">
        <v>99.59</v>
      </c>
      <c r="PI138" s="1">
        <v>41193</v>
      </c>
      <c r="PJ138">
        <v>99.655000000000001</v>
      </c>
      <c r="PK138" s="1">
        <v>41222</v>
      </c>
      <c r="PL138">
        <v>99.674999999999997</v>
      </c>
      <c r="PM138" s="1">
        <v>41288</v>
      </c>
      <c r="PN138">
        <v>99.54</v>
      </c>
      <c r="PO138" s="1">
        <v>41318</v>
      </c>
      <c r="PP138">
        <v>99.444999999999993</v>
      </c>
      <c r="PQ138" s="1">
        <v>41380</v>
      </c>
      <c r="PR138">
        <v>99.605000000000004</v>
      </c>
      <c r="PS138" s="1">
        <v>41411</v>
      </c>
      <c r="PT138">
        <v>99.51</v>
      </c>
      <c r="PU138" s="1">
        <v>41472</v>
      </c>
      <c r="PV138">
        <v>99.055000000000007</v>
      </c>
      <c r="PW138" s="1">
        <v>41501</v>
      </c>
      <c r="PX138">
        <v>98.86</v>
      </c>
      <c r="PY138" s="1">
        <v>41557</v>
      </c>
      <c r="PZ138">
        <v>98.984999999999999</v>
      </c>
      <c r="QA138" s="1">
        <v>41586</v>
      </c>
      <c r="QB138">
        <v>99.105000000000004</v>
      </c>
      <c r="QC138" s="1">
        <v>41649</v>
      </c>
      <c r="QD138">
        <v>98.72</v>
      </c>
      <c r="QE138" s="1">
        <v>41682</v>
      </c>
      <c r="QF138">
        <v>98.8</v>
      </c>
      <c r="QG138" s="1">
        <v>41743</v>
      </c>
      <c r="QH138">
        <v>98.525000000000006</v>
      </c>
      <c r="QI138" s="1">
        <v>41775</v>
      </c>
      <c r="QJ138">
        <v>98.495000000000005</v>
      </c>
      <c r="QK138" s="1">
        <v>41836</v>
      </c>
      <c r="QL138">
        <v>98.22</v>
      </c>
      <c r="QM138" s="1">
        <v>41893</v>
      </c>
      <c r="QN138">
        <v>98.015000000000001</v>
      </c>
    </row>
    <row r="139" spans="1:456">
      <c r="A139" s="1">
        <v>32707</v>
      </c>
      <c r="B139">
        <v>91.28</v>
      </c>
      <c r="K139" s="1">
        <v>32955</v>
      </c>
      <c r="L139">
        <v>91.72</v>
      </c>
      <c r="AG139" s="1">
        <v>33407</v>
      </c>
      <c r="AH139">
        <v>94.15</v>
      </c>
      <c r="AK139" s="1">
        <v>33469</v>
      </c>
      <c r="AL139">
        <v>94.39</v>
      </c>
      <c r="AM139" s="1">
        <v>33527</v>
      </c>
      <c r="AN139">
        <v>94.81</v>
      </c>
      <c r="AO139" s="1">
        <v>33554</v>
      </c>
      <c r="AP139">
        <v>95.15</v>
      </c>
      <c r="AQ139" s="1">
        <v>33478</v>
      </c>
      <c r="AR139">
        <v>94.4</v>
      </c>
      <c r="AS139" s="1">
        <v>33619</v>
      </c>
      <c r="AT139">
        <v>95.95</v>
      </c>
      <c r="AU139" s="1">
        <v>33647</v>
      </c>
      <c r="AV139">
        <v>96.01</v>
      </c>
      <c r="AW139" s="1">
        <v>33660</v>
      </c>
      <c r="AX139">
        <v>96</v>
      </c>
      <c r="AY139" s="1">
        <v>33696</v>
      </c>
      <c r="AZ139">
        <v>95.94</v>
      </c>
      <c r="BA139" s="1">
        <v>33695</v>
      </c>
      <c r="BB139">
        <v>95.9</v>
      </c>
      <c r="BC139" s="1">
        <v>33799</v>
      </c>
      <c r="BD139">
        <v>96.72</v>
      </c>
      <c r="BE139" s="1">
        <v>33802</v>
      </c>
      <c r="BF139">
        <v>96.78</v>
      </c>
      <c r="BG139" s="1">
        <v>33807</v>
      </c>
      <c r="BH139">
        <v>96.78</v>
      </c>
      <c r="BI139" s="1">
        <v>33819</v>
      </c>
      <c r="BJ139">
        <v>96.74</v>
      </c>
      <c r="BK139" s="1">
        <v>33862</v>
      </c>
      <c r="BL139">
        <v>97.05</v>
      </c>
      <c r="BM139" s="1">
        <v>33911</v>
      </c>
      <c r="BN139">
        <v>96.7</v>
      </c>
      <c r="BO139" s="1">
        <v>33938</v>
      </c>
      <c r="BP139">
        <v>96.75</v>
      </c>
      <c r="BQ139" s="1">
        <v>34012</v>
      </c>
      <c r="BR139">
        <v>96.95</v>
      </c>
      <c r="BS139" s="1">
        <v>34078</v>
      </c>
      <c r="BT139">
        <v>97</v>
      </c>
      <c r="BU139" s="1">
        <v>34130</v>
      </c>
      <c r="BV139">
        <v>96.76</v>
      </c>
      <c r="BW139" s="1">
        <v>34221</v>
      </c>
      <c r="BX139">
        <v>96.97</v>
      </c>
      <c r="BY139" s="1">
        <v>34065</v>
      </c>
      <c r="BZ139">
        <v>96.95</v>
      </c>
      <c r="CA139" s="1">
        <v>34228</v>
      </c>
      <c r="CB139">
        <v>96.95</v>
      </c>
      <c r="CC139" s="1">
        <v>34264</v>
      </c>
      <c r="CD139">
        <v>96.83</v>
      </c>
      <c r="CE139" s="1">
        <v>34312</v>
      </c>
      <c r="CF139">
        <v>96.84</v>
      </c>
      <c r="CM139" s="1">
        <v>34533</v>
      </c>
      <c r="CN139">
        <v>95.73</v>
      </c>
      <c r="CO139" s="1">
        <v>34536</v>
      </c>
      <c r="CP139">
        <v>95.53</v>
      </c>
      <c r="CQ139" s="1">
        <v>34613</v>
      </c>
      <c r="CR139">
        <v>94.8</v>
      </c>
      <c r="CS139" s="1">
        <v>34614</v>
      </c>
      <c r="CT139">
        <v>95.06</v>
      </c>
      <c r="CU139" s="1">
        <v>34744</v>
      </c>
      <c r="CV139">
        <v>94.02</v>
      </c>
      <c r="CW139" s="1">
        <v>34534</v>
      </c>
      <c r="CX139">
        <v>94.8</v>
      </c>
      <c r="CY139" s="1">
        <v>34744</v>
      </c>
      <c r="CZ139">
        <v>93.68</v>
      </c>
      <c r="DA139" s="1">
        <v>34744</v>
      </c>
      <c r="DB139">
        <v>93.95</v>
      </c>
      <c r="DC139" s="1">
        <v>34796</v>
      </c>
      <c r="DD139">
        <v>93.85</v>
      </c>
      <c r="DE139" s="1">
        <v>34877</v>
      </c>
      <c r="DF139">
        <v>94.23</v>
      </c>
      <c r="DG139" s="1">
        <v>35003</v>
      </c>
      <c r="DH139">
        <v>94.245000000000005</v>
      </c>
      <c r="DI139" s="1">
        <v>35005</v>
      </c>
      <c r="DJ139">
        <v>94.29</v>
      </c>
      <c r="DK139" s="1">
        <v>35041</v>
      </c>
      <c r="DL139">
        <v>94.254999999999995</v>
      </c>
      <c r="DO139" s="1">
        <v>35360</v>
      </c>
      <c r="DP139">
        <v>94.53</v>
      </c>
      <c r="DS139" s="1">
        <v>35159</v>
      </c>
      <c r="DT139">
        <v>94.71</v>
      </c>
      <c r="DU139" s="1">
        <v>35159</v>
      </c>
      <c r="DV139">
        <v>94.75</v>
      </c>
      <c r="DW139" s="1">
        <v>35264</v>
      </c>
      <c r="DX139">
        <v>94.68</v>
      </c>
      <c r="DY139" s="1">
        <v>35289</v>
      </c>
      <c r="DZ139">
        <v>94.64</v>
      </c>
      <c r="EA139" s="1">
        <v>35286</v>
      </c>
      <c r="EB139">
        <v>94.59</v>
      </c>
      <c r="EC139" s="1">
        <v>35289</v>
      </c>
      <c r="ED139">
        <v>94.52</v>
      </c>
      <c r="EE139" s="1">
        <v>35360</v>
      </c>
      <c r="EF139">
        <v>94.5</v>
      </c>
      <c r="EG139" s="1">
        <v>35508</v>
      </c>
      <c r="EH139">
        <v>94.52</v>
      </c>
      <c r="EI139" s="1">
        <v>35562</v>
      </c>
      <c r="EJ139">
        <v>94.4</v>
      </c>
      <c r="EK139" s="1">
        <v>35577</v>
      </c>
      <c r="EL139">
        <v>94.32</v>
      </c>
      <c r="EM139" s="1">
        <v>35690</v>
      </c>
      <c r="EN139">
        <v>94.44</v>
      </c>
      <c r="EO139" s="1">
        <v>35662</v>
      </c>
      <c r="EP139">
        <v>94.45</v>
      </c>
      <c r="EQ139" s="1">
        <v>35690</v>
      </c>
      <c r="ER139">
        <v>94.38</v>
      </c>
      <c r="ES139" s="1">
        <v>35776</v>
      </c>
      <c r="ET139">
        <v>94.42</v>
      </c>
      <c r="EU139" s="1">
        <v>35776</v>
      </c>
      <c r="EV139">
        <v>94.38</v>
      </c>
      <c r="EW139" s="1">
        <v>35909</v>
      </c>
      <c r="EX139">
        <v>94.49</v>
      </c>
      <c r="EY139" s="1">
        <v>35912</v>
      </c>
      <c r="EZ139">
        <v>94.42</v>
      </c>
      <c r="FA139" s="1">
        <v>35965</v>
      </c>
      <c r="FB139">
        <v>94.48</v>
      </c>
      <c r="FC139" s="1">
        <v>36046</v>
      </c>
      <c r="FD139">
        <v>94.58</v>
      </c>
      <c r="FE139" s="1">
        <v>36047</v>
      </c>
      <c r="FF139">
        <v>94.75</v>
      </c>
      <c r="FG139" s="1">
        <v>36047</v>
      </c>
      <c r="FH139">
        <v>94.69</v>
      </c>
      <c r="FI139" s="1">
        <v>36047</v>
      </c>
      <c r="FJ139">
        <v>94.81</v>
      </c>
      <c r="FK139" s="1">
        <v>36047</v>
      </c>
      <c r="FL139">
        <v>94.99</v>
      </c>
      <c r="FM139" s="1">
        <v>36140</v>
      </c>
      <c r="FN139">
        <v>95.37</v>
      </c>
      <c r="FO139" s="1">
        <v>36228</v>
      </c>
      <c r="FP139">
        <v>95.21</v>
      </c>
      <c r="FQ139" s="1">
        <v>36259</v>
      </c>
      <c r="FR139">
        <v>95.23</v>
      </c>
      <c r="FS139" s="1">
        <v>36355</v>
      </c>
      <c r="FT139">
        <v>94.97</v>
      </c>
      <c r="FU139" s="1">
        <v>36360</v>
      </c>
      <c r="FV139">
        <v>94.77</v>
      </c>
      <c r="FW139" s="1">
        <v>36355</v>
      </c>
      <c r="FX139">
        <v>94.885000000000005</v>
      </c>
      <c r="FY139" s="1">
        <v>36360</v>
      </c>
      <c r="FZ139">
        <v>94.56</v>
      </c>
      <c r="GA139" s="1">
        <v>36517</v>
      </c>
      <c r="GB139">
        <v>94.23</v>
      </c>
      <c r="GC139" s="1">
        <v>36612</v>
      </c>
      <c r="GD139">
        <v>94.14</v>
      </c>
      <c r="GE139" s="1">
        <v>36684</v>
      </c>
      <c r="GF139">
        <v>93.48</v>
      </c>
      <c r="GI139" s="1">
        <v>36748</v>
      </c>
      <c r="GJ139">
        <v>93.51</v>
      </c>
      <c r="GK139" s="1">
        <v>36789</v>
      </c>
      <c r="GL139">
        <v>93.52</v>
      </c>
      <c r="GM139" s="1">
        <v>36789</v>
      </c>
      <c r="GN139">
        <v>93.504999999999995</v>
      </c>
      <c r="GO139" s="1">
        <v>36748</v>
      </c>
      <c r="GP139">
        <v>93.47</v>
      </c>
      <c r="GQ139" s="1">
        <v>36913</v>
      </c>
      <c r="GR139">
        <v>94.59</v>
      </c>
      <c r="GS139" s="1">
        <v>36839</v>
      </c>
      <c r="GT139">
        <v>93.564999999999998</v>
      </c>
      <c r="GU139" s="1">
        <v>36913</v>
      </c>
      <c r="GV139">
        <v>94.84</v>
      </c>
      <c r="GW139" s="1">
        <v>37057</v>
      </c>
      <c r="GX139">
        <v>96.344999999999999</v>
      </c>
      <c r="GY139" s="1">
        <v>37063</v>
      </c>
      <c r="GZ139">
        <v>96.04</v>
      </c>
      <c r="HA139" s="1">
        <v>37064</v>
      </c>
      <c r="HB139">
        <v>96.44</v>
      </c>
      <c r="HC139" s="1">
        <v>37126</v>
      </c>
      <c r="HD139">
        <v>96.51</v>
      </c>
      <c r="HE139" s="1">
        <v>37202</v>
      </c>
      <c r="HF139">
        <v>97.915000000000006</v>
      </c>
      <c r="HG139" s="1">
        <v>37256</v>
      </c>
      <c r="HH139">
        <v>98.245000000000005</v>
      </c>
      <c r="HI139" s="1">
        <v>37256</v>
      </c>
      <c r="HJ139">
        <v>98.32</v>
      </c>
      <c r="HK139" s="1">
        <v>37242</v>
      </c>
      <c r="HL139">
        <v>98.275000000000006</v>
      </c>
      <c r="HM139" s="1">
        <v>37242</v>
      </c>
      <c r="HN139">
        <v>98.27</v>
      </c>
      <c r="HO139" s="1">
        <v>37334</v>
      </c>
      <c r="HP139">
        <v>98.04</v>
      </c>
      <c r="HQ139" s="1">
        <v>37448</v>
      </c>
      <c r="HR139">
        <v>98.28</v>
      </c>
      <c r="HS139" s="1">
        <v>37449</v>
      </c>
      <c r="HT139">
        <v>98.284999999999997</v>
      </c>
      <c r="HU139" s="1">
        <v>37488</v>
      </c>
      <c r="HV139">
        <v>98.415000000000006</v>
      </c>
      <c r="HW139" s="1">
        <v>37489</v>
      </c>
      <c r="HX139">
        <v>98.405000000000001</v>
      </c>
      <c r="HY139" s="1">
        <v>37271</v>
      </c>
      <c r="HZ139">
        <v>93.424999999999997</v>
      </c>
      <c r="IA139" s="1">
        <v>37637</v>
      </c>
      <c r="IB139">
        <v>98.78</v>
      </c>
      <c r="IC139" s="1">
        <v>37617</v>
      </c>
      <c r="ID139">
        <v>98.84</v>
      </c>
      <c r="IE139" s="1">
        <v>37456</v>
      </c>
      <c r="IF139">
        <v>93.424999999999997</v>
      </c>
      <c r="IG139" s="1">
        <v>37754</v>
      </c>
      <c r="IH139">
        <v>98.79</v>
      </c>
      <c r="II139" s="1">
        <v>37484</v>
      </c>
      <c r="IJ139">
        <v>93.424999999999997</v>
      </c>
      <c r="IK139" s="1">
        <v>37540</v>
      </c>
      <c r="IL139">
        <v>93.424999999999997</v>
      </c>
      <c r="IM139" s="1">
        <v>37572</v>
      </c>
      <c r="IN139">
        <v>93.424999999999997</v>
      </c>
      <c r="IO139" s="1">
        <v>37603</v>
      </c>
      <c r="IP139">
        <v>93.424999999999997</v>
      </c>
      <c r="IQ139" s="1">
        <v>37950</v>
      </c>
      <c r="IR139">
        <v>98.935000000000002</v>
      </c>
      <c r="IS139" s="1">
        <v>37959</v>
      </c>
      <c r="IT139">
        <v>98.88</v>
      </c>
      <c r="IU139" s="1">
        <v>38000</v>
      </c>
      <c r="IV139">
        <v>98.96</v>
      </c>
      <c r="IW139" s="1">
        <v>37824</v>
      </c>
      <c r="IX139">
        <v>93.424999999999997</v>
      </c>
      <c r="IY139" s="1">
        <v>38125</v>
      </c>
      <c r="IZ139">
        <v>98.42</v>
      </c>
      <c r="JA139" s="1">
        <v>38196</v>
      </c>
      <c r="JB139">
        <v>98.045000000000002</v>
      </c>
      <c r="JC139" s="1">
        <v>38197</v>
      </c>
      <c r="JD139">
        <v>97.88</v>
      </c>
      <c r="JE139" s="1">
        <v>38205</v>
      </c>
      <c r="JF139">
        <v>97.91</v>
      </c>
      <c r="JG139" s="1">
        <v>38208</v>
      </c>
      <c r="JH139">
        <v>97.86</v>
      </c>
      <c r="JI139" s="1">
        <v>38208</v>
      </c>
      <c r="JJ139">
        <v>96.965000000000003</v>
      </c>
      <c r="JK139" s="1">
        <v>38208</v>
      </c>
      <c r="JL139">
        <v>96.965000000000003</v>
      </c>
      <c r="JM139" s="1">
        <v>38208</v>
      </c>
      <c r="JN139">
        <v>96.965000000000003</v>
      </c>
      <c r="JO139" s="1">
        <v>38208</v>
      </c>
      <c r="JP139">
        <v>96.965000000000003</v>
      </c>
      <c r="JQ139" s="1">
        <v>38208</v>
      </c>
      <c r="JR139">
        <v>96.965000000000003</v>
      </c>
      <c r="JS139" s="1">
        <v>38208</v>
      </c>
      <c r="JT139">
        <v>96.965000000000003</v>
      </c>
      <c r="JU139" s="1">
        <v>38244</v>
      </c>
      <c r="JV139">
        <v>96.944999999999993</v>
      </c>
      <c r="JW139" s="1">
        <v>38274</v>
      </c>
      <c r="JX139">
        <v>96.915000000000006</v>
      </c>
      <c r="JY139" s="1">
        <v>38526</v>
      </c>
      <c r="JZ139">
        <v>96.08</v>
      </c>
      <c r="KA139" s="1">
        <v>38370</v>
      </c>
      <c r="KB139">
        <v>96.504999999999995</v>
      </c>
      <c r="KC139" s="1">
        <v>38433</v>
      </c>
      <c r="KD139">
        <v>96.11</v>
      </c>
      <c r="KE139" s="1">
        <v>38519</v>
      </c>
      <c r="KF139">
        <v>96.08</v>
      </c>
      <c r="KG139" s="1">
        <v>38462</v>
      </c>
      <c r="KH139">
        <v>96.22</v>
      </c>
      <c r="KI139" s="1">
        <v>38552</v>
      </c>
      <c r="KJ139">
        <v>95.9</v>
      </c>
      <c r="KK139" s="1">
        <v>38642</v>
      </c>
      <c r="KL139">
        <v>95.39</v>
      </c>
      <c r="KM139" s="1">
        <v>38580</v>
      </c>
      <c r="KN139">
        <v>95.64</v>
      </c>
      <c r="KO139" s="1">
        <v>38671</v>
      </c>
      <c r="KP139">
        <v>95.114999999999995</v>
      </c>
      <c r="KQ139" s="1">
        <v>38736</v>
      </c>
      <c r="KR139">
        <v>95.3</v>
      </c>
      <c r="KS139" s="1">
        <v>38797</v>
      </c>
      <c r="KT139">
        <v>95.194999999999993</v>
      </c>
      <c r="KU139" s="1">
        <v>38888</v>
      </c>
      <c r="KV139">
        <v>94.605000000000004</v>
      </c>
      <c r="KW139" s="1">
        <v>38827</v>
      </c>
      <c r="KX139">
        <v>94.89</v>
      </c>
      <c r="KY139" s="1">
        <v>38918</v>
      </c>
      <c r="KZ139">
        <v>94.665000000000006</v>
      </c>
      <c r="LA139" s="1">
        <v>38989</v>
      </c>
      <c r="LB139">
        <v>95.28</v>
      </c>
      <c r="LC139" s="1">
        <v>39009</v>
      </c>
      <c r="LD139">
        <v>94.95</v>
      </c>
      <c r="LE139" s="1">
        <v>39036</v>
      </c>
      <c r="LF139">
        <v>95.24</v>
      </c>
      <c r="LG139" s="1">
        <v>39129</v>
      </c>
      <c r="LH139">
        <v>95.14</v>
      </c>
      <c r="LI139" s="1">
        <v>39101</v>
      </c>
      <c r="LJ139">
        <v>95.03</v>
      </c>
      <c r="LK139" s="1">
        <v>39189</v>
      </c>
      <c r="LL139">
        <v>95.305000000000007</v>
      </c>
      <c r="LM139" s="1">
        <v>39252</v>
      </c>
      <c r="LN139">
        <v>94.855000000000004</v>
      </c>
      <c r="LO139" s="1">
        <v>39280</v>
      </c>
      <c r="LP139">
        <v>94.88</v>
      </c>
      <c r="LQ139" s="1">
        <v>39310</v>
      </c>
      <c r="LR139">
        <v>95.79</v>
      </c>
      <c r="LS139" s="1">
        <v>39400</v>
      </c>
      <c r="LT139">
        <v>96.25</v>
      </c>
      <c r="LU139" s="1">
        <v>39464</v>
      </c>
      <c r="LV139">
        <v>97.5</v>
      </c>
      <c r="LW139" s="1">
        <v>39497</v>
      </c>
      <c r="LX139">
        <v>97.754999999999995</v>
      </c>
      <c r="LY139" s="1">
        <v>39617</v>
      </c>
      <c r="LZ139">
        <v>96.424999999999997</v>
      </c>
      <c r="MA139" s="1">
        <v>39555</v>
      </c>
      <c r="MB139">
        <v>97.45</v>
      </c>
      <c r="MC139" s="1">
        <v>39646</v>
      </c>
      <c r="MD139">
        <v>96.98</v>
      </c>
      <c r="ME139" s="1">
        <v>39706</v>
      </c>
      <c r="MF139">
        <v>97.644999999999996</v>
      </c>
      <c r="MG139" s="1">
        <v>39734</v>
      </c>
      <c r="MH139">
        <v>97.49</v>
      </c>
      <c r="MI139" s="1">
        <v>39764</v>
      </c>
      <c r="MJ139">
        <v>98.2</v>
      </c>
      <c r="MK139" s="1">
        <v>39827</v>
      </c>
      <c r="ML139">
        <v>99.025000000000006</v>
      </c>
      <c r="MM139" s="1">
        <v>39861</v>
      </c>
      <c r="MN139">
        <v>98.905000000000001</v>
      </c>
      <c r="MO139" s="1">
        <v>39920</v>
      </c>
      <c r="MP139">
        <v>98.69</v>
      </c>
      <c r="MQ139" s="1">
        <v>39981</v>
      </c>
      <c r="MR139">
        <v>98.245000000000005</v>
      </c>
      <c r="MS139" s="1">
        <v>40014</v>
      </c>
      <c r="MT139">
        <v>98.36</v>
      </c>
      <c r="MU139" s="1">
        <v>40071</v>
      </c>
      <c r="MV139">
        <v>98.394999999999996</v>
      </c>
      <c r="MW139" s="1">
        <v>40101</v>
      </c>
      <c r="MX139">
        <v>98.32</v>
      </c>
      <c r="MY139" s="1">
        <v>40129</v>
      </c>
      <c r="MZ139">
        <v>98.584999999999994</v>
      </c>
      <c r="NA139" s="1">
        <v>40192</v>
      </c>
      <c r="NB139">
        <v>98.545000000000002</v>
      </c>
      <c r="NC139" s="1">
        <v>40226</v>
      </c>
      <c r="ND139">
        <v>98.674999999999997</v>
      </c>
      <c r="NE139" s="1">
        <v>40284</v>
      </c>
      <c r="NF139">
        <v>98.635000000000005</v>
      </c>
      <c r="NG139" s="1">
        <v>40345</v>
      </c>
      <c r="NH139">
        <v>99.09</v>
      </c>
      <c r="NI139" s="1">
        <v>40378</v>
      </c>
      <c r="NJ139">
        <v>99.325000000000003</v>
      </c>
      <c r="NK139" s="1">
        <v>40431</v>
      </c>
      <c r="NL139">
        <v>99.325000000000003</v>
      </c>
      <c r="NM139" s="1">
        <v>40464</v>
      </c>
      <c r="NN139">
        <v>99.63</v>
      </c>
      <c r="NO139" s="1">
        <v>40494</v>
      </c>
      <c r="NP139">
        <v>99.45</v>
      </c>
      <c r="NQ139" s="1">
        <v>40556</v>
      </c>
      <c r="NR139">
        <v>99.284999999999997</v>
      </c>
      <c r="NS139" s="1">
        <v>40588</v>
      </c>
      <c r="NT139">
        <v>98.875</v>
      </c>
      <c r="NU139" s="1">
        <v>40648</v>
      </c>
      <c r="NV139">
        <v>99.004999999999995</v>
      </c>
      <c r="NW139" s="1">
        <v>40710</v>
      </c>
      <c r="NX139">
        <v>99.51</v>
      </c>
      <c r="NY139" s="1">
        <v>40743</v>
      </c>
      <c r="NZ139">
        <v>99.605000000000004</v>
      </c>
      <c r="OA139" s="1">
        <v>40798</v>
      </c>
      <c r="OB139">
        <v>99.864999999999995</v>
      </c>
      <c r="OC139" s="1">
        <v>40771</v>
      </c>
      <c r="OD139">
        <v>99.905000000000001</v>
      </c>
      <c r="OE139" s="1">
        <v>40798</v>
      </c>
      <c r="OF139">
        <v>99.86</v>
      </c>
      <c r="OG139" s="1">
        <v>40798</v>
      </c>
      <c r="OH139">
        <v>99.83</v>
      </c>
      <c r="OI139" s="1">
        <v>40798</v>
      </c>
      <c r="OJ139">
        <v>99.78</v>
      </c>
      <c r="OK139" s="1">
        <v>40798</v>
      </c>
      <c r="OL139">
        <v>99.75</v>
      </c>
      <c r="OM139" s="1">
        <v>40798</v>
      </c>
      <c r="ON139">
        <v>99.72</v>
      </c>
      <c r="OO139" s="1">
        <v>40798</v>
      </c>
      <c r="OP139">
        <v>99.63</v>
      </c>
      <c r="OQ139" s="1">
        <v>40798</v>
      </c>
      <c r="OR139">
        <v>99.6</v>
      </c>
      <c r="OS139" s="1">
        <v>40858</v>
      </c>
      <c r="OT139">
        <v>99.5</v>
      </c>
      <c r="OU139" s="1">
        <v>40830</v>
      </c>
      <c r="OV139">
        <v>99.284999999999997</v>
      </c>
      <c r="OW139" s="1">
        <v>40925</v>
      </c>
      <c r="OX139">
        <v>99.614999999999995</v>
      </c>
      <c r="OY139" s="1">
        <v>40953</v>
      </c>
      <c r="OZ139">
        <v>99.525000000000006</v>
      </c>
      <c r="PA139" s="1">
        <v>41016</v>
      </c>
      <c r="PB139">
        <v>99.46</v>
      </c>
      <c r="PC139" s="1">
        <v>41107</v>
      </c>
      <c r="PD139">
        <v>99.685000000000002</v>
      </c>
      <c r="PE139" s="1">
        <v>41045</v>
      </c>
      <c r="PF139">
        <v>99.555000000000007</v>
      </c>
      <c r="PG139" s="1">
        <v>41135</v>
      </c>
      <c r="PH139">
        <v>99.57</v>
      </c>
      <c r="PI139" s="1">
        <v>41194</v>
      </c>
      <c r="PJ139">
        <v>99.65</v>
      </c>
      <c r="PK139" s="1">
        <v>41225</v>
      </c>
      <c r="PL139">
        <v>99.68</v>
      </c>
      <c r="PM139" s="1">
        <v>41289</v>
      </c>
      <c r="PN139">
        <v>99.584999999999994</v>
      </c>
      <c r="PO139" s="1">
        <v>41319</v>
      </c>
      <c r="PP139">
        <v>99.45</v>
      </c>
      <c r="PQ139" s="1">
        <v>41381</v>
      </c>
      <c r="PR139">
        <v>99.605000000000004</v>
      </c>
      <c r="PS139" s="1">
        <v>41414</v>
      </c>
      <c r="PT139">
        <v>99.495000000000005</v>
      </c>
      <c r="PU139" s="1">
        <v>41473</v>
      </c>
      <c r="PV139">
        <v>99.055000000000007</v>
      </c>
      <c r="PW139" s="1">
        <v>41502</v>
      </c>
      <c r="PX139">
        <v>98.814999999999998</v>
      </c>
      <c r="PY139" s="1">
        <v>41558</v>
      </c>
      <c r="PZ139">
        <v>99.025000000000006</v>
      </c>
      <c r="QA139" s="1">
        <v>41589</v>
      </c>
      <c r="QB139">
        <v>99.105000000000004</v>
      </c>
      <c r="QC139" s="1">
        <v>41652</v>
      </c>
      <c r="QD139">
        <v>98.79</v>
      </c>
      <c r="QE139" s="1">
        <v>41683</v>
      </c>
      <c r="QF139">
        <v>98.83</v>
      </c>
      <c r="QG139" s="1">
        <v>41744</v>
      </c>
      <c r="QH139">
        <v>98.48</v>
      </c>
      <c r="QI139" s="1">
        <v>41778</v>
      </c>
      <c r="QJ139">
        <v>98.53</v>
      </c>
      <c r="QK139" s="1">
        <v>41837</v>
      </c>
      <c r="QL139">
        <v>98.25</v>
      </c>
      <c r="QM139" s="1">
        <v>41894</v>
      </c>
      <c r="QN139">
        <v>97.995000000000005</v>
      </c>
    </row>
    <row r="140" spans="1:456">
      <c r="A140" s="1">
        <v>32708</v>
      </c>
      <c r="B140">
        <v>91.36</v>
      </c>
      <c r="K140" s="1">
        <v>32958</v>
      </c>
      <c r="L140">
        <v>91.72</v>
      </c>
      <c r="AG140" s="1">
        <v>33408</v>
      </c>
      <c r="AH140">
        <v>94.15</v>
      </c>
      <c r="AK140" s="1">
        <v>33470</v>
      </c>
      <c r="AL140">
        <v>94.38</v>
      </c>
      <c r="AM140" s="1">
        <v>33528</v>
      </c>
      <c r="AN140">
        <v>94.78</v>
      </c>
      <c r="AO140" s="1">
        <v>33555</v>
      </c>
      <c r="AP140">
        <v>95.14</v>
      </c>
      <c r="AQ140" s="1">
        <v>33479</v>
      </c>
      <c r="AR140">
        <v>94.43</v>
      </c>
      <c r="AS140" s="1">
        <v>33620</v>
      </c>
      <c r="AT140">
        <v>95.99</v>
      </c>
      <c r="AU140" s="1">
        <v>33648</v>
      </c>
      <c r="AV140">
        <v>95.98</v>
      </c>
      <c r="AW140" s="1">
        <v>33661</v>
      </c>
      <c r="AX140">
        <v>95.99</v>
      </c>
      <c r="AY140" s="1">
        <v>33697</v>
      </c>
      <c r="AZ140">
        <v>95.98</v>
      </c>
      <c r="BA140" s="1">
        <v>33696</v>
      </c>
      <c r="BB140">
        <v>95.9</v>
      </c>
      <c r="BC140" s="1">
        <v>33800</v>
      </c>
      <c r="BD140">
        <v>96.71</v>
      </c>
      <c r="BE140" s="1">
        <v>33805</v>
      </c>
      <c r="BF140">
        <v>96.78</v>
      </c>
      <c r="BG140" s="1">
        <v>33808</v>
      </c>
      <c r="BH140">
        <v>96.79</v>
      </c>
      <c r="BI140" s="1">
        <v>33820</v>
      </c>
      <c r="BJ140">
        <v>96.76</v>
      </c>
      <c r="BK140" s="1">
        <v>33863</v>
      </c>
      <c r="BL140">
        <v>97.05</v>
      </c>
      <c r="BM140" s="1">
        <v>33912</v>
      </c>
      <c r="BN140">
        <v>96.72</v>
      </c>
      <c r="BO140" s="1">
        <v>33939</v>
      </c>
      <c r="BP140">
        <v>96.77</v>
      </c>
      <c r="BQ140" s="1">
        <v>34016</v>
      </c>
      <c r="BR140">
        <v>96.94</v>
      </c>
      <c r="BS140" s="1">
        <v>34079</v>
      </c>
      <c r="BT140">
        <v>97</v>
      </c>
      <c r="BU140" s="1">
        <v>34131</v>
      </c>
      <c r="BV140">
        <v>96.86</v>
      </c>
      <c r="BW140" s="1">
        <v>34222</v>
      </c>
      <c r="BX140">
        <v>96.97</v>
      </c>
      <c r="BY140" s="1">
        <v>34066</v>
      </c>
      <c r="BZ140">
        <v>96.95</v>
      </c>
      <c r="CA140" s="1">
        <v>34229</v>
      </c>
      <c r="CB140">
        <v>96.94</v>
      </c>
      <c r="CC140" s="1">
        <v>34267</v>
      </c>
      <c r="CD140">
        <v>96.83</v>
      </c>
      <c r="CE140" s="1">
        <v>34313</v>
      </c>
      <c r="CF140">
        <v>96.83</v>
      </c>
      <c r="CM140" s="1">
        <v>34534</v>
      </c>
      <c r="CN140">
        <v>95.75</v>
      </c>
      <c r="CO140" s="1">
        <v>34537</v>
      </c>
      <c r="CP140">
        <v>95.51</v>
      </c>
      <c r="CQ140" s="1">
        <v>34614</v>
      </c>
      <c r="CR140">
        <v>94.8</v>
      </c>
      <c r="CS140" s="1">
        <v>34617</v>
      </c>
      <c r="CT140">
        <v>95.07</v>
      </c>
      <c r="CU140" s="1">
        <v>34745</v>
      </c>
      <c r="CV140">
        <v>94.02</v>
      </c>
      <c r="CW140" s="1">
        <v>34535</v>
      </c>
      <c r="CX140">
        <v>94.6</v>
      </c>
      <c r="CY140" s="1">
        <v>34745</v>
      </c>
      <c r="CZ140">
        <v>93.74</v>
      </c>
      <c r="DA140" s="1">
        <v>34745</v>
      </c>
      <c r="DB140">
        <v>93.96</v>
      </c>
      <c r="DC140" s="1">
        <v>34799</v>
      </c>
      <c r="DD140">
        <v>93.85</v>
      </c>
      <c r="DE140" s="1">
        <v>34878</v>
      </c>
      <c r="DF140">
        <v>94.25</v>
      </c>
      <c r="DI140" s="1">
        <v>35006</v>
      </c>
      <c r="DJ140">
        <v>94.28</v>
      </c>
      <c r="DK140" s="1">
        <v>35044</v>
      </c>
      <c r="DL140">
        <v>94.26</v>
      </c>
      <c r="DO140" s="1">
        <v>35361</v>
      </c>
      <c r="DP140">
        <v>94.54</v>
      </c>
      <c r="DS140" s="1">
        <v>35160</v>
      </c>
      <c r="DT140">
        <v>94.715000000000003</v>
      </c>
      <c r="DU140" s="1">
        <v>35160</v>
      </c>
      <c r="DV140">
        <v>94.69</v>
      </c>
      <c r="DW140" s="1">
        <v>35265</v>
      </c>
      <c r="DX140">
        <v>94.67</v>
      </c>
      <c r="DY140" s="1">
        <v>35290</v>
      </c>
      <c r="DZ140">
        <v>94.63</v>
      </c>
      <c r="EA140" s="1">
        <v>35289</v>
      </c>
      <c r="EB140">
        <v>94.59</v>
      </c>
      <c r="EC140" s="1">
        <v>35290</v>
      </c>
      <c r="ED140">
        <v>94.5</v>
      </c>
      <c r="EE140" s="1">
        <v>35361</v>
      </c>
      <c r="EF140">
        <v>94.51</v>
      </c>
      <c r="EG140" s="1">
        <v>35509</v>
      </c>
      <c r="EH140">
        <v>94.5</v>
      </c>
      <c r="EI140" s="1">
        <v>35563</v>
      </c>
      <c r="EJ140">
        <v>94.37</v>
      </c>
      <c r="EK140" s="1">
        <v>35578</v>
      </c>
      <c r="EL140">
        <v>94.31</v>
      </c>
      <c r="EM140" s="1">
        <v>35691</v>
      </c>
      <c r="EN140">
        <v>94.44</v>
      </c>
      <c r="EO140" s="1">
        <v>35663</v>
      </c>
      <c r="EP140">
        <v>94.45</v>
      </c>
      <c r="EQ140" s="1">
        <v>35691</v>
      </c>
      <c r="ER140">
        <v>94.37</v>
      </c>
      <c r="ES140" s="1">
        <v>35779</v>
      </c>
      <c r="ET140">
        <v>94.41</v>
      </c>
      <c r="EU140" s="1">
        <v>35779</v>
      </c>
      <c r="EV140">
        <v>94.37</v>
      </c>
      <c r="EW140" s="1">
        <v>35912</v>
      </c>
      <c r="EX140">
        <v>94.47</v>
      </c>
      <c r="EY140" s="1">
        <v>35913</v>
      </c>
      <c r="EZ140">
        <v>94.44</v>
      </c>
      <c r="FA140" s="1">
        <v>35968</v>
      </c>
      <c r="FB140">
        <v>94.48</v>
      </c>
      <c r="FC140" s="1">
        <v>36047</v>
      </c>
      <c r="FD140">
        <v>94.63</v>
      </c>
      <c r="FE140" s="1">
        <v>36048</v>
      </c>
      <c r="FF140">
        <v>94.86</v>
      </c>
      <c r="FG140" s="1">
        <v>36048</v>
      </c>
      <c r="FH140">
        <v>94.79</v>
      </c>
      <c r="FI140" s="1">
        <v>36048</v>
      </c>
      <c r="FJ140">
        <v>94.94</v>
      </c>
      <c r="FK140" s="1">
        <v>36048</v>
      </c>
      <c r="FL140">
        <v>95.14</v>
      </c>
      <c r="FM140" s="1">
        <v>36143</v>
      </c>
      <c r="FN140">
        <v>95.37</v>
      </c>
      <c r="FO140" s="1">
        <v>36229</v>
      </c>
      <c r="FP140">
        <v>95.21</v>
      </c>
      <c r="FQ140" s="1">
        <v>36262</v>
      </c>
      <c r="FR140">
        <v>95.23</v>
      </c>
      <c r="FS140" s="1">
        <v>36356</v>
      </c>
      <c r="FT140">
        <v>94.96</v>
      </c>
      <c r="FU140" s="1">
        <v>36361</v>
      </c>
      <c r="FV140">
        <v>94.82</v>
      </c>
      <c r="FW140" s="1">
        <v>36356</v>
      </c>
      <c r="FX140">
        <v>94.88</v>
      </c>
      <c r="FY140" s="1">
        <v>36361</v>
      </c>
      <c r="FZ140">
        <v>94.68</v>
      </c>
      <c r="GA140" s="1">
        <v>36521</v>
      </c>
      <c r="GB140">
        <v>94.224999999999994</v>
      </c>
      <c r="GC140" s="1">
        <v>36613</v>
      </c>
      <c r="GD140">
        <v>94.14</v>
      </c>
      <c r="GE140" s="1">
        <v>36685</v>
      </c>
      <c r="GF140">
        <v>93.48</v>
      </c>
      <c r="GI140" s="1">
        <v>36749</v>
      </c>
      <c r="GJ140">
        <v>93.5</v>
      </c>
      <c r="GK140" s="1">
        <v>36790</v>
      </c>
      <c r="GL140">
        <v>93.525000000000006</v>
      </c>
      <c r="GM140" s="1">
        <v>36790</v>
      </c>
      <c r="GN140">
        <v>93.504999999999995</v>
      </c>
      <c r="GO140" s="1">
        <v>36749</v>
      </c>
      <c r="GP140">
        <v>93.465000000000003</v>
      </c>
      <c r="GQ140" s="1">
        <v>36914</v>
      </c>
      <c r="GR140">
        <v>94.54</v>
      </c>
      <c r="GS140" s="1">
        <v>36840</v>
      </c>
      <c r="GT140">
        <v>93.59</v>
      </c>
      <c r="GU140" s="1">
        <v>36914</v>
      </c>
      <c r="GV140">
        <v>94.79</v>
      </c>
      <c r="GW140" s="1">
        <v>37060</v>
      </c>
      <c r="GX140">
        <v>96.355000000000004</v>
      </c>
      <c r="GY140" s="1">
        <v>37064</v>
      </c>
      <c r="GZ140">
        <v>96.034999999999997</v>
      </c>
      <c r="HA140" s="1">
        <v>37067</v>
      </c>
      <c r="HB140">
        <v>96.45</v>
      </c>
      <c r="HC140" s="1">
        <v>37127</v>
      </c>
      <c r="HD140">
        <v>96.504999999999995</v>
      </c>
      <c r="HE140" s="1">
        <v>37203</v>
      </c>
      <c r="HF140">
        <v>97.915000000000006</v>
      </c>
      <c r="HG140" s="1">
        <v>37258</v>
      </c>
      <c r="HH140">
        <v>98.24</v>
      </c>
      <c r="HI140" s="1">
        <v>37258</v>
      </c>
      <c r="HJ140">
        <v>98.295000000000002</v>
      </c>
      <c r="HK140" s="1">
        <v>37243</v>
      </c>
      <c r="HL140">
        <v>98.295000000000002</v>
      </c>
      <c r="HM140" s="1">
        <v>37243</v>
      </c>
      <c r="HN140">
        <v>98.295000000000002</v>
      </c>
      <c r="HO140" s="1">
        <v>37335</v>
      </c>
      <c r="HP140">
        <v>98.004999999999995</v>
      </c>
      <c r="HQ140" s="1">
        <v>37449</v>
      </c>
      <c r="HR140">
        <v>98.275000000000006</v>
      </c>
      <c r="HS140" s="1">
        <v>37452</v>
      </c>
      <c r="HT140">
        <v>98.3</v>
      </c>
      <c r="HU140" s="1">
        <v>37489</v>
      </c>
      <c r="HV140">
        <v>98.38</v>
      </c>
      <c r="HW140" s="1">
        <v>37490</v>
      </c>
      <c r="HX140">
        <v>98.38</v>
      </c>
      <c r="HY140" s="1">
        <v>37272</v>
      </c>
      <c r="HZ140">
        <v>93.424999999999997</v>
      </c>
      <c r="IA140" s="1">
        <v>37638</v>
      </c>
      <c r="IB140">
        <v>98.79</v>
      </c>
      <c r="IC140" s="1">
        <v>37620</v>
      </c>
      <c r="ID140">
        <v>98.83</v>
      </c>
      <c r="IE140" s="1">
        <v>37459</v>
      </c>
      <c r="IF140">
        <v>93.424999999999997</v>
      </c>
      <c r="IG140" s="1">
        <v>37755</v>
      </c>
      <c r="IH140">
        <v>98.79</v>
      </c>
      <c r="II140" s="1">
        <v>37487</v>
      </c>
      <c r="IJ140">
        <v>93.424999999999997</v>
      </c>
      <c r="IK140" s="1">
        <v>37543</v>
      </c>
      <c r="IL140">
        <v>93.424999999999997</v>
      </c>
      <c r="IM140" s="1">
        <v>37573</v>
      </c>
      <c r="IN140">
        <v>93.424999999999997</v>
      </c>
      <c r="IO140" s="1">
        <v>37606</v>
      </c>
      <c r="IP140">
        <v>93.424999999999997</v>
      </c>
      <c r="IQ140" s="1">
        <v>37951</v>
      </c>
      <c r="IR140">
        <v>98.924999999999997</v>
      </c>
      <c r="IS140" s="1">
        <v>37960</v>
      </c>
      <c r="IT140">
        <v>98.94</v>
      </c>
      <c r="IU140" s="1">
        <v>38001</v>
      </c>
      <c r="IV140">
        <v>98.954999999999998</v>
      </c>
      <c r="IW140" s="1">
        <v>37825</v>
      </c>
      <c r="IX140">
        <v>93.424999999999997</v>
      </c>
      <c r="IY140" s="1">
        <v>38126</v>
      </c>
      <c r="IZ140">
        <v>98.39</v>
      </c>
      <c r="JA140" s="1">
        <v>38197</v>
      </c>
      <c r="JB140">
        <v>98.055000000000007</v>
      </c>
      <c r="JC140" s="1">
        <v>38198</v>
      </c>
      <c r="JD140">
        <v>97.93</v>
      </c>
      <c r="JE140" s="1">
        <v>38208</v>
      </c>
      <c r="JF140">
        <v>97.894999999999996</v>
      </c>
      <c r="JG140" s="1">
        <v>38209</v>
      </c>
      <c r="JH140">
        <v>97.76</v>
      </c>
      <c r="JI140" s="1">
        <v>38209</v>
      </c>
      <c r="JJ140">
        <v>96.95</v>
      </c>
      <c r="JK140" s="1">
        <v>38209</v>
      </c>
      <c r="JL140">
        <v>96.95</v>
      </c>
      <c r="JM140" s="1">
        <v>38209</v>
      </c>
      <c r="JN140">
        <v>96.95</v>
      </c>
      <c r="JO140" s="1">
        <v>38209</v>
      </c>
      <c r="JP140">
        <v>96.95</v>
      </c>
      <c r="JQ140" s="1">
        <v>38209</v>
      </c>
      <c r="JR140">
        <v>96.95</v>
      </c>
      <c r="JS140" s="1">
        <v>38209</v>
      </c>
      <c r="JT140">
        <v>96.95</v>
      </c>
      <c r="JU140" s="1">
        <v>38245</v>
      </c>
      <c r="JV140">
        <v>96.944999999999993</v>
      </c>
      <c r="JW140" s="1">
        <v>38275</v>
      </c>
      <c r="JX140">
        <v>96.915000000000006</v>
      </c>
      <c r="JY140" s="1">
        <v>38527</v>
      </c>
      <c r="JZ140">
        <v>96.08</v>
      </c>
      <c r="KA140" s="1">
        <v>38371</v>
      </c>
      <c r="KB140">
        <v>96.504999999999995</v>
      </c>
      <c r="KC140" s="1">
        <v>38434</v>
      </c>
      <c r="KD140">
        <v>96.11</v>
      </c>
      <c r="KE140" s="1">
        <v>38520</v>
      </c>
      <c r="KF140">
        <v>96.08</v>
      </c>
      <c r="KG140" s="1">
        <v>38463</v>
      </c>
      <c r="KH140">
        <v>96.17</v>
      </c>
      <c r="KI140" s="1">
        <v>38553</v>
      </c>
      <c r="KJ140">
        <v>95.915000000000006</v>
      </c>
      <c r="KK140" s="1">
        <v>38643</v>
      </c>
      <c r="KL140">
        <v>95.39</v>
      </c>
      <c r="KM140" s="1">
        <v>38581</v>
      </c>
      <c r="KN140">
        <v>95.635000000000005</v>
      </c>
      <c r="KO140" s="1">
        <v>38672</v>
      </c>
      <c r="KP140">
        <v>95.12</v>
      </c>
      <c r="KQ140" s="1">
        <v>38737</v>
      </c>
      <c r="KR140">
        <v>95.3</v>
      </c>
      <c r="KS140" s="1">
        <v>38798</v>
      </c>
      <c r="KT140">
        <v>95.11</v>
      </c>
      <c r="KU140" s="1">
        <v>38889</v>
      </c>
      <c r="KV140">
        <v>94.605000000000004</v>
      </c>
      <c r="KW140" s="1">
        <v>38828</v>
      </c>
      <c r="KX140">
        <v>94.875</v>
      </c>
      <c r="KY140" s="1">
        <v>38919</v>
      </c>
      <c r="KZ140">
        <v>94.665000000000006</v>
      </c>
      <c r="LA140" s="1">
        <v>38992</v>
      </c>
      <c r="LB140">
        <v>95.15</v>
      </c>
      <c r="LC140" s="1">
        <v>39010</v>
      </c>
      <c r="LD140">
        <v>94.94</v>
      </c>
      <c r="LE140" s="1">
        <v>39037</v>
      </c>
      <c r="LF140">
        <v>95.22</v>
      </c>
      <c r="LG140" s="1">
        <v>39133</v>
      </c>
      <c r="LH140">
        <v>95.155000000000001</v>
      </c>
      <c r="LI140" s="1">
        <v>39104</v>
      </c>
      <c r="LJ140">
        <v>95.04</v>
      </c>
      <c r="LK140" s="1">
        <v>39190</v>
      </c>
      <c r="LL140">
        <v>95.344999999999999</v>
      </c>
      <c r="LM140" s="1">
        <v>39253</v>
      </c>
      <c r="LN140">
        <v>94.83</v>
      </c>
      <c r="LO140" s="1">
        <v>39281</v>
      </c>
      <c r="LP140">
        <v>94.94</v>
      </c>
      <c r="LQ140" s="1">
        <v>39311</v>
      </c>
      <c r="LR140">
        <v>95.72</v>
      </c>
      <c r="LS140" s="1">
        <v>39401</v>
      </c>
      <c r="LT140">
        <v>96.43</v>
      </c>
      <c r="LU140" s="1">
        <v>39465</v>
      </c>
      <c r="LV140">
        <v>97.625</v>
      </c>
      <c r="LW140" s="1">
        <v>39498</v>
      </c>
      <c r="LX140">
        <v>97.41</v>
      </c>
      <c r="LY140" s="1">
        <v>39618</v>
      </c>
      <c r="LZ140">
        <v>96.4</v>
      </c>
      <c r="MA140" s="1">
        <v>39556</v>
      </c>
      <c r="MB140">
        <v>97.35</v>
      </c>
      <c r="MC140" s="1">
        <v>39647</v>
      </c>
      <c r="MD140">
        <v>96.885000000000005</v>
      </c>
      <c r="ME140" s="1">
        <v>39707</v>
      </c>
      <c r="MF140">
        <v>97.63</v>
      </c>
      <c r="MG140" s="1">
        <v>39735</v>
      </c>
      <c r="MH140">
        <v>97.34</v>
      </c>
      <c r="MI140" s="1">
        <v>39765</v>
      </c>
      <c r="MJ140">
        <v>98.194999999999993</v>
      </c>
      <c r="MK140" s="1">
        <v>39828</v>
      </c>
      <c r="ML140">
        <v>99.01</v>
      </c>
      <c r="MM140" s="1">
        <v>39862</v>
      </c>
      <c r="MN140">
        <v>98.875</v>
      </c>
      <c r="MO140" s="1">
        <v>39923</v>
      </c>
      <c r="MP140">
        <v>98.73</v>
      </c>
      <c r="MQ140" s="1">
        <v>39982</v>
      </c>
      <c r="MR140">
        <v>98.09</v>
      </c>
      <c r="MS140" s="1">
        <v>40015</v>
      </c>
      <c r="MT140">
        <v>98.515000000000001</v>
      </c>
      <c r="MU140" s="1">
        <v>40072</v>
      </c>
      <c r="MV140">
        <v>98.325000000000003</v>
      </c>
      <c r="MW140" s="1">
        <v>40102</v>
      </c>
      <c r="MX140">
        <v>98.3</v>
      </c>
      <c r="MY140" s="1">
        <v>40130</v>
      </c>
      <c r="MZ140">
        <v>98.575000000000003</v>
      </c>
      <c r="NA140" s="1">
        <v>40193</v>
      </c>
      <c r="NB140">
        <v>98.6</v>
      </c>
      <c r="NC140" s="1">
        <v>40227</v>
      </c>
      <c r="ND140">
        <v>98.65</v>
      </c>
      <c r="NE140" s="1">
        <v>40287</v>
      </c>
      <c r="NF140">
        <v>98.625</v>
      </c>
      <c r="NG140" s="1">
        <v>40346</v>
      </c>
      <c r="NH140">
        <v>99.144999999999996</v>
      </c>
      <c r="NI140" s="1">
        <v>40379</v>
      </c>
      <c r="NJ140">
        <v>99.34</v>
      </c>
      <c r="NK140" s="1">
        <v>40434</v>
      </c>
      <c r="NL140">
        <v>99.364999999999995</v>
      </c>
      <c r="NM140" s="1">
        <v>40465</v>
      </c>
      <c r="NN140">
        <v>99.61</v>
      </c>
      <c r="NO140" s="1">
        <v>40497</v>
      </c>
      <c r="NP140">
        <v>99.415000000000006</v>
      </c>
      <c r="NQ140" s="1">
        <v>40557</v>
      </c>
      <c r="NR140">
        <v>99.28</v>
      </c>
      <c r="NS140" s="1">
        <v>40589</v>
      </c>
      <c r="NT140">
        <v>98.875</v>
      </c>
      <c r="NU140" s="1">
        <v>40651</v>
      </c>
      <c r="NV140">
        <v>99.084999999999994</v>
      </c>
      <c r="NW140" s="1">
        <v>40711</v>
      </c>
      <c r="NX140">
        <v>99.5</v>
      </c>
      <c r="NY140" s="1">
        <v>40744</v>
      </c>
      <c r="NZ140">
        <v>99.584999999999994</v>
      </c>
      <c r="OA140" s="1">
        <v>40799</v>
      </c>
      <c r="OB140">
        <v>99.86</v>
      </c>
      <c r="OC140" s="1">
        <v>40772</v>
      </c>
      <c r="OD140">
        <v>99.905000000000001</v>
      </c>
      <c r="OE140" s="1">
        <v>40799</v>
      </c>
      <c r="OF140">
        <v>99.855000000000004</v>
      </c>
      <c r="OG140" s="1">
        <v>40799</v>
      </c>
      <c r="OH140">
        <v>99.825000000000003</v>
      </c>
      <c r="OI140" s="1">
        <v>40799</v>
      </c>
      <c r="OJ140">
        <v>99.775000000000006</v>
      </c>
      <c r="OK140" s="1">
        <v>40799</v>
      </c>
      <c r="OL140">
        <v>99.745000000000005</v>
      </c>
      <c r="OM140" s="1">
        <v>40799</v>
      </c>
      <c r="ON140">
        <v>99.715000000000003</v>
      </c>
      <c r="OO140" s="1">
        <v>40799</v>
      </c>
      <c r="OP140">
        <v>99.625</v>
      </c>
      <c r="OQ140" s="1">
        <v>40799</v>
      </c>
      <c r="OR140">
        <v>99.594999999999999</v>
      </c>
      <c r="OS140" s="1">
        <v>40861</v>
      </c>
      <c r="OT140">
        <v>99.48</v>
      </c>
      <c r="OU140" s="1">
        <v>40833</v>
      </c>
      <c r="OV140">
        <v>99.33</v>
      </c>
      <c r="OW140" s="1">
        <v>40926</v>
      </c>
      <c r="OX140">
        <v>99.605000000000004</v>
      </c>
      <c r="OY140" s="1">
        <v>40954</v>
      </c>
      <c r="OZ140">
        <v>99.545000000000002</v>
      </c>
      <c r="PA140" s="1">
        <v>41017</v>
      </c>
      <c r="PB140">
        <v>99.474999999999994</v>
      </c>
      <c r="PC140" s="1">
        <v>41108</v>
      </c>
      <c r="PD140">
        <v>99.69</v>
      </c>
      <c r="PE140" s="1">
        <v>41046</v>
      </c>
      <c r="PF140">
        <v>99.55</v>
      </c>
      <c r="PG140" s="1">
        <v>41136</v>
      </c>
      <c r="PH140">
        <v>99.555000000000007</v>
      </c>
      <c r="PI140" s="1">
        <v>41197</v>
      </c>
      <c r="PJ140">
        <v>99.65</v>
      </c>
      <c r="PK140" s="1">
        <v>41226</v>
      </c>
      <c r="PL140">
        <v>99.69</v>
      </c>
      <c r="PM140" s="1">
        <v>41290</v>
      </c>
      <c r="PN140">
        <v>99.59</v>
      </c>
      <c r="PO140" s="1">
        <v>41320</v>
      </c>
      <c r="PP140">
        <v>99.45</v>
      </c>
      <c r="PQ140" s="1">
        <v>41382</v>
      </c>
      <c r="PR140">
        <v>99.605000000000004</v>
      </c>
      <c r="PS140" s="1">
        <v>41415</v>
      </c>
      <c r="PT140">
        <v>99.495000000000005</v>
      </c>
      <c r="PU140" s="1">
        <v>41474</v>
      </c>
      <c r="PV140">
        <v>99.08</v>
      </c>
      <c r="PW140" s="1">
        <v>41505</v>
      </c>
      <c r="PX140">
        <v>98.75</v>
      </c>
      <c r="PY140" s="1">
        <v>41561</v>
      </c>
      <c r="PZ140">
        <v>99.02</v>
      </c>
      <c r="QA140" s="1">
        <v>41590</v>
      </c>
      <c r="QB140">
        <v>99.064999999999998</v>
      </c>
      <c r="QC140" s="1">
        <v>41653</v>
      </c>
      <c r="QD140">
        <v>98.72</v>
      </c>
      <c r="QE140" s="1">
        <v>41684</v>
      </c>
      <c r="QF140">
        <v>98.814999999999998</v>
      </c>
      <c r="QG140" s="1">
        <v>41745</v>
      </c>
      <c r="QH140">
        <v>98.43</v>
      </c>
      <c r="QI140" s="1">
        <v>41779</v>
      </c>
      <c r="QJ140">
        <v>98.59</v>
      </c>
      <c r="QK140" s="1">
        <v>41838</v>
      </c>
      <c r="QL140">
        <v>98.23</v>
      </c>
      <c r="QM140" s="1">
        <v>41897</v>
      </c>
      <c r="QN140">
        <v>98.01</v>
      </c>
    </row>
    <row r="141" spans="1:456">
      <c r="A141" s="1">
        <v>32709</v>
      </c>
      <c r="B141">
        <v>91.38</v>
      </c>
      <c r="K141" s="1">
        <v>32959</v>
      </c>
      <c r="L141">
        <v>91.72</v>
      </c>
      <c r="AG141" s="1">
        <v>33409</v>
      </c>
      <c r="AH141">
        <v>94.16</v>
      </c>
      <c r="AK141" s="1">
        <v>33471</v>
      </c>
      <c r="AL141">
        <v>94.34</v>
      </c>
      <c r="AM141" s="1">
        <v>33529</v>
      </c>
      <c r="AN141">
        <v>94.78</v>
      </c>
      <c r="AO141" s="1">
        <v>33556</v>
      </c>
      <c r="AP141">
        <v>95.16</v>
      </c>
      <c r="AQ141" s="1">
        <v>33480</v>
      </c>
      <c r="AR141">
        <v>94.39</v>
      </c>
      <c r="AS141" s="1">
        <v>33623</v>
      </c>
      <c r="AT141">
        <v>95.99</v>
      </c>
      <c r="AU141" s="1">
        <v>33652</v>
      </c>
      <c r="AV141">
        <v>95.96</v>
      </c>
      <c r="AW141" s="1">
        <v>33662</v>
      </c>
      <c r="AX141">
        <v>96.02</v>
      </c>
      <c r="AY141" s="1">
        <v>33700</v>
      </c>
      <c r="AZ141">
        <v>95.98</v>
      </c>
      <c r="BA141" s="1">
        <v>33697</v>
      </c>
      <c r="BB141">
        <v>95.96</v>
      </c>
      <c r="BC141" s="1">
        <v>33801</v>
      </c>
      <c r="BD141">
        <v>96.72</v>
      </c>
      <c r="BE141" s="1">
        <v>33806</v>
      </c>
      <c r="BF141">
        <v>96.77</v>
      </c>
      <c r="BG141" s="1">
        <v>33809</v>
      </c>
      <c r="BH141">
        <v>96.79</v>
      </c>
      <c r="BI141" s="1">
        <v>33821</v>
      </c>
      <c r="BJ141">
        <v>96.78</v>
      </c>
      <c r="BK141" s="1">
        <v>33864</v>
      </c>
      <c r="BL141">
        <v>97.06</v>
      </c>
      <c r="BM141" s="1">
        <v>33913</v>
      </c>
      <c r="BN141">
        <v>96.74</v>
      </c>
      <c r="BO141" s="1">
        <v>33940</v>
      </c>
      <c r="BP141">
        <v>96.77</v>
      </c>
      <c r="BQ141" s="1">
        <v>34017</v>
      </c>
      <c r="BR141">
        <v>96.95</v>
      </c>
      <c r="BS141" s="1">
        <v>34080</v>
      </c>
      <c r="BT141">
        <v>96.99</v>
      </c>
      <c r="BU141" s="1">
        <v>34134</v>
      </c>
      <c r="BV141">
        <v>96.88</v>
      </c>
      <c r="BW141" s="1">
        <v>34225</v>
      </c>
      <c r="BX141">
        <v>96.98</v>
      </c>
      <c r="BY141" s="1">
        <v>34067</v>
      </c>
      <c r="BZ141">
        <v>96.97</v>
      </c>
      <c r="CA141" s="1">
        <v>34232</v>
      </c>
      <c r="CB141">
        <v>96.94</v>
      </c>
      <c r="CC141" s="1">
        <v>34268</v>
      </c>
      <c r="CD141">
        <v>96.84</v>
      </c>
      <c r="CE141" s="1">
        <v>34316</v>
      </c>
      <c r="CF141">
        <v>96.82</v>
      </c>
      <c r="CM141" s="1">
        <v>34535</v>
      </c>
      <c r="CN141">
        <v>95.75</v>
      </c>
      <c r="CO141" s="1">
        <v>34540</v>
      </c>
      <c r="CP141">
        <v>95.52</v>
      </c>
      <c r="CQ141" s="1">
        <v>34617</v>
      </c>
      <c r="CR141">
        <v>94.8</v>
      </c>
      <c r="CS141" s="1">
        <v>34618</v>
      </c>
      <c r="CT141">
        <v>95.14</v>
      </c>
      <c r="CU141" s="1">
        <v>34746</v>
      </c>
      <c r="CV141">
        <v>94.06</v>
      </c>
      <c r="CW141" s="1">
        <v>34536</v>
      </c>
      <c r="CX141">
        <v>94.6</v>
      </c>
      <c r="CY141" s="1">
        <v>34746</v>
      </c>
      <c r="CZ141">
        <v>93.8</v>
      </c>
      <c r="DA141" s="1">
        <v>34746</v>
      </c>
      <c r="DB141">
        <v>93.97</v>
      </c>
      <c r="DC141" s="1">
        <v>34800</v>
      </c>
      <c r="DD141">
        <v>93.88</v>
      </c>
      <c r="DE141" s="1">
        <v>34879</v>
      </c>
      <c r="DF141">
        <v>94.14</v>
      </c>
      <c r="DI141" s="1">
        <v>35009</v>
      </c>
      <c r="DJ141">
        <v>94.284999999999997</v>
      </c>
      <c r="DK141" s="1">
        <v>35045</v>
      </c>
      <c r="DL141">
        <v>94.25</v>
      </c>
      <c r="DO141" s="1">
        <v>35362</v>
      </c>
      <c r="DP141">
        <v>94.54</v>
      </c>
      <c r="DS141" s="1">
        <v>35163</v>
      </c>
      <c r="DT141">
        <v>94.724999999999994</v>
      </c>
      <c r="DU141" s="1">
        <v>35163</v>
      </c>
      <c r="DV141">
        <v>94.68</v>
      </c>
      <c r="DW141" s="1">
        <v>35268</v>
      </c>
      <c r="DX141">
        <v>94.67</v>
      </c>
      <c r="DY141" s="1">
        <v>35291</v>
      </c>
      <c r="DZ141">
        <v>94.63</v>
      </c>
      <c r="EA141" s="1">
        <v>35290</v>
      </c>
      <c r="EB141">
        <v>94.58</v>
      </c>
      <c r="EC141" s="1">
        <v>35291</v>
      </c>
      <c r="ED141">
        <v>94.49</v>
      </c>
      <c r="EE141" s="1">
        <v>35362</v>
      </c>
      <c r="EF141">
        <v>94.51</v>
      </c>
      <c r="EG141" s="1">
        <v>35510</v>
      </c>
      <c r="EH141">
        <v>94.49</v>
      </c>
      <c r="EI141" s="1">
        <v>35564</v>
      </c>
      <c r="EJ141">
        <v>94.39</v>
      </c>
      <c r="EK141" s="1">
        <v>35579</v>
      </c>
      <c r="EL141">
        <v>94.32</v>
      </c>
      <c r="EM141" s="1">
        <v>35692</v>
      </c>
      <c r="EN141">
        <v>94.44</v>
      </c>
      <c r="EO141" s="1">
        <v>35664</v>
      </c>
      <c r="EP141">
        <v>94.45</v>
      </c>
      <c r="EQ141" s="1">
        <v>35692</v>
      </c>
      <c r="ER141">
        <v>94.37</v>
      </c>
      <c r="ES141" s="1">
        <v>35780</v>
      </c>
      <c r="ET141">
        <v>94.42</v>
      </c>
      <c r="EU141" s="1">
        <v>35780</v>
      </c>
      <c r="EV141">
        <v>94.37</v>
      </c>
      <c r="EW141" s="1">
        <v>35913</v>
      </c>
      <c r="EX141">
        <v>94.48</v>
      </c>
      <c r="EY141" s="1">
        <v>35914</v>
      </c>
      <c r="EZ141">
        <v>94.44</v>
      </c>
      <c r="FA141" s="1">
        <v>35969</v>
      </c>
      <c r="FB141">
        <v>94.48</v>
      </c>
      <c r="FC141" s="1">
        <v>36048</v>
      </c>
      <c r="FD141">
        <v>94.72</v>
      </c>
      <c r="FE141" s="1">
        <v>36049</v>
      </c>
      <c r="FF141">
        <v>94.85</v>
      </c>
      <c r="FG141" s="1">
        <v>36049</v>
      </c>
      <c r="FH141">
        <v>94.8</v>
      </c>
      <c r="FI141" s="1">
        <v>36049</v>
      </c>
      <c r="FJ141">
        <v>94.92</v>
      </c>
      <c r="FK141" s="1">
        <v>36049</v>
      </c>
      <c r="FL141">
        <v>95.11</v>
      </c>
      <c r="FM141" s="1">
        <v>36144</v>
      </c>
      <c r="FN141">
        <v>95.36</v>
      </c>
      <c r="FO141" s="1">
        <v>36230</v>
      </c>
      <c r="FP141">
        <v>95.21</v>
      </c>
      <c r="FQ141" s="1">
        <v>36263</v>
      </c>
      <c r="FR141">
        <v>95.23</v>
      </c>
      <c r="FS141" s="1">
        <v>36357</v>
      </c>
      <c r="FT141">
        <v>94.97</v>
      </c>
      <c r="FU141" s="1">
        <v>36362</v>
      </c>
      <c r="FV141">
        <v>94.834999999999994</v>
      </c>
      <c r="FW141" s="1">
        <v>36357</v>
      </c>
      <c r="FX141">
        <v>94.9</v>
      </c>
      <c r="FY141" s="1">
        <v>36362</v>
      </c>
      <c r="FZ141">
        <v>94.7</v>
      </c>
      <c r="GA141" s="1">
        <v>36522</v>
      </c>
      <c r="GB141">
        <v>94.22</v>
      </c>
      <c r="GC141" s="1">
        <v>36614</v>
      </c>
      <c r="GD141">
        <v>94.144999999999996</v>
      </c>
      <c r="GE141" s="1">
        <v>36686</v>
      </c>
      <c r="GF141">
        <v>93.48</v>
      </c>
      <c r="GI141" s="1">
        <v>36752</v>
      </c>
      <c r="GJ141">
        <v>93.5</v>
      </c>
      <c r="GK141" s="1">
        <v>36791</v>
      </c>
      <c r="GL141">
        <v>93.54</v>
      </c>
      <c r="GM141" s="1">
        <v>36791</v>
      </c>
      <c r="GN141">
        <v>93.51</v>
      </c>
      <c r="GO141" s="1">
        <v>36752</v>
      </c>
      <c r="GP141">
        <v>93.465000000000003</v>
      </c>
      <c r="GQ141" s="1">
        <v>36915</v>
      </c>
      <c r="GR141">
        <v>94.54</v>
      </c>
      <c r="GS141" s="1">
        <v>36843</v>
      </c>
      <c r="GT141">
        <v>93.594999999999999</v>
      </c>
      <c r="GU141" s="1">
        <v>36915</v>
      </c>
      <c r="GV141">
        <v>94.784999999999997</v>
      </c>
      <c r="GW141" s="1">
        <v>37061</v>
      </c>
      <c r="GX141">
        <v>96.36</v>
      </c>
      <c r="GY141" s="1">
        <v>37067</v>
      </c>
      <c r="GZ141">
        <v>96.034999999999997</v>
      </c>
      <c r="HA141" s="1">
        <v>37068</v>
      </c>
      <c r="HB141">
        <v>96.42</v>
      </c>
      <c r="HC141" s="1">
        <v>37130</v>
      </c>
      <c r="HD141">
        <v>96.504999999999995</v>
      </c>
      <c r="HE141" s="1">
        <v>37204</v>
      </c>
      <c r="HF141">
        <v>97.915000000000006</v>
      </c>
      <c r="HG141" s="1">
        <v>37259</v>
      </c>
      <c r="HH141">
        <v>98.24</v>
      </c>
      <c r="HI141" s="1">
        <v>37259</v>
      </c>
      <c r="HJ141">
        <v>98.3</v>
      </c>
      <c r="HK141" s="1">
        <v>37244</v>
      </c>
      <c r="HL141">
        <v>98.3</v>
      </c>
      <c r="HM141" s="1">
        <v>37244</v>
      </c>
      <c r="HN141">
        <v>98.295000000000002</v>
      </c>
      <c r="HO141" s="1">
        <v>37336</v>
      </c>
      <c r="HP141">
        <v>98</v>
      </c>
      <c r="HQ141" s="1">
        <v>37452</v>
      </c>
      <c r="HR141">
        <v>98.29</v>
      </c>
      <c r="HS141" s="1">
        <v>37453</v>
      </c>
      <c r="HT141">
        <v>98.27</v>
      </c>
      <c r="HU141" s="1">
        <v>37490</v>
      </c>
      <c r="HV141">
        <v>98.36</v>
      </c>
      <c r="HW141" s="1">
        <v>37491</v>
      </c>
      <c r="HX141">
        <v>98.385000000000005</v>
      </c>
      <c r="HY141" s="1">
        <v>37273</v>
      </c>
      <c r="HZ141">
        <v>93.424999999999997</v>
      </c>
      <c r="IA141" s="1">
        <v>37642</v>
      </c>
      <c r="IB141">
        <v>98.79</v>
      </c>
      <c r="IC141" s="1">
        <v>37621</v>
      </c>
      <c r="ID141">
        <v>98.834999999999994</v>
      </c>
      <c r="IE141" s="1">
        <v>37460</v>
      </c>
      <c r="IF141">
        <v>93.424999999999997</v>
      </c>
      <c r="IG141" s="1">
        <v>37756</v>
      </c>
      <c r="IH141">
        <v>98.784999999999997</v>
      </c>
      <c r="II141" s="1">
        <v>37488</v>
      </c>
      <c r="IJ141">
        <v>93.424999999999997</v>
      </c>
      <c r="IK141" s="1">
        <v>37544</v>
      </c>
      <c r="IL141">
        <v>93.424999999999997</v>
      </c>
      <c r="IM141" s="1">
        <v>37574</v>
      </c>
      <c r="IN141">
        <v>93.424999999999997</v>
      </c>
      <c r="IO141" s="1">
        <v>37607</v>
      </c>
      <c r="IP141">
        <v>93.424999999999997</v>
      </c>
      <c r="IQ141" s="1">
        <v>37953</v>
      </c>
      <c r="IR141">
        <v>98.905000000000001</v>
      </c>
      <c r="IS141" s="1">
        <v>37963</v>
      </c>
      <c r="IT141">
        <v>98.935000000000002</v>
      </c>
      <c r="IU141" s="1">
        <v>38002</v>
      </c>
      <c r="IV141">
        <v>98.95</v>
      </c>
      <c r="IW141" s="1">
        <v>37826</v>
      </c>
      <c r="IX141">
        <v>93.424999999999997</v>
      </c>
      <c r="IY141" s="1">
        <v>38127</v>
      </c>
      <c r="IZ141">
        <v>98.405000000000001</v>
      </c>
      <c r="JA141" s="1">
        <v>38198</v>
      </c>
      <c r="JB141">
        <v>98.084999999999994</v>
      </c>
      <c r="JC141" s="1">
        <v>38201</v>
      </c>
      <c r="JD141">
        <v>97.944999999999993</v>
      </c>
      <c r="JE141" s="1">
        <v>38209</v>
      </c>
      <c r="JF141">
        <v>97.81</v>
      </c>
      <c r="JG141" s="1">
        <v>38210</v>
      </c>
      <c r="JH141">
        <v>97.78</v>
      </c>
      <c r="JI141" s="1">
        <v>38210</v>
      </c>
      <c r="JJ141">
        <v>96.95</v>
      </c>
      <c r="JK141" s="1">
        <v>38210</v>
      </c>
      <c r="JL141">
        <v>96.95</v>
      </c>
      <c r="JM141" s="1">
        <v>38210</v>
      </c>
      <c r="JN141">
        <v>96.95</v>
      </c>
      <c r="JO141" s="1">
        <v>38210</v>
      </c>
      <c r="JP141">
        <v>96.95</v>
      </c>
      <c r="JQ141" s="1">
        <v>38210</v>
      </c>
      <c r="JR141">
        <v>96.95</v>
      </c>
      <c r="JS141" s="1">
        <v>38210</v>
      </c>
      <c r="JT141">
        <v>96.95</v>
      </c>
      <c r="JU141" s="1">
        <v>38246</v>
      </c>
      <c r="JV141">
        <v>96.944999999999993</v>
      </c>
      <c r="JW141" s="1">
        <v>38278</v>
      </c>
      <c r="JX141">
        <v>96.91</v>
      </c>
      <c r="JY141" s="1">
        <v>38530</v>
      </c>
      <c r="JZ141">
        <v>96.08</v>
      </c>
      <c r="KA141" s="1">
        <v>38372</v>
      </c>
      <c r="KB141">
        <v>96.454999999999998</v>
      </c>
      <c r="KC141" s="1">
        <v>38435</v>
      </c>
      <c r="KD141">
        <v>96.11</v>
      </c>
      <c r="KE141" s="1">
        <v>38523</v>
      </c>
      <c r="KF141">
        <v>96.08</v>
      </c>
      <c r="KG141" s="1">
        <v>38464</v>
      </c>
      <c r="KH141">
        <v>96.17</v>
      </c>
      <c r="KI141" s="1">
        <v>38554</v>
      </c>
      <c r="KJ141">
        <v>95.875</v>
      </c>
      <c r="KK141" s="1">
        <v>38644</v>
      </c>
      <c r="KL141">
        <v>95.39</v>
      </c>
      <c r="KM141" s="1">
        <v>38582</v>
      </c>
      <c r="KN141">
        <v>95.63</v>
      </c>
      <c r="KO141" s="1">
        <v>38673</v>
      </c>
      <c r="KP141">
        <v>95.12</v>
      </c>
      <c r="KQ141" s="1">
        <v>38740</v>
      </c>
      <c r="KR141">
        <v>95.3</v>
      </c>
      <c r="KS141" s="1">
        <v>38799</v>
      </c>
      <c r="KT141">
        <v>95.064999999999998</v>
      </c>
      <c r="KU141" s="1">
        <v>38890</v>
      </c>
      <c r="KV141">
        <v>94.555000000000007</v>
      </c>
      <c r="KW141" s="1">
        <v>38831</v>
      </c>
      <c r="KX141">
        <v>94.885000000000005</v>
      </c>
      <c r="KY141" s="1">
        <v>38922</v>
      </c>
      <c r="KZ141">
        <v>94.655000000000001</v>
      </c>
      <c r="LA141" s="1">
        <v>38993</v>
      </c>
      <c r="LB141">
        <v>95.15</v>
      </c>
      <c r="LC141" s="1">
        <v>39013</v>
      </c>
      <c r="LD141">
        <v>94.9</v>
      </c>
      <c r="LE141" s="1">
        <v>39038</v>
      </c>
      <c r="LF141">
        <v>95.28</v>
      </c>
      <c r="LG141" s="1">
        <v>39134</v>
      </c>
      <c r="LH141">
        <v>95.12</v>
      </c>
      <c r="LI141" s="1">
        <v>39105</v>
      </c>
      <c r="LJ141">
        <v>95.01</v>
      </c>
      <c r="LK141" s="1">
        <v>39191</v>
      </c>
      <c r="LL141">
        <v>95.344999999999999</v>
      </c>
      <c r="LM141" s="1">
        <v>39254</v>
      </c>
      <c r="LN141">
        <v>94.834999999999994</v>
      </c>
      <c r="LO141" s="1">
        <v>39282</v>
      </c>
      <c r="LP141">
        <v>94.94</v>
      </c>
      <c r="LQ141" s="1">
        <v>39314</v>
      </c>
      <c r="LR141">
        <v>95.724999999999994</v>
      </c>
      <c r="LS141" s="1">
        <v>39402</v>
      </c>
      <c r="LT141">
        <v>96.465000000000003</v>
      </c>
      <c r="LU141" s="1">
        <v>39469</v>
      </c>
      <c r="LV141">
        <v>97.91</v>
      </c>
      <c r="LW141" s="1">
        <v>39499</v>
      </c>
      <c r="LX141">
        <v>97.57</v>
      </c>
      <c r="LY141" s="1">
        <v>39619</v>
      </c>
      <c r="LZ141">
        <v>96.51</v>
      </c>
      <c r="MA141" s="1">
        <v>39559</v>
      </c>
      <c r="MB141">
        <v>97.35</v>
      </c>
      <c r="MC141" s="1">
        <v>39650</v>
      </c>
      <c r="MD141">
        <v>96.915000000000006</v>
      </c>
      <c r="ME141" s="1">
        <v>39708</v>
      </c>
      <c r="MF141">
        <v>97.905000000000001</v>
      </c>
      <c r="MG141" s="1">
        <v>39736</v>
      </c>
      <c r="MH141">
        <v>97.454999999999998</v>
      </c>
      <c r="MI141" s="1">
        <v>39766</v>
      </c>
      <c r="MJ141">
        <v>98.17</v>
      </c>
      <c r="MK141" s="1">
        <v>39829</v>
      </c>
      <c r="ML141">
        <v>99.004999999999995</v>
      </c>
      <c r="MM141" s="1">
        <v>39863</v>
      </c>
      <c r="MN141">
        <v>98.834999999999994</v>
      </c>
      <c r="MO141" s="1">
        <v>39924</v>
      </c>
      <c r="MP141">
        <v>98.74</v>
      </c>
      <c r="MQ141" s="1">
        <v>39983</v>
      </c>
      <c r="MR141">
        <v>98.1</v>
      </c>
      <c r="MS141" s="1">
        <v>40016</v>
      </c>
      <c r="MT141">
        <v>98.5</v>
      </c>
      <c r="MU141" s="1">
        <v>40073</v>
      </c>
      <c r="MV141">
        <v>98.355000000000004</v>
      </c>
      <c r="MW141" s="1">
        <v>40105</v>
      </c>
      <c r="MX141">
        <v>98.32</v>
      </c>
      <c r="MY141" s="1">
        <v>40133</v>
      </c>
      <c r="MZ141">
        <v>98.7</v>
      </c>
      <c r="NA141" s="1">
        <v>40197</v>
      </c>
      <c r="NB141">
        <v>98.584999999999994</v>
      </c>
      <c r="NC141" s="1">
        <v>40228</v>
      </c>
      <c r="ND141">
        <v>98.584999999999994</v>
      </c>
      <c r="NE141" s="1">
        <v>40288</v>
      </c>
      <c r="NF141">
        <v>98.575000000000003</v>
      </c>
      <c r="NG141" s="1">
        <v>40347</v>
      </c>
      <c r="NH141">
        <v>99.144999999999996</v>
      </c>
      <c r="NI141" s="1">
        <v>40380</v>
      </c>
      <c r="NJ141">
        <v>99.36</v>
      </c>
      <c r="NK141" s="1">
        <v>40435</v>
      </c>
      <c r="NL141">
        <v>99.435000000000002</v>
      </c>
      <c r="NM141" s="1">
        <v>40466</v>
      </c>
      <c r="NN141">
        <v>99.62</v>
      </c>
      <c r="NO141" s="1">
        <v>40498</v>
      </c>
      <c r="NP141">
        <v>99.43</v>
      </c>
      <c r="NQ141" s="1">
        <v>40561</v>
      </c>
      <c r="NR141">
        <v>99.3</v>
      </c>
      <c r="NS141" s="1">
        <v>40590</v>
      </c>
      <c r="NT141">
        <v>98.87</v>
      </c>
      <c r="NU141" s="1">
        <v>40652</v>
      </c>
      <c r="NV141">
        <v>99.105000000000004</v>
      </c>
      <c r="NW141" s="1">
        <v>40714</v>
      </c>
      <c r="NX141">
        <v>99.504999999999995</v>
      </c>
      <c r="NY141" s="1">
        <v>40745</v>
      </c>
      <c r="NZ141">
        <v>99.534999999999997</v>
      </c>
      <c r="OA141" s="1">
        <v>40800</v>
      </c>
      <c r="OB141">
        <v>99.87</v>
      </c>
      <c r="OC141" s="1">
        <v>40773</v>
      </c>
      <c r="OD141">
        <v>99.915000000000006</v>
      </c>
      <c r="OE141" s="1">
        <v>40800</v>
      </c>
      <c r="OF141">
        <v>99.864999999999995</v>
      </c>
      <c r="OG141" s="1">
        <v>40800</v>
      </c>
      <c r="OH141">
        <v>99.84</v>
      </c>
      <c r="OI141" s="1">
        <v>40800</v>
      </c>
      <c r="OJ141">
        <v>99.79</v>
      </c>
      <c r="OK141" s="1">
        <v>40800</v>
      </c>
      <c r="OL141">
        <v>99.76</v>
      </c>
      <c r="OM141" s="1">
        <v>40800</v>
      </c>
      <c r="ON141">
        <v>99.73</v>
      </c>
      <c r="OO141" s="1">
        <v>40800</v>
      </c>
      <c r="OP141">
        <v>99.64</v>
      </c>
      <c r="OQ141" s="1">
        <v>40800</v>
      </c>
      <c r="OR141">
        <v>99.61</v>
      </c>
      <c r="OS141" s="1">
        <v>40862</v>
      </c>
      <c r="OT141">
        <v>99.5</v>
      </c>
      <c r="OU141" s="1">
        <v>40834</v>
      </c>
      <c r="OV141">
        <v>99.364999999999995</v>
      </c>
      <c r="OW141" s="1">
        <v>40927</v>
      </c>
      <c r="OX141">
        <v>99.575000000000003</v>
      </c>
      <c r="OY141" s="1">
        <v>40955</v>
      </c>
      <c r="OZ141">
        <v>99.5</v>
      </c>
      <c r="PA141" s="1">
        <v>41018</v>
      </c>
      <c r="PB141">
        <v>99.49</v>
      </c>
      <c r="PC141" s="1">
        <v>41109</v>
      </c>
      <c r="PD141">
        <v>99.69</v>
      </c>
      <c r="PE141" s="1">
        <v>41047</v>
      </c>
      <c r="PF141">
        <v>99.545000000000002</v>
      </c>
      <c r="PG141" s="1">
        <v>41137</v>
      </c>
      <c r="PH141">
        <v>99.55</v>
      </c>
      <c r="PI141" s="1">
        <v>41198</v>
      </c>
      <c r="PJ141">
        <v>99.64</v>
      </c>
      <c r="PK141" s="1">
        <v>41227</v>
      </c>
      <c r="PL141">
        <v>99.694999999999993</v>
      </c>
      <c r="PM141" s="1">
        <v>41291</v>
      </c>
      <c r="PN141">
        <v>99.534999999999997</v>
      </c>
      <c r="PO141" s="1">
        <v>41324</v>
      </c>
      <c r="PP141">
        <v>99.45</v>
      </c>
      <c r="PQ141" s="1">
        <v>41383</v>
      </c>
      <c r="PR141">
        <v>99.584999999999994</v>
      </c>
      <c r="PS141" s="1">
        <v>41416</v>
      </c>
      <c r="PT141">
        <v>99.465000000000003</v>
      </c>
      <c r="PU141" s="1">
        <v>41477</v>
      </c>
      <c r="PV141">
        <v>99.084999999999994</v>
      </c>
      <c r="PW141" s="1">
        <v>41506</v>
      </c>
      <c r="PX141">
        <v>98.825000000000003</v>
      </c>
      <c r="PY141" s="1">
        <v>41562</v>
      </c>
      <c r="PZ141">
        <v>99.01</v>
      </c>
      <c r="QA141" s="1">
        <v>41591</v>
      </c>
      <c r="QB141">
        <v>99.125</v>
      </c>
      <c r="QC141" s="1">
        <v>41654</v>
      </c>
      <c r="QD141">
        <v>98.665000000000006</v>
      </c>
      <c r="QE141" s="1">
        <v>41688</v>
      </c>
      <c r="QF141">
        <v>98.875</v>
      </c>
      <c r="QG141" s="1">
        <v>41746</v>
      </c>
      <c r="QH141">
        <v>98.37</v>
      </c>
      <c r="QI141" s="1">
        <v>41780</v>
      </c>
      <c r="QJ141">
        <v>98.584999999999994</v>
      </c>
      <c r="QK141" s="1">
        <v>41841</v>
      </c>
      <c r="QL141">
        <v>98.2</v>
      </c>
      <c r="QM141" s="1">
        <v>41898</v>
      </c>
      <c r="QN141">
        <v>98.04</v>
      </c>
    </row>
    <row r="142" spans="1:456">
      <c r="A142" s="1">
        <v>32710</v>
      </c>
      <c r="B142">
        <v>91.3</v>
      </c>
      <c r="K142" s="1">
        <v>32960</v>
      </c>
      <c r="L142">
        <v>91.72</v>
      </c>
      <c r="AG142" s="1">
        <v>33410</v>
      </c>
      <c r="AH142">
        <v>94.18</v>
      </c>
      <c r="AK142" s="1">
        <v>33472</v>
      </c>
      <c r="AL142">
        <v>94.33</v>
      </c>
      <c r="AM142" s="1">
        <v>33532</v>
      </c>
      <c r="AN142">
        <v>94.78</v>
      </c>
      <c r="AO142" s="1">
        <v>33557</v>
      </c>
      <c r="AP142">
        <v>95.16</v>
      </c>
      <c r="AQ142" s="1">
        <v>33484</v>
      </c>
      <c r="AR142">
        <v>94.37</v>
      </c>
      <c r="AS142" s="1">
        <v>33624</v>
      </c>
      <c r="AT142">
        <v>95.99</v>
      </c>
      <c r="AU142" s="1">
        <v>33653</v>
      </c>
      <c r="AV142">
        <v>95.94</v>
      </c>
      <c r="AW142" s="1">
        <v>33665</v>
      </c>
      <c r="AX142">
        <v>95.97</v>
      </c>
      <c r="AY142" s="1">
        <v>33701</v>
      </c>
      <c r="AZ142">
        <v>96.01</v>
      </c>
      <c r="BA142" s="1">
        <v>33700</v>
      </c>
      <c r="BB142">
        <v>95.96</v>
      </c>
      <c r="BC142" s="1">
        <v>33802</v>
      </c>
      <c r="BD142">
        <v>96.72</v>
      </c>
      <c r="BE142" s="1">
        <v>33807</v>
      </c>
      <c r="BF142">
        <v>96.77</v>
      </c>
      <c r="BG142" s="1">
        <v>33812</v>
      </c>
      <c r="BH142">
        <v>96.78</v>
      </c>
      <c r="BI142" s="1">
        <v>33822</v>
      </c>
      <c r="BJ142">
        <v>96.81</v>
      </c>
      <c r="BK142" s="1">
        <v>33865</v>
      </c>
      <c r="BL142">
        <v>97.07</v>
      </c>
      <c r="BM142" s="1">
        <v>33914</v>
      </c>
      <c r="BN142">
        <v>96.71</v>
      </c>
      <c r="BO142" s="1">
        <v>33941</v>
      </c>
      <c r="BP142">
        <v>96.79</v>
      </c>
      <c r="BQ142" s="1">
        <v>34018</v>
      </c>
      <c r="BR142">
        <v>96.97</v>
      </c>
      <c r="BS142" s="1">
        <v>34081</v>
      </c>
      <c r="BT142">
        <v>97</v>
      </c>
      <c r="BU142" s="1">
        <v>34135</v>
      </c>
      <c r="BV142">
        <v>96.91</v>
      </c>
      <c r="BW142" s="1">
        <v>34226</v>
      </c>
      <c r="BX142">
        <v>96.97</v>
      </c>
      <c r="BY142" s="1">
        <v>34071</v>
      </c>
      <c r="BZ142">
        <v>96.98</v>
      </c>
      <c r="CA142" s="1">
        <v>34233</v>
      </c>
      <c r="CB142">
        <v>96.94</v>
      </c>
      <c r="CC142" s="1">
        <v>34269</v>
      </c>
      <c r="CD142">
        <v>96.83</v>
      </c>
      <c r="CE142" s="1">
        <v>34317</v>
      </c>
      <c r="CF142">
        <v>96.83</v>
      </c>
      <c r="CM142" s="1">
        <v>34536</v>
      </c>
      <c r="CN142">
        <v>95.73</v>
      </c>
      <c r="CO142" s="1">
        <v>34541</v>
      </c>
      <c r="CP142">
        <v>95.52</v>
      </c>
      <c r="CQ142" s="1">
        <v>34618</v>
      </c>
      <c r="CR142">
        <v>94.8</v>
      </c>
      <c r="CS142" s="1">
        <v>34619</v>
      </c>
      <c r="CT142">
        <v>95.13</v>
      </c>
      <c r="CU142" s="1">
        <v>34747</v>
      </c>
      <c r="CV142">
        <v>94.06</v>
      </c>
      <c r="CW142" s="1">
        <v>34537</v>
      </c>
      <c r="CX142">
        <v>94.6</v>
      </c>
      <c r="CY142" s="1">
        <v>34747</v>
      </c>
      <c r="CZ142">
        <v>93.79</v>
      </c>
      <c r="DA142" s="1">
        <v>34747</v>
      </c>
      <c r="DB142">
        <v>93.97</v>
      </c>
      <c r="DC142" s="1">
        <v>34801</v>
      </c>
      <c r="DD142">
        <v>93.88</v>
      </c>
      <c r="DE142" s="1">
        <v>34880</v>
      </c>
      <c r="DF142">
        <v>94.19</v>
      </c>
      <c r="DI142" s="1">
        <v>35010</v>
      </c>
      <c r="DJ142">
        <v>94.275000000000006</v>
      </c>
      <c r="DK142" s="1">
        <v>35046</v>
      </c>
      <c r="DL142">
        <v>94.254999999999995</v>
      </c>
      <c r="DO142" s="1">
        <v>35363</v>
      </c>
      <c r="DP142">
        <v>94.55</v>
      </c>
      <c r="DS142" s="1">
        <v>35164</v>
      </c>
      <c r="DT142">
        <v>94.734999999999999</v>
      </c>
      <c r="DU142" s="1">
        <v>35164</v>
      </c>
      <c r="DV142">
        <v>94.69</v>
      </c>
      <c r="DW142" s="1">
        <v>35269</v>
      </c>
      <c r="DX142">
        <v>94.67</v>
      </c>
      <c r="DY142" s="1">
        <v>35292</v>
      </c>
      <c r="DZ142">
        <v>94.62</v>
      </c>
      <c r="EA142" s="1">
        <v>35291</v>
      </c>
      <c r="EB142">
        <v>94.58</v>
      </c>
      <c r="EC142" s="1">
        <v>35292</v>
      </c>
      <c r="ED142">
        <v>94.48</v>
      </c>
      <c r="EE142" s="1">
        <v>35363</v>
      </c>
      <c r="EF142">
        <v>94.52</v>
      </c>
      <c r="EG142" s="1">
        <v>35513</v>
      </c>
      <c r="EH142">
        <v>94.48</v>
      </c>
      <c r="EI142" s="1">
        <v>35565</v>
      </c>
      <c r="EJ142">
        <v>94.4</v>
      </c>
      <c r="EK142" s="1">
        <v>35580</v>
      </c>
      <c r="EL142">
        <v>94.36</v>
      </c>
      <c r="EM142" s="1">
        <v>35695</v>
      </c>
      <c r="EN142">
        <v>94.44</v>
      </c>
      <c r="EO142" s="1">
        <v>35667</v>
      </c>
      <c r="EP142">
        <v>94.45</v>
      </c>
      <c r="EQ142" s="1">
        <v>35695</v>
      </c>
      <c r="ER142">
        <v>94.38</v>
      </c>
      <c r="ES142" s="1">
        <v>35781</v>
      </c>
      <c r="ET142">
        <v>94.41</v>
      </c>
      <c r="EU142" s="1">
        <v>35781</v>
      </c>
      <c r="EV142">
        <v>94.36</v>
      </c>
      <c r="EW142" s="1">
        <v>35914</v>
      </c>
      <c r="EX142">
        <v>94.48</v>
      </c>
      <c r="EY142" s="1">
        <v>35915</v>
      </c>
      <c r="EZ142">
        <v>94.47</v>
      </c>
      <c r="FA142" s="1">
        <v>35970</v>
      </c>
      <c r="FB142">
        <v>94.48</v>
      </c>
      <c r="FC142" s="1">
        <v>36049</v>
      </c>
      <c r="FD142">
        <v>94.75</v>
      </c>
      <c r="FE142" s="1">
        <v>36052</v>
      </c>
      <c r="FF142">
        <v>94.83</v>
      </c>
      <c r="FG142" s="1">
        <v>36052</v>
      </c>
      <c r="FH142">
        <v>94.78</v>
      </c>
      <c r="FI142" s="1">
        <v>36052</v>
      </c>
      <c r="FJ142">
        <v>94.9</v>
      </c>
      <c r="FK142" s="1">
        <v>36052</v>
      </c>
      <c r="FL142">
        <v>95.09</v>
      </c>
      <c r="FM142" s="1">
        <v>36145</v>
      </c>
      <c r="FN142">
        <v>95.37</v>
      </c>
      <c r="FO142" s="1">
        <v>36231</v>
      </c>
      <c r="FP142">
        <v>95.21</v>
      </c>
      <c r="FQ142" s="1">
        <v>36264</v>
      </c>
      <c r="FR142">
        <v>95.22</v>
      </c>
      <c r="FS142" s="1">
        <v>36360</v>
      </c>
      <c r="FT142">
        <v>94.974999999999994</v>
      </c>
      <c r="FU142" s="1">
        <v>36363</v>
      </c>
      <c r="FV142">
        <v>94.73</v>
      </c>
      <c r="FW142" s="1">
        <v>36360</v>
      </c>
      <c r="FX142">
        <v>94.905000000000001</v>
      </c>
      <c r="FY142" s="1">
        <v>36363</v>
      </c>
      <c r="FZ142">
        <v>94.6</v>
      </c>
      <c r="GA142" s="1">
        <v>36523</v>
      </c>
      <c r="GB142">
        <v>94.23</v>
      </c>
      <c r="GC142" s="1">
        <v>36615</v>
      </c>
      <c r="GD142">
        <v>94.144999999999996</v>
      </c>
      <c r="GE142" s="1">
        <v>36689</v>
      </c>
      <c r="GF142">
        <v>93.48</v>
      </c>
      <c r="GI142" s="1">
        <v>36753</v>
      </c>
      <c r="GJ142">
        <v>93.5</v>
      </c>
      <c r="GK142" s="1">
        <v>36794</v>
      </c>
      <c r="GL142">
        <v>93.53</v>
      </c>
      <c r="GM142" s="1">
        <v>36794</v>
      </c>
      <c r="GN142">
        <v>93.51</v>
      </c>
      <c r="GO142" s="1">
        <v>36753</v>
      </c>
      <c r="GP142">
        <v>93.465000000000003</v>
      </c>
      <c r="GQ142" s="1">
        <v>36916</v>
      </c>
      <c r="GR142">
        <v>94.55</v>
      </c>
      <c r="GS142" s="1">
        <v>36844</v>
      </c>
      <c r="GT142">
        <v>93.575000000000003</v>
      </c>
      <c r="GU142" s="1">
        <v>36916</v>
      </c>
      <c r="GV142">
        <v>94.81</v>
      </c>
      <c r="GW142" s="1">
        <v>37062</v>
      </c>
      <c r="GX142">
        <v>96.37</v>
      </c>
      <c r="GY142" s="1">
        <v>37068</v>
      </c>
      <c r="GZ142">
        <v>96.034999999999997</v>
      </c>
      <c r="HA142" s="1">
        <v>37069</v>
      </c>
      <c r="HB142">
        <v>96.33</v>
      </c>
      <c r="HC142" s="1">
        <v>37131</v>
      </c>
      <c r="HD142">
        <v>96.504999999999995</v>
      </c>
      <c r="HE142" s="1">
        <v>37207</v>
      </c>
      <c r="HF142">
        <v>97.915000000000006</v>
      </c>
      <c r="HG142" s="1">
        <v>37260</v>
      </c>
      <c r="HH142">
        <v>98.25</v>
      </c>
      <c r="HI142" s="1">
        <v>37260</v>
      </c>
      <c r="HJ142">
        <v>98.3</v>
      </c>
      <c r="HK142" s="1">
        <v>37245</v>
      </c>
      <c r="HL142">
        <v>98.3</v>
      </c>
      <c r="HM142" s="1">
        <v>37245</v>
      </c>
      <c r="HN142">
        <v>98.284999999999997</v>
      </c>
      <c r="HO142" s="1">
        <v>37337</v>
      </c>
      <c r="HP142">
        <v>97.99</v>
      </c>
      <c r="HQ142" s="1">
        <v>37453</v>
      </c>
      <c r="HR142">
        <v>98.27</v>
      </c>
      <c r="HS142" s="1">
        <v>37454</v>
      </c>
      <c r="HT142">
        <v>98.27</v>
      </c>
      <c r="HU142" s="1">
        <v>37491</v>
      </c>
      <c r="HV142">
        <v>98.36</v>
      </c>
      <c r="HW142" s="1">
        <v>37494</v>
      </c>
      <c r="HX142">
        <v>98.385000000000005</v>
      </c>
      <c r="HY142" s="1">
        <v>37274</v>
      </c>
      <c r="HZ142">
        <v>93.424999999999997</v>
      </c>
      <c r="IA142" s="1">
        <v>37643</v>
      </c>
      <c r="IB142">
        <v>98.795000000000002</v>
      </c>
      <c r="IC142" s="1">
        <v>37623</v>
      </c>
      <c r="ID142">
        <v>98.795000000000002</v>
      </c>
      <c r="IE142" s="1">
        <v>37461</v>
      </c>
      <c r="IF142">
        <v>93.424999999999997</v>
      </c>
      <c r="IG142" s="1">
        <v>37757</v>
      </c>
      <c r="IH142">
        <v>98.79</v>
      </c>
      <c r="II142" s="1">
        <v>37489</v>
      </c>
      <c r="IJ142">
        <v>93.424999999999997</v>
      </c>
      <c r="IK142" s="1">
        <v>37545</v>
      </c>
      <c r="IL142">
        <v>93.424999999999997</v>
      </c>
      <c r="IM142" s="1">
        <v>37575</v>
      </c>
      <c r="IN142">
        <v>93.424999999999997</v>
      </c>
      <c r="IO142" s="1">
        <v>37608</v>
      </c>
      <c r="IP142">
        <v>93.424999999999997</v>
      </c>
      <c r="IQ142" s="1">
        <v>37956</v>
      </c>
      <c r="IR142">
        <v>98.894999999999996</v>
      </c>
      <c r="IS142" s="1">
        <v>37964</v>
      </c>
      <c r="IT142">
        <v>98.924999999999997</v>
      </c>
      <c r="IU142" s="1">
        <v>38006</v>
      </c>
      <c r="IV142">
        <v>98.95</v>
      </c>
      <c r="IW142" s="1">
        <v>37827</v>
      </c>
      <c r="IX142">
        <v>93.424999999999997</v>
      </c>
      <c r="IY142" s="1">
        <v>38128</v>
      </c>
      <c r="IZ142">
        <v>98.394999999999996</v>
      </c>
      <c r="JA142" s="1">
        <v>38201</v>
      </c>
      <c r="JB142">
        <v>98.094999999999999</v>
      </c>
      <c r="JC142" s="1">
        <v>38202</v>
      </c>
      <c r="JD142">
        <v>97.954999999999998</v>
      </c>
      <c r="JE142" s="1">
        <v>38210</v>
      </c>
      <c r="JF142">
        <v>97.83</v>
      </c>
      <c r="JG142" s="1">
        <v>38211</v>
      </c>
      <c r="JH142">
        <v>97.775000000000006</v>
      </c>
      <c r="JI142" s="1">
        <v>38211</v>
      </c>
      <c r="JJ142">
        <v>96.95</v>
      </c>
      <c r="JK142" s="1">
        <v>38211</v>
      </c>
      <c r="JL142">
        <v>96.95</v>
      </c>
      <c r="JM142" s="1">
        <v>38211</v>
      </c>
      <c r="JN142">
        <v>96.95</v>
      </c>
      <c r="JO142" s="1">
        <v>38211</v>
      </c>
      <c r="JP142">
        <v>96.95</v>
      </c>
      <c r="JQ142" s="1">
        <v>38211</v>
      </c>
      <c r="JR142">
        <v>96.95</v>
      </c>
      <c r="JS142" s="1">
        <v>38211</v>
      </c>
      <c r="JT142">
        <v>96.95</v>
      </c>
      <c r="JU142" s="1">
        <v>38247</v>
      </c>
      <c r="JV142">
        <v>96.94</v>
      </c>
      <c r="JW142" s="1">
        <v>38279</v>
      </c>
      <c r="JX142">
        <v>96.91</v>
      </c>
      <c r="JY142" s="1">
        <v>38531</v>
      </c>
      <c r="JZ142">
        <v>96.08</v>
      </c>
      <c r="KA142" s="1">
        <v>38373</v>
      </c>
      <c r="KB142">
        <v>96.625</v>
      </c>
      <c r="KC142" s="1">
        <v>38439</v>
      </c>
      <c r="KD142">
        <v>96.1</v>
      </c>
      <c r="KE142" s="1">
        <v>38524</v>
      </c>
      <c r="KF142">
        <v>96.08</v>
      </c>
      <c r="KG142" s="1">
        <v>38467</v>
      </c>
      <c r="KH142">
        <v>96.17</v>
      </c>
      <c r="KI142" s="1">
        <v>38555</v>
      </c>
      <c r="KJ142">
        <v>95.9</v>
      </c>
      <c r="KK142" s="1">
        <v>38645</v>
      </c>
      <c r="KL142">
        <v>95.39</v>
      </c>
      <c r="KM142" s="1">
        <v>38583</v>
      </c>
      <c r="KN142">
        <v>95.63</v>
      </c>
      <c r="KO142" s="1">
        <v>38674</v>
      </c>
      <c r="KP142">
        <v>95.245000000000005</v>
      </c>
      <c r="KQ142" s="1">
        <v>38741</v>
      </c>
      <c r="KR142">
        <v>95.3</v>
      </c>
      <c r="KS142" s="1">
        <v>38800</v>
      </c>
      <c r="KT142">
        <v>95.135000000000005</v>
      </c>
      <c r="KU142" s="1">
        <v>38891</v>
      </c>
      <c r="KV142">
        <v>94.525000000000006</v>
      </c>
      <c r="KW142" s="1">
        <v>38832</v>
      </c>
      <c r="KX142">
        <v>94.82</v>
      </c>
      <c r="KY142" s="1">
        <v>38924</v>
      </c>
      <c r="KZ142">
        <v>94.674999999999997</v>
      </c>
      <c r="LA142" s="1">
        <v>38994</v>
      </c>
      <c r="LB142">
        <v>95.19</v>
      </c>
      <c r="LC142" s="1">
        <v>39014</v>
      </c>
      <c r="LD142">
        <v>94.92</v>
      </c>
      <c r="LE142" s="1">
        <v>39041</v>
      </c>
      <c r="LF142">
        <v>95.29</v>
      </c>
      <c r="LG142" s="1">
        <v>39135</v>
      </c>
      <c r="LH142">
        <v>95.064999999999998</v>
      </c>
      <c r="LI142" s="1">
        <v>39106</v>
      </c>
      <c r="LJ142">
        <v>95.01</v>
      </c>
      <c r="LK142" s="1">
        <v>39192</v>
      </c>
      <c r="LL142">
        <v>95.33</v>
      </c>
      <c r="LM142" s="1">
        <v>39255</v>
      </c>
      <c r="LN142">
        <v>94.88</v>
      </c>
      <c r="LO142" s="1">
        <v>39283</v>
      </c>
      <c r="LP142">
        <v>95</v>
      </c>
      <c r="LQ142" s="1">
        <v>39315</v>
      </c>
      <c r="LR142">
        <v>95.69</v>
      </c>
      <c r="LS142" s="1">
        <v>39405</v>
      </c>
      <c r="LT142">
        <v>96.52</v>
      </c>
      <c r="LU142" s="1">
        <v>39470</v>
      </c>
      <c r="LV142">
        <v>97.95</v>
      </c>
      <c r="LW142" s="1">
        <v>39500</v>
      </c>
      <c r="LX142">
        <v>97.545000000000002</v>
      </c>
      <c r="LY142" s="1">
        <v>39622</v>
      </c>
      <c r="LZ142">
        <v>96.415000000000006</v>
      </c>
      <c r="MA142" s="1">
        <v>39560</v>
      </c>
      <c r="MB142">
        <v>97.305000000000007</v>
      </c>
      <c r="MC142" s="1">
        <v>39651</v>
      </c>
      <c r="MD142">
        <v>96.855000000000004</v>
      </c>
      <c r="ME142" s="1">
        <v>39709</v>
      </c>
      <c r="MF142">
        <v>97.86</v>
      </c>
      <c r="MG142" s="1">
        <v>39737</v>
      </c>
      <c r="MH142">
        <v>97.6</v>
      </c>
      <c r="MI142" s="1">
        <v>39769</v>
      </c>
      <c r="MJ142">
        <v>98.19</v>
      </c>
      <c r="MK142" s="1">
        <v>39833</v>
      </c>
      <c r="ML142">
        <v>99.034999999999997</v>
      </c>
      <c r="MM142" s="1">
        <v>39864</v>
      </c>
      <c r="MN142">
        <v>98.85</v>
      </c>
      <c r="MO142" s="1">
        <v>39925</v>
      </c>
      <c r="MP142">
        <v>98.73</v>
      </c>
      <c r="MQ142" s="1">
        <v>39986</v>
      </c>
      <c r="MR142">
        <v>98.234999999999999</v>
      </c>
      <c r="MS142" s="1">
        <v>40017</v>
      </c>
      <c r="MT142">
        <v>98.334999999999994</v>
      </c>
      <c r="MU142" s="1">
        <v>40074</v>
      </c>
      <c r="MV142">
        <v>98.275000000000006</v>
      </c>
      <c r="MW142" s="1">
        <v>40106</v>
      </c>
      <c r="MX142">
        <v>98.424999999999997</v>
      </c>
      <c r="MY142" s="1">
        <v>40134</v>
      </c>
      <c r="MZ142">
        <v>98.72</v>
      </c>
      <c r="NA142" s="1">
        <v>40198</v>
      </c>
      <c r="NB142">
        <v>98.584999999999994</v>
      </c>
      <c r="NC142" s="1">
        <v>40231</v>
      </c>
      <c r="ND142">
        <v>98.65</v>
      </c>
      <c r="NE142" s="1">
        <v>40289</v>
      </c>
      <c r="NF142">
        <v>98.594999999999999</v>
      </c>
      <c r="NG142" s="1">
        <v>40350</v>
      </c>
      <c r="NH142">
        <v>99.144999999999996</v>
      </c>
      <c r="NI142" s="1">
        <v>40381</v>
      </c>
      <c r="NJ142">
        <v>99.385000000000005</v>
      </c>
      <c r="NK142" s="1">
        <v>40436</v>
      </c>
      <c r="NL142">
        <v>99.435000000000002</v>
      </c>
      <c r="NM142" s="1">
        <v>40469</v>
      </c>
      <c r="NN142">
        <v>99.635000000000005</v>
      </c>
      <c r="NO142" s="1">
        <v>40499</v>
      </c>
      <c r="NP142">
        <v>99.454999999999998</v>
      </c>
      <c r="NQ142" s="1">
        <v>40562</v>
      </c>
      <c r="NR142">
        <v>99.31</v>
      </c>
      <c r="NS142" s="1">
        <v>40591</v>
      </c>
      <c r="NT142">
        <v>98.96</v>
      </c>
      <c r="NU142" s="1">
        <v>40653</v>
      </c>
      <c r="NV142">
        <v>99.084999999999994</v>
      </c>
      <c r="NW142" s="1">
        <v>40715</v>
      </c>
      <c r="NX142">
        <v>99.49</v>
      </c>
      <c r="NY142" s="1">
        <v>40746</v>
      </c>
      <c r="NZ142">
        <v>99.56</v>
      </c>
      <c r="OA142" s="1">
        <v>40801</v>
      </c>
      <c r="OB142">
        <v>99.864999999999995</v>
      </c>
      <c r="OC142" s="1">
        <v>40774</v>
      </c>
      <c r="OD142">
        <v>99.91</v>
      </c>
      <c r="OE142" s="1">
        <v>40801</v>
      </c>
      <c r="OF142">
        <v>99.855000000000004</v>
      </c>
      <c r="OG142" s="1">
        <v>40801</v>
      </c>
      <c r="OH142">
        <v>99.825000000000003</v>
      </c>
      <c r="OI142" s="1">
        <v>40801</v>
      </c>
      <c r="OJ142">
        <v>99.754999999999995</v>
      </c>
      <c r="OK142" s="1">
        <v>40801</v>
      </c>
      <c r="OL142">
        <v>99.72</v>
      </c>
      <c r="OM142" s="1">
        <v>40801</v>
      </c>
      <c r="ON142">
        <v>99.69</v>
      </c>
      <c r="OO142" s="1">
        <v>40801</v>
      </c>
      <c r="OP142">
        <v>99.6</v>
      </c>
      <c r="OQ142" s="1">
        <v>40801</v>
      </c>
      <c r="OR142">
        <v>99.56</v>
      </c>
      <c r="OS142" s="1">
        <v>40863</v>
      </c>
      <c r="OT142">
        <v>99.515000000000001</v>
      </c>
      <c r="OU142" s="1">
        <v>40835</v>
      </c>
      <c r="OV142">
        <v>99.37</v>
      </c>
      <c r="OW142" s="1">
        <v>40928</v>
      </c>
      <c r="OX142">
        <v>99.54</v>
      </c>
      <c r="OY142" s="1">
        <v>40956</v>
      </c>
      <c r="OZ142">
        <v>99.495000000000005</v>
      </c>
      <c r="PA142" s="1">
        <v>41019</v>
      </c>
      <c r="PB142">
        <v>99.49</v>
      </c>
      <c r="PC142" s="1">
        <v>41110</v>
      </c>
      <c r="PD142">
        <v>99.71</v>
      </c>
      <c r="PE142" s="1">
        <v>41050</v>
      </c>
      <c r="PF142">
        <v>99.555000000000007</v>
      </c>
      <c r="PG142" s="1">
        <v>41138</v>
      </c>
      <c r="PH142">
        <v>99.55</v>
      </c>
      <c r="PI142" s="1">
        <v>41199</v>
      </c>
      <c r="PJ142">
        <v>99.57</v>
      </c>
      <c r="PK142" s="1">
        <v>41228</v>
      </c>
      <c r="PL142">
        <v>99.694999999999993</v>
      </c>
      <c r="PM142" s="1">
        <v>41292</v>
      </c>
      <c r="PN142">
        <v>99.54</v>
      </c>
      <c r="PO142" s="1">
        <v>41325</v>
      </c>
      <c r="PP142">
        <v>99.45</v>
      </c>
      <c r="PQ142" s="1">
        <v>41386</v>
      </c>
      <c r="PR142">
        <v>99.594999999999999</v>
      </c>
      <c r="PS142" s="1">
        <v>41417</v>
      </c>
      <c r="PT142">
        <v>99.46</v>
      </c>
      <c r="PU142" s="1">
        <v>41478</v>
      </c>
      <c r="PV142">
        <v>99.09</v>
      </c>
      <c r="PW142" s="1">
        <v>41507</v>
      </c>
      <c r="PX142">
        <v>98.784999999999997</v>
      </c>
      <c r="PY142" s="1">
        <v>41563</v>
      </c>
      <c r="PZ142">
        <v>99.025000000000006</v>
      </c>
      <c r="QA142" s="1">
        <v>41592</v>
      </c>
      <c r="QB142">
        <v>99.194999999999993</v>
      </c>
      <c r="QC142" s="1">
        <v>41655</v>
      </c>
      <c r="QD142">
        <v>98.67</v>
      </c>
      <c r="QE142" s="1">
        <v>41689</v>
      </c>
      <c r="QF142">
        <v>98.85</v>
      </c>
      <c r="QG142" s="1">
        <v>41750</v>
      </c>
      <c r="QH142">
        <v>98.37</v>
      </c>
      <c r="QI142" s="1">
        <v>41781</v>
      </c>
      <c r="QJ142">
        <v>98.564999999999998</v>
      </c>
      <c r="QK142" s="1">
        <v>41842</v>
      </c>
      <c r="QL142">
        <v>98.224999999999994</v>
      </c>
      <c r="QM142" s="1">
        <v>41899</v>
      </c>
      <c r="QN142">
        <v>97.984999999999999</v>
      </c>
    </row>
    <row r="143" spans="1:456">
      <c r="A143" s="1">
        <v>32713</v>
      </c>
      <c r="B143">
        <v>91.3</v>
      </c>
      <c r="K143" s="1">
        <v>32961</v>
      </c>
      <c r="L143">
        <v>91.72</v>
      </c>
      <c r="AG143" s="1">
        <v>33413</v>
      </c>
      <c r="AH143">
        <v>94.17</v>
      </c>
      <c r="AK143" s="1">
        <v>33473</v>
      </c>
      <c r="AL143">
        <v>94.34</v>
      </c>
      <c r="AM143" s="1">
        <v>33533</v>
      </c>
      <c r="AN143">
        <v>94.76</v>
      </c>
      <c r="AO143" s="1">
        <v>33560</v>
      </c>
      <c r="AP143">
        <v>95.15</v>
      </c>
      <c r="AQ143" s="1">
        <v>33485</v>
      </c>
      <c r="AR143">
        <v>94.4</v>
      </c>
      <c r="AS143" s="1">
        <v>33625</v>
      </c>
      <c r="AT143">
        <v>95.99</v>
      </c>
      <c r="AU143" s="1">
        <v>33654</v>
      </c>
      <c r="AV143">
        <v>95.93</v>
      </c>
      <c r="AW143" s="1">
        <v>33666</v>
      </c>
      <c r="AX143">
        <v>95.96</v>
      </c>
      <c r="AY143" s="1">
        <v>33702</v>
      </c>
      <c r="AZ143">
        <v>96.02</v>
      </c>
      <c r="BA143" s="1">
        <v>33701</v>
      </c>
      <c r="BB143">
        <v>96</v>
      </c>
      <c r="BC143" s="1">
        <v>33805</v>
      </c>
      <c r="BD143">
        <v>96.72</v>
      </c>
      <c r="BE143" s="1">
        <v>33808</v>
      </c>
      <c r="BF143">
        <v>96.78</v>
      </c>
      <c r="BG143" s="1">
        <v>33813</v>
      </c>
      <c r="BH143">
        <v>96.79</v>
      </c>
      <c r="BI143" s="1">
        <v>33823</v>
      </c>
      <c r="BJ143">
        <v>96.84</v>
      </c>
      <c r="BK143" s="1">
        <v>33868</v>
      </c>
      <c r="BL143">
        <v>97.06</v>
      </c>
      <c r="BM143" s="1">
        <v>33917</v>
      </c>
      <c r="BN143">
        <v>96.68</v>
      </c>
      <c r="BO143" s="1">
        <v>33942</v>
      </c>
      <c r="BP143">
        <v>96.85</v>
      </c>
      <c r="BQ143" s="1">
        <v>34019</v>
      </c>
      <c r="BR143">
        <v>96.96</v>
      </c>
      <c r="BS143" s="1">
        <v>34082</v>
      </c>
      <c r="BT143">
        <v>97</v>
      </c>
      <c r="BU143" s="1">
        <v>34136</v>
      </c>
      <c r="BV143">
        <v>96.9</v>
      </c>
      <c r="BW143" s="1">
        <v>34227</v>
      </c>
      <c r="BX143">
        <v>96.97</v>
      </c>
      <c r="BY143" s="1">
        <v>34072</v>
      </c>
      <c r="BZ143">
        <v>97</v>
      </c>
      <c r="CA143" s="1">
        <v>34234</v>
      </c>
      <c r="CB143">
        <v>96.93</v>
      </c>
      <c r="CC143" s="1">
        <v>34270</v>
      </c>
      <c r="CD143">
        <v>96.83</v>
      </c>
      <c r="CE143" s="1">
        <v>34318</v>
      </c>
      <c r="CF143">
        <v>96.84</v>
      </c>
      <c r="CM143" s="1">
        <v>34537</v>
      </c>
      <c r="CN143">
        <v>95.74</v>
      </c>
      <c r="CO143" s="1">
        <v>34542</v>
      </c>
      <c r="CP143">
        <v>95.51</v>
      </c>
      <c r="CQ143" s="1">
        <v>34619</v>
      </c>
      <c r="CR143">
        <v>94.8</v>
      </c>
      <c r="CS143" s="1">
        <v>34620</v>
      </c>
      <c r="CT143">
        <v>95.17</v>
      </c>
      <c r="CU143" s="1">
        <v>34751</v>
      </c>
      <c r="CV143">
        <v>94.06</v>
      </c>
      <c r="CW143" s="1">
        <v>34540</v>
      </c>
      <c r="CX143">
        <v>94.6</v>
      </c>
      <c r="CY143" s="1">
        <v>34751</v>
      </c>
      <c r="CZ143">
        <v>93.78</v>
      </c>
      <c r="DA143" s="1">
        <v>34751</v>
      </c>
      <c r="DB143">
        <v>93.97</v>
      </c>
      <c r="DC143" s="1">
        <v>34802</v>
      </c>
      <c r="DD143">
        <v>93.93</v>
      </c>
      <c r="DE143" s="1">
        <v>34883</v>
      </c>
      <c r="DF143">
        <v>94.2</v>
      </c>
      <c r="DI143" s="1">
        <v>35011</v>
      </c>
      <c r="DJ143">
        <v>94.28</v>
      </c>
      <c r="DK143" s="1">
        <v>35047</v>
      </c>
      <c r="DL143">
        <v>94.254999999999995</v>
      </c>
      <c r="DO143" s="1">
        <v>35366</v>
      </c>
      <c r="DP143">
        <v>94.55</v>
      </c>
      <c r="DS143" s="1">
        <v>35165</v>
      </c>
      <c r="DT143">
        <v>94.74</v>
      </c>
      <c r="DU143" s="1">
        <v>35165</v>
      </c>
      <c r="DV143">
        <v>94.69</v>
      </c>
      <c r="DW143" s="1">
        <v>35270</v>
      </c>
      <c r="DX143">
        <v>94.67</v>
      </c>
      <c r="DY143" s="1">
        <v>35293</v>
      </c>
      <c r="DZ143">
        <v>94.64</v>
      </c>
      <c r="EA143" s="1">
        <v>35292</v>
      </c>
      <c r="EB143">
        <v>94.56</v>
      </c>
      <c r="EC143" s="1">
        <v>35293</v>
      </c>
      <c r="ED143">
        <v>94.5</v>
      </c>
      <c r="EE143" s="1">
        <v>35366</v>
      </c>
      <c r="EF143">
        <v>94.51</v>
      </c>
      <c r="EG143" s="1">
        <v>35514</v>
      </c>
      <c r="EH143">
        <v>94.46</v>
      </c>
      <c r="EI143" s="1">
        <v>35566</v>
      </c>
      <c r="EJ143">
        <v>94.39</v>
      </c>
      <c r="EK143" s="1">
        <v>35583</v>
      </c>
      <c r="EL143">
        <v>94.34</v>
      </c>
      <c r="EM143" s="1">
        <v>35696</v>
      </c>
      <c r="EN143">
        <v>94.43</v>
      </c>
      <c r="EO143" s="1">
        <v>35668</v>
      </c>
      <c r="EP143">
        <v>94.44</v>
      </c>
      <c r="EQ143" s="1">
        <v>35696</v>
      </c>
      <c r="ER143">
        <v>94.37</v>
      </c>
      <c r="ES143" s="1">
        <v>35782</v>
      </c>
      <c r="ET143">
        <v>94.43</v>
      </c>
      <c r="EU143" s="1">
        <v>35782</v>
      </c>
      <c r="EV143">
        <v>94.39</v>
      </c>
      <c r="EW143" s="1">
        <v>35915</v>
      </c>
      <c r="EX143">
        <v>94.49</v>
      </c>
      <c r="EY143" s="1">
        <v>35916</v>
      </c>
      <c r="EZ143">
        <v>94.47</v>
      </c>
      <c r="FA143" s="1">
        <v>35971</v>
      </c>
      <c r="FB143">
        <v>94.48</v>
      </c>
      <c r="FC143" s="1">
        <v>36052</v>
      </c>
      <c r="FD143">
        <v>94.72</v>
      </c>
      <c r="FE143" s="1">
        <v>36053</v>
      </c>
      <c r="FF143">
        <v>94.83</v>
      </c>
      <c r="FG143" s="1">
        <v>36053</v>
      </c>
      <c r="FH143">
        <v>94.77</v>
      </c>
      <c r="FI143" s="1">
        <v>36053</v>
      </c>
      <c r="FJ143">
        <v>94.89</v>
      </c>
      <c r="FK143" s="1">
        <v>36053</v>
      </c>
      <c r="FL143">
        <v>95.09</v>
      </c>
      <c r="FM143" s="1">
        <v>36146</v>
      </c>
      <c r="FN143">
        <v>95.36</v>
      </c>
      <c r="FO143" s="1">
        <v>36234</v>
      </c>
      <c r="FP143">
        <v>95.21</v>
      </c>
      <c r="FQ143" s="1">
        <v>36265</v>
      </c>
      <c r="FR143">
        <v>95.22</v>
      </c>
      <c r="FS143" s="1">
        <v>36361</v>
      </c>
      <c r="FT143">
        <v>94.974999999999994</v>
      </c>
      <c r="FU143" s="1">
        <v>36364</v>
      </c>
      <c r="FV143">
        <v>94.715000000000003</v>
      </c>
      <c r="FW143" s="1">
        <v>36361</v>
      </c>
      <c r="FX143">
        <v>94.92</v>
      </c>
      <c r="FY143" s="1">
        <v>36364</v>
      </c>
      <c r="FZ143">
        <v>94.57</v>
      </c>
      <c r="GA143" s="1">
        <v>36524</v>
      </c>
      <c r="GB143">
        <v>94.23</v>
      </c>
      <c r="GC143" s="1">
        <v>36616</v>
      </c>
      <c r="GD143">
        <v>94.14</v>
      </c>
      <c r="GE143" s="1">
        <v>36690</v>
      </c>
      <c r="GF143">
        <v>93.48</v>
      </c>
      <c r="GI143" s="1">
        <v>36754</v>
      </c>
      <c r="GJ143">
        <v>93.5</v>
      </c>
      <c r="GK143" s="1">
        <v>36795</v>
      </c>
      <c r="GL143">
        <v>93.53</v>
      </c>
      <c r="GM143" s="1">
        <v>36795</v>
      </c>
      <c r="GN143">
        <v>93.51</v>
      </c>
      <c r="GO143" s="1">
        <v>36754</v>
      </c>
      <c r="GP143">
        <v>93.465000000000003</v>
      </c>
      <c r="GQ143" s="1">
        <v>36917</v>
      </c>
      <c r="GR143">
        <v>94.59</v>
      </c>
      <c r="GS143" s="1">
        <v>36845</v>
      </c>
      <c r="GT143">
        <v>93.575000000000003</v>
      </c>
      <c r="GU143" s="1">
        <v>36917</v>
      </c>
      <c r="GV143">
        <v>94.834999999999994</v>
      </c>
      <c r="GW143" s="1">
        <v>37063</v>
      </c>
      <c r="GX143">
        <v>96.36</v>
      </c>
      <c r="GY143" s="1">
        <v>37069</v>
      </c>
      <c r="GZ143">
        <v>96.03</v>
      </c>
      <c r="HA143" s="1">
        <v>37070</v>
      </c>
      <c r="HB143">
        <v>96.29</v>
      </c>
      <c r="HC143" s="1">
        <v>37132</v>
      </c>
      <c r="HD143">
        <v>96.504999999999995</v>
      </c>
      <c r="HE143" s="1">
        <v>37208</v>
      </c>
      <c r="HF143">
        <v>97.91</v>
      </c>
      <c r="HG143" s="1">
        <v>37263</v>
      </c>
      <c r="HH143">
        <v>98.254999999999995</v>
      </c>
      <c r="HI143" s="1">
        <v>37263</v>
      </c>
      <c r="HJ143">
        <v>98.33</v>
      </c>
      <c r="HK143" s="1">
        <v>37246</v>
      </c>
      <c r="HL143">
        <v>98.295000000000002</v>
      </c>
      <c r="HM143" s="1">
        <v>37246</v>
      </c>
      <c r="HN143">
        <v>98.284999999999997</v>
      </c>
      <c r="HO143" s="1">
        <v>37340</v>
      </c>
      <c r="HP143">
        <v>97.995000000000005</v>
      </c>
      <c r="HQ143" s="1">
        <v>37454</v>
      </c>
      <c r="HR143">
        <v>98.27</v>
      </c>
      <c r="HS143" s="1">
        <v>37455</v>
      </c>
      <c r="HT143">
        <v>98.27</v>
      </c>
      <c r="HU143" s="1">
        <v>37494</v>
      </c>
      <c r="HV143">
        <v>98.355000000000004</v>
      </c>
      <c r="HW143" s="1">
        <v>37495</v>
      </c>
      <c r="HX143">
        <v>98.334999999999994</v>
      </c>
      <c r="HY143" s="1">
        <v>37279</v>
      </c>
      <c r="HZ143">
        <v>93.424999999999997</v>
      </c>
      <c r="IA143" s="1">
        <v>37644</v>
      </c>
      <c r="IB143">
        <v>98.795000000000002</v>
      </c>
      <c r="IC143" s="1">
        <v>37624</v>
      </c>
      <c r="ID143">
        <v>98.8</v>
      </c>
      <c r="IE143" s="1">
        <v>37462</v>
      </c>
      <c r="IF143">
        <v>93.424999999999997</v>
      </c>
      <c r="IG143" s="1">
        <v>37760</v>
      </c>
      <c r="IH143">
        <v>98.81</v>
      </c>
      <c r="II143" s="1">
        <v>37490</v>
      </c>
      <c r="IJ143">
        <v>93.424999999999997</v>
      </c>
      <c r="IK143" s="1">
        <v>37546</v>
      </c>
      <c r="IL143">
        <v>93.424999999999997</v>
      </c>
      <c r="IM143" s="1">
        <v>37578</v>
      </c>
      <c r="IN143">
        <v>93.424999999999997</v>
      </c>
      <c r="IO143" s="1">
        <v>37609</v>
      </c>
      <c r="IP143">
        <v>93.424999999999997</v>
      </c>
      <c r="IQ143" s="1">
        <v>37957</v>
      </c>
      <c r="IR143">
        <v>98.9</v>
      </c>
      <c r="IS143" s="1">
        <v>37965</v>
      </c>
      <c r="IT143">
        <v>98.93</v>
      </c>
      <c r="IU143" s="1">
        <v>38007</v>
      </c>
      <c r="IV143">
        <v>98.95</v>
      </c>
      <c r="IW143" s="1">
        <v>37830</v>
      </c>
      <c r="IX143">
        <v>93.424999999999997</v>
      </c>
      <c r="IY143" s="1">
        <v>38131</v>
      </c>
      <c r="IZ143">
        <v>98.394999999999996</v>
      </c>
      <c r="JA143" s="1">
        <v>38202</v>
      </c>
      <c r="JB143">
        <v>98.105000000000004</v>
      </c>
      <c r="JC143" s="1">
        <v>38203</v>
      </c>
      <c r="JD143">
        <v>97.954999999999998</v>
      </c>
      <c r="JE143" s="1">
        <v>38211</v>
      </c>
      <c r="JF143">
        <v>97.834999999999994</v>
      </c>
      <c r="JG143" s="1">
        <v>38212</v>
      </c>
      <c r="JH143">
        <v>97.805000000000007</v>
      </c>
      <c r="JI143" s="1">
        <v>38212</v>
      </c>
      <c r="JJ143">
        <v>96.95</v>
      </c>
      <c r="JK143" s="1">
        <v>38212</v>
      </c>
      <c r="JL143">
        <v>96.95</v>
      </c>
      <c r="JM143" s="1">
        <v>38212</v>
      </c>
      <c r="JN143">
        <v>96.95</v>
      </c>
      <c r="JO143" s="1">
        <v>38212</v>
      </c>
      <c r="JP143">
        <v>96.95</v>
      </c>
      <c r="JQ143" s="1">
        <v>38212</v>
      </c>
      <c r="JR143">
        <v>96.95</v>
      </c>
      <c r="JS143" s="1">
        <v>38212</v>
      </c>
      <c r="JT143">
        <v>96.95</v>
      </c>
      <c r="JU143" s="1">
        <v>38250</v>
      </c>
      <c r="JV143">
        <v>96.94</v>
      </c>
      <c r="JW143" s="1">
        <v>38280</v>
      </c>
      <c r="JX143">
        <v>96.91</v>
      </c>
      <c r="JY143" s="1">
        <v>38532</v>
      </c>
      <c r="JZ143">
        <v>96.08</v>
      </c>
      <c r="KA143" s="1">
        <v>38376</v>
      </c>
      <c r="KB143">
        <v>96.534999999999997</v>
      </c>
      <c r="KC143" s="1">
        <v>38440</v>
      </c>
      <c r="KD143">
        <v>95.935000000000002</v>
      </c>
      <c r="KE143" s="1">
        <v>38525</v>
      </c>
      <c r="KF143">
        <v>96.08</v>
      </c>
      <c r="KG143" s="1">
        <v>38468</v>
      </c>
      <c r="KH143">
        <v>96.13</v>
      </c>
      <c r="KI143" s="1">
        <v>38558</v>
      </c>
      <c r="KJ143">
        <v>95.9</v>
      </c>
      <c r="KK143" s="1">
        <v>38646</v>
      </c>
      <c r="KL143">
        <v>95.394999999999996</v>
      </c>
      <c r="KM143" s="1">
        <v>38586</v>
      </c>
      <c r="KN143">
        <v>95.63</v>
      </c>
      <c r="KO143" s="1">
        <v>38677</v>
      </c>
      <c r="KP143">
        <v>95.245000000000005</v>
      </c>
      <c r="KQ143" s="1">
        <v>38742</v>
      </c>
      <c r="KR143">
        <v>95.25</v>
      </c>
      <c r="KS143" s="1">
        <v>38803</v>
      </c>
      <c r="KT143">
        <v>95.13</v>
      </c>
      <c r="KU143" s="1">
        <v>38894</v>
      </c>
      <c r="KV143">
        <v>94.515000000000001</v>
      </c>
      <c r="KW143" s="1">
        <v>38833</v>
      </c>
      <c r="KX143">
        <v>94.78</v>
      </c>
      <c r="KY143" s="1">
        <v>38925</v>
      </c>
      <c r="KZ143">
        <v>94.68</v>
      </c>
      <c r="LA143" s="1">
        <v>38995</v>
      </c>
      <c r="LB143">
        <v>95.15</v>
      </c>
      <c r="LC143" s="1">
        <v>39015</v>
      </c>
      <c r="LD143">
        <v>94.965000000000003</v>
      </c>
      <c r="LE143" s="1">
        <v>39042</v>
      </c>
      <c r="LF143">
        <v>95.29</v>
      </c>
      <c r="LG143" s="1">
        <v>39136</v>
      </c>
      <c r="LH143">
        <v>95.105000000000004</v>
      </c>
      <c r="LI143" s="1">
        <v>39107</v>
      </c>
      <c r="LJ143">
        <v>94.954999999999998</v>
      </c>
      <c r="LK143" s="1">
        <v>39195</v>
      </c>
      <c r="LL143">
        <v>95.344999999999999</v>
      </c>
      <c r="LM143" s="1">
        <v>39258</v>
      </c>
      <c r="LN143">
        <v>94.924999999999997</v>
      </c>
      <c r="LO143" s="1">
        <v>39286</v>
      </c>
      <c r="LP143">
        <v>94.974999999999994</v>
      </c>
      <c r="LQ143" s="1">
        <v>39316</v>
      </c>
      <c r="LR143">
        <v>95.555000000000007</v>
      </c>
      <c r="LS143" s="1">
        <v>39406</v>
      </c>
      <c r="LT143">
        <v>96.525000000000006</v>
      </c>
      <c r="LU143" s="1">
        <v>39471</v>
      </c>
      <c r="LV143">
        <v>97.7</v>
      </c>
      <c r="LW143" s="1">
        <v>39503</v>
      </c>
      <c r="LX143">
        <v>97.46</v>
      </c>
      <c r="LY143" s="1">
        <v>39623</v>
      </c>
      <c r="LZ143">
        <v>96.474999999999994</v>
      </c>
      <c r="MA143" s="1">
        <v>39561</v>
      </c>
      <c r="MB143">
        <v>97.305000000000007</v>
      </c>
      <c r="MC143" s="1">
        <v>39652</v>
      </c>
      <c r="MD143">
        <v>96.75</v>
      </c>
      <c r="ME143" s="1">
        <v>39710</v>
      </c>
      <c r="MF143">
        <v>97.33</v>
      </c>
      <c r="MG143" s="1">
        <v>39738</v>
      </c>
      <c r="MH143">
        <v>97.64</v>
      </c>
      <c r="MI143" s="1">
        <v>39770</v>
      </c>
      <c r="MJ143">
        <v>98.305000000000007</v>
      </c>
      <c r="MK143" s="1">
        <v>39834</v>
      </c>
      <c r="ML143">
        <v>98.935000000000002</v>
      </c>
      <c r="MM143" s="1">
        <v>39867</v>
      </c>
      <c r="MN143">
        <v>98.84</v>
      </c>
      <c r="MO143" s="1">
        <v>39926</v>
      </c>
      <c r="MP143">
        <v>98.75</v>
      </c>
      <c r="MQ143" s="1">
        <v>39987</v>
      </c>
      <c r="MR143">
        <v>98.284999999999997</v>
      </c>
      <c r="MS143" s="1">
        <v>40018</v>
      </c>
      <c r="MT143">
        <v>98.39</v>
      </c>
      <c r="MU143" s="1">
        <v>40077</v>
      </c>
      <c r="MV143">
        <v>98.265000000000001</v>
      </c>
      <c r="MW143" s="1">
        <v>40107</v>
      </c>
      <c r="MX143">
        <v>98.36</v>
      </c>
      <c r="MY143" s="1">
        <v>40135</v>
      </c>
      <c r="MZ143">
        <v>98.73</v>
      </c>
      <c r="NA143" s="1">
        <v>40199</v>
      </c>
      <c r="NB143">
        <v>98.625</v>
      </c>
      <c r="NC143" s="1">
        <v>40232</v>
      </c>
      <c r="ND143">
        <v>98.71</v>
      </c>
      <c r="NE143" s="1">
        <v>40290</v>
      </c>
      <c r="NF143">
        <v>98.584999999999994</v>
      </c>
      <c r="NG143" s="1">
        <v>40351</v>
      </c>
      <c r="NH143">
        <v>99.18</v>
      </c>
      <c r="NI143" s="1">
        <v>40382</v>
      </c>
      <c r="NJ143">
        <v>99.344999999999999</v>
      </c>
      <c r="NK143" s="1">
        <v>40437</v>
      </c>
      <c r="NL143">
        <v>99.45</v>
      </c>
      <c r="NM143" s="1">
        <v>40470</v>
      </c>
      <c r="NN143">
        <v>99.655000000000001</v>
      </c>
      <c r="NO143" s="1">
        <v>40500</v>
      </c>
      <c r="NP143">
        <v>99.46</v>
      </c>
      <c r="NQ143" s="1">
        <v>40563</v>
      </c>
      <c r="NR143">
        <v>99.23</v>
      </c>
      <c r="NS143" s="1">
        <v>40592</v>
      </c>
      <c r="NT143">
        <v>99.015000000000001</v>
      </c>
      <c r="NU143" s="1">
        <v>40654</v>
      </c>
      <c r="NV143">
        <v>99.09</v>
      </c>
      <c r="NW143" s="1">
        <v>40716</v>
      </c>
      <c r="NX143">
        <v>99.504999999999995</v>
      </c>
      <c r="NY143" s="1">
        <v>40749</v>
      </c>
      <c r="NZ143">
        <v>99.564999999999998</v>
      </c>
      <c r="OA143" s="1">
        <v>40802</v>
      </c>
      <c r="OB143">
        <v>99.885000000000005</v>
      </c>
      <c r="OC143" s="1">
        <v>40777</v>
      </c>
      <c r="OD143">
        <v>99.9</v>
      </c>
      <c r="OE143" s="1">
        <v>40802</v>
      </c>
      <c r="OF143">
        <v>99.875</v>
      </c>
      <c r="OG143" s="1">
        <v>40802</v>
      </c>
      <c r="OH143">
        <v>99.844999999999999</v>
      </c>
      <c r="OI143" s="1">
        <v>40802</v>
      </c>
      <c r="OJ143">
        <v>99.775000000000006</v>
      </c>
      <c r="OK143" s="1">
        <v>40802</v>
      </c>
      <c r="OL143">
        <v>99.74</v>
      </c>
      <c r="OM143" s="1">
        <v>40802</v>
      </c>
      <c r="ON143">
        <v>99.71</v>
      </c>
      <c r="OO143" s="1">
        <v>40802</v>
      </c>
      <c r="OP143">
        <v>99.6</v>
      </c>
      <c r="OQ143" s="1">
        <v>40802</v>
      </c>
      <c r="OR143">
        <v>99.56</v>
      </c>
      <c r="OS143" s="1">
        <v>40864</v>
      </c>
      <c r="OT143">
        <v>99.515000000000001</v>
      </c>
      <c r="OU143" s="1">
        <v>40836</v>
      </c>
      <c r="OV143">
        <v>99.37</v>
      </c>
      <c r="OW143" s="1">
        <v>40931</v>
      </c>
      <c r="OX143">
        <v>99.534999999999997</v>
      </c>
      <c r="OY143" s="1">
        <v>40960</v>
      </c>
      <c r="OZ143">
        <v>99.474999999999994</v>
      </c>
      <c r="PA143" s="1">
        <v>41022</v>
      </c>
      <c r="PB143">
        <v>99.515000000000001</v>
      </c>
      <c r="PC143" s="1">
        <v>41113</v>
      </c>
      <c r="PD143">
        <v>99.72</v>
      </c>
      <c r="PE143" s="1">
        <v>41051</v>
      </c>
      <c r="PF143">
        <v>99.564999999999998</v>
      </c>
      <c r="PG143" s="1">
        <v>41141</v>
      </c>
      <c r="PH143">
        <v>99.55</v>
      </c>
      <c r="PI143" s="1">
        <v>41200</v>
      </c>
      <c r="PJ143">
        <v>99.56</v>
      </c>
      <c r="PK143" s="1">
        <v>41229</v>
      </c>
      <c r="PL143">
        <v>99.7</v>
      </c>
      <c r="PM143" s="1">
        <v>41296</v>
      </c>
      <c r="PN143">
        <v>99.555000000000007</v>
      </c>
      <c r="PO143" s="1">
        <v>41326</v>
      </c>
      <c r="PP143">
        <v>99.49</v>
      </c>
      <c r="PQ143" s="1">
        <v>41387</v>
      </c>
      <c r="PR143">
        <v>99.6</v>
      </c>
      <c r="PS143" s="1">
        <v>41418</v>
      </c>
      <c r="PT143">
        <v>99.454999999999998</v>
      </c>
      <c r="PU143" s="1">
        <v>41479</v>
      </c>
      <c r="PV143">
        <v>99.03</v>
      </c>
      <c r="PW143" s="1">
        <v>41508</v>
      </c>
      <c r="PX143">
        <v>98.674999999999997</v>
      </c>
      <c r="PY143" s="1">
        <v>41564</v>
      </c>
      <c r="PZ143">
        <v>99.09</v>
      </c>
      <c r="QA143" s="1">
        <v>41593</v>
      </c>
      <c r="QB143">
        <v>99.2</v>
      </c>
      <c r="QC143" s="1">
        <v>41656</v>
      </c>
      <c r="QD143">
        <v>98.67</v>
      </c>
      <c r="QE143" s="1">
        <v>41690</v>
      </c>
      <c r="QF143">
        <v>98.83</v>
      </c>
      <c r="QG143" s="1">
        <v>41751</v>
      </c>
      <c r="QH143">
        <v>98.33</v>
      </c>
      <c r="QI143" s="1">
        <v>41782</v>
      </c>
      <c r="QJ143">
        <v>98.57</v>
      </c>
      <c r="QK143" s="1">
        <v>41843</v>
      </c>
      <c r="QL143">
        <v>98.254999999999995</v>
      </c>
      <c r="QM143" s="1">
        <v>41900</v>
      </c>
      <c r="QN143">
        <v>97.94</v>
      </c>
    </row>
    <row r="144" spans="1:456">
      <c r="A144" s="1">
        <v>32714</v>
      </c>
      <c r="B144">
        <v>91.34</v>
      </c>
      <c r="K144" s="1">
        <v>32962</v>
      </c>
      <c r="L144">
        <v>91.72</v>
      </c>
      <c r="AG144" s="1">
        <v>33414</v>
      </c>
      <c r="AH144">
        <v>94.16</v>
      </c>
      <c r="AK144" s="1">
        <v>33476</v>
      </c>
      <c r="AL144">
        <v>94.33</v>
      </c>
      <c r="AM144" s="1">
        <v>33534</v>
      </c>
      <c r="AN144">
        <v>94.76</v>
      </c>
      <c r="AO144" s="1">
        <v>33561</v>
      </c>
      <c r="AP144">
        <v>95.16</v>
      </c>
      <c r="AQ144" s="1">
        <v>33486</v>
      </c>
      <c r="AR144">
        <v>94.4</v>
      </c>
      <c r="AS144" s="1">
        <v>33626</v>
      </c>
      <c r="AT144">
        <v>95.98</v>
      </c>
      <c r="AU144" s="1">
        <v>33655</v>
      </c>
      <c r="AV144">
        <v>95.94</v>
      </c>
      <c r="AW144" s="1">
        <v>33667</v>
      </c>
      <c r="AX144">
        <v>95.95</v>
      </c>
      <c r="AY144" s="1">
        <v>33703</v>
      </c>
      <c r="AZ144">
        <v>96.23</v>
      </c>
      <c r="BA144" s="1">
        <v>33702</v>
      </c>
      <c r="BB144">
        <v>96.01</v>
      </c>
      <c r="BC144" s="1">
        <v>33806</v>
      </c>
      <c r="BD144">
        <v>96.72</v>
      </c>
      <c r="BE144" s="1">
        <v>33809</v>
      </c>
      <c r="BF144">
        <v>96.78</v>
      </c>
      <c r="BG144" s="1">
        <v>33814</v>
      </c>
      <c r="BH144">
        <v>96.79</v>
      </c>
      <c r="BI144" s="1">
        <v>33826</v>
      </c>
      <c r="BJ144">
        <v>96.86</v>
      </c>
      <c r="BK144" s="1">
        <v>33869</v>
      </c>
      <c r="BL144">
        <v>97.03</v>
      </c>
      <c r="BM144" s="1">
        <v>33918</v>
      </c>
      <c r="BN144">
        <v>96.7</v>
      </c>
      <c r="BO144" s="1">
        <v>33945</v>
      </c>
      <c r="BP144">
        <v>96.87</v>
      </c>
      <c r="BQ144" s="1">
        <v>34022</v>
      </c>
      <c r="BR144">
        <v>96.96</v>
      </c>
      <c r="BS144" s="1">
        <v>34085</v>
      </c>
      <c r="BT144">
        <v>96.98</v>
      </c>
      <c r="BU144" s="1">
        <v>34137</v>
      </c>
      <c r="BV144">
        <v>96.9</v>
      </c>
      <c r="BW144" s="1">
        <v>34228</v>
      </c>
      <c r="BX144">
        <v>96.96</v>
      </c>
      <c r="BY144" s="1">
        <v>34073</v>
      </c>
      <c r="BZ144">
        <v>97</v>
      </c>
      <c r="CA144" s="1">
        <v>34235</v>
      </c>
      <c r="CB144">
        <v>96.94</v>
      </c>
      <c r="CC144" s="1">
        <v>34271</v>
      </c>
      <c r="CD144">
        <v>96.83</v>
      </c>
      <c r="CE144" s="1">
        <v>34319</v>
      </c>
      <c r="CF144">
        <v>96.85</v>
      </c>
      <c r="CM144" s="1">
        <v>34540</v>
      </c>
      <c r="CN144">
        <v>95.73</v>
      </c>
      <c r="CO144" s="1">
        <v>34543</v>
      </c>
      <c r="CP144">
        <v>95.53</v>
      </c>
      <c r="CQ144" s="1">
        <v>34620</v>
      </c>
      <c r="CR144">
        <v>95</v>
      </c>
      <c r="CS144" s="1">
        <v>34621</v>
      </c>
      <c r="CT144">
        <v>95.21</v>
      </c>
      <c r="CU144" s="1">
        <v>34752</v>
      </c>
      <c r="CV144">
        <v>94.07</v>
      </c>
      <c r="CW144" s="1">
        <v>34541</v>
      </c>
      <c r="CX144">
        <v>94.6</v>
      </c>
      <c r="CY144" s="1">
        <v>34752</v>
      </c>
      <c r="CZ144">
        <v>93.88</v>
      </c>
      <c r="DA144" s="1">
        <v>34752</v>
      </c>
      <c r="DB144">
        <v>93.98</v>
      </c>
      <c r="DC144" s="1">
        <v>34806</v>
      </c>
      <c r="DD144">
        <v>93.93</v>
      </c>
      <c r="DE144" s="1">
        <v>34885</v>
      </c>
      <c r="DF144">
        <v>94.22</v>
      </c>
      <c r="DI144" s="1">
        <v>35012</v>
      </c>
      <c r="DJ144">
        <v>94.28</v>
      </c>
      <c r="DK144" s="1">
        <v>35048</v>
      </c>
      <c r="DL144">
        <v>94.26</v>
      </c>
      <c r="DO144" s="1">
        <v>35367</v>
      </c>
      <c r="DP144">
        <v>94.62</v>
      </c>
      <c r="DS144" s="1">
        <v>35166</v>
      </c>
      <c r="DT144">
        <v>94.745000000000005</v>
      </c>
      <c r="DU144" s="1">
        <v>35166</v>
      </c>
      <c r="DV144">
        <v>94.68</v>
      </c>
      <c r="DW144" s="1">
        <v>35271</v>
      </c>
      <c r="DX144">
        <v>94.66</v>
      </c>
      <c r="DY144" s="1">
        <v>35296</v>
      </c>
      <c r="DZ144">
        <v>94.64</v>
      </c>
      <c r="EA144" s="1">
        <v>35293</v>
      </c>
      <c r="EB144">
        <v>94.58</v>
      </c>
      <c r="EC144" s="1">
        <v>35296</v>
      </c>
      <c r="ED144">
        <v>94.5</v>
      </c>
      <c r="EE144" s="1">
        <v>35367</v>
      </c>
      <c r="EF144">
        <v>94.59</v>
      </c>
      <c r="EG144" s="1">
        <v>35515</v>
      </c>
      <c r="EH144">
        <v>94.45</v>
      </c>
      <c r="EI144" s="1">
        <v>35569</v>
      </c>
      <c r="EJ144">
        <v>94.38</v>
      </c>
      <c r="EK144" s="1">
        <v>35584</v>
      </c>
      <c r="EL144">
        <v>94.36</v>
      </c>
      <c r="EM144" s="1">
        <v>35697</v>
      </c>
      <c r="EN144">
        <v>94.44</v>
      </c>
      <c r="EO144" s="1">
        <v>35669</v>
      </c>
      <c r="EP144">
        <v>94.44</v>
      </c>
      <c r="EQ144" s="1">
        <v>35697</v>
      </c>
      <c r="ER144">
        <v>94.38</v>
      </c>
      <c r="ES144" s="1">
        <v>35783</v>
      </c>
      <c r="ET144">
        <v>94.45</v>
      </c>
      <c r="EU144" s="1">
        <v>35783</v>
      </c>
      <c r="EV144">
        <v>94.41</v>
      </c>
      <c r="EW144" s="1">
        <v>35916</v>
      </c>
      <c r="EX144">
        <v>94.49</v>
      </c>
      <c r="EY144" s="1">
        <v>35919</v>
      </c>
      <c r="EZ144">
        <v>94.47</v>
      </c>
      <c r="FA144" s="1">
        <v>35972</v>
      </c>
      <c r="FB144">
        <v>94.48</v>
      </c>
      <c r="FC144" s="1">
        <v>36053</v>
      </c>
      <c r="FD144">
        <v>94.71</v>
      </c>
      <c r="FE144" s="1">
        <v>36054</v>
      </c>
      <c r="FF144">
        <v>94.79</v>
      </c>
      <c r="FG144" s="1">
        <v>36054</v>
      </c>
      <c r="FH144">
        <v>94.73</v>
      </c>
      <c r="FI144" s="1">
        <v>36054</v>
      </c>
      <c r="FJ144">
        <v>94.85</v>
      </c>
      <c r="FK144" s="1">
        <v>36054</v>
      </c>
      <c r="FL144">
        <v>95.04</v>
      </c>
      <c r="FM144" s="1">
        <v>36147</v>
      </c>
      <c r="FN144">
        <v>95.34</v>
      </c>
      <c r="FO144" s="1">
        <v>36235</v>
      </c>
      <c r="FP144">
        <v>95.21</v>
      </c>
      <c r="FQ144" s="1">
        <v>36266</v>
      </c>
      <c r="FR144">
        <v>95.21</v>
      </c>
      <c r="FS144" s="1">
        <v>36362</v>
      </c>
      <c r="FT144">
        <v>94.974999999999994</v>
      </c>
      <c r="FU144" s="1">
        <v>36367</v>
      </c>
      <c r="FV144">
        <v>94.71</v>
      </c>
      <c r="FW144" s="1">
        <v>36362</v>
      </c>
      <c r="FX144">
        <v>94.915000000000006</v>
      </c>
      <c r="FY144" s="1">
        <v>36367</v>
      </c>
      <c r="FZ144">
        <v>94.57</v>
      </c>
      <c r="GA144" s="1">
        <v>36525</v>
      </c>
      <c r="GB144">
        <v>94.21</v>
      </c>
      <c r="GE144" s="1">
        <v>36691</v>
      </c>
      <c r="GF144">
        <v>93.48</v>
      </c>
      <c r="GI144" s="1">
        <v>36755</v>
      </c>
      <c r="GJ144">
        <v>93.5</v>
      </c>
      <c r="GK144" s="1">
        <v>36796</v>
      </c>
      <c r="GL144">
        <v>93.525000000000006</v>
      </c>
      <c r="GM144" s="1">
        <v>36796</v>
      </c>
      <c r="GN144">
        <v>93.504999999999995</v>
      </c>
      <c r="GO144" s="1">
        <v>36755</v>
      </c>
      <c r="GP144">
        <v>93.465000000000003</v>
      </c>
      <c r="GQ144" s="1">
        <v>36920</v>
      </c>
      <c r="GR144">
        <v>94.625</v>
      </c>
      <c r="GS144" s="1">
        <v>36846</v>
      </c>
      <c r="GT144">
        <v>93.584999999999994</v>
      </c>
      <c r="GU144" s="1">
        <v>36920</v>
      </c>
      <c r="GV144">
        <v>94.844999999999999</v>
      </c>
      <c r="GW144" s="1">
        <v>37064</v>
      </c>
      <c r="GX144">
        <v>96.38</v>
      </c>
      <c r="GY144" s="1">
        <v>37070</v>
      </c>
      <c r="GZ144">
        <v>96.03</v>
      </c>
      <c r="HA144" s="1">
        <v>37071</v>
      </c>
      <c r="HB144">
        <v>96.29</v>
      </c>
      <c r="HC144" s="1">
        <v>37133</v>
      </c>
      <c r="HD144">
        <v>96.515000000000001</v>
      </c>
      <c r="HE144" s="1">
        <v>37209</v>
      </c>
      <c r="HF144">
        <v>97.9</v>
      </c>
      <c r="HG144" s="1">
        <v>37264</v>
      </c>
      <c r="HH144">
        <v>98.265000000000001</v>
      </c>
      <c r="HI144" s="1">
        <v>37264</v>
      </c>
      <c r="HJ144">
        <v>98.32</v>
      </c>
      <c r="HK144" s="1">
        <v>37249</v>
      </c>
      <c r="HL144">
        <v>98.295000000000002</v>
      </c>
      <c r="HM144" s="1">
        <v>37249</v>
      </c>
      <c r="HN144">
        <v>98.28</v>
      </c>
      <c r="HO144" s="1">
        <v>37341</v>
      </c>
      <c r="HP144">
        <v>98.055000000000007</v>
      </c>
      <c r="HQ144" s="1">
        <v>37455</v>
      </c>
      <c r="HR144">
        <v>98.27</v>
      </c>
      <c r="HS144" s="1">
        <v>37456</v>
      </c>
      <c r="HT144">
        <v>98.275000000000006</v>
      </c>
      <c r="HU144" s="1">
        <v>37495</v>
      </c>
      <c r="HV144">
        <v>98.325000000000003</v>
      </c>
      <c r="HW144" s="1">
        <v>37496</v>
      </c>
      <c r="HX144">
        <v>98.375</v>
      </c>
      <c r="HY144" s="1">
        <v>37280</v>
      </c>
      <c r="HZ144">
        <v>93.424999999999997</v>
      </c>
      <c r="IA144" s="1">
        <v>37645</v>
      </c>
      <c r="IB144">
        <v>98.805000000000007</v>
      </c>
      <c r="IC144" s="1">
        <v>37627</v>
      </c>
      <c r="ID144">
        <v>98.79</v>
      </c>
      <c r="IE144" s="1">
        <v>37463</v>
      </c>
      <c r="IF144">
        <v>93.424999999999997</v>
      </c>
      <c r="IG144" s="1">
        <v>37761</v>
      </c>
      <c r="IH144">
        <v>98.834999999999994</v>
      </c>
      <c r="II144" s="1">
        <v>37491</v>
      </c>
      <c r="IJ144">
        <v>93.424999999999997</v>
      </c>
      <c r="IK144" s="1">
        <v>37547</v>
      </c>
      <c r="IL144">
        <v>93.424999999999997</v>
      </c>
      <c r="IM144" s="1">
        <v>37579</v>
      </c>
      <c r="IN144">
        <v>93.424999999999997</v>
      </c>
      <c r="IO144" s="1">
        <v>37610</v>
      </c>
      <c r="IP144">
        <v>93.424999999999997</v>
      </c>
      <c r="IQ144" s="1">
        <v>37958</v>
      </c>
      <c r="IR144">
        <v>98.905000000000001</v>
      </c>
      <c r="IS144" s="1">
        <v>37966</v>
      </c>
      <c r="IT144">
        <v>98.954999999999998</v>
      </c>
      <c r="IU144" s="1">
        <v>38008</v>
      </c>
      <c r="IV144">
        <v>98.954999999999998</v>
      </c>
      <c r="IW144" s="1">
        <v>37831</v>
      </c>
      <c r="IX144">
        <v>93.424999999999997</v>
      </c>
      <c r="IY144" s="1">
        <v>38132</v>
      </c>
      <c r="IZ144">
        <v>98.394999999999996</v>
      </c>
      <c r="JA144" s="1">
        <v>38203</v>
      </c>
      <c r="JB144">
        <v>98.105000000000004</v>
      </c>
      <c r="JC144" s="1">
        <v>38204</v>
      </c>
      <c r="JD144">
        <v>97.97</v>
      </c>
      <c r="JE144" s="1">
        <v>38212</v>
      </c>
      <c r="JF144">
        <v>97.87</v>
      </c>
      <c r="JG144" s="1">
        <v>38215</v>
      </c>
      <c r="JH144">
        <v>97.77</v>
      </c>
      <c r="JI144" s="1">
        <v>38215</v>
      </c>
      <c r="JJ144">
        <v>96.95</v>
      </c>
      <c r="JK144" s="1">
        <v>38215</v>
      </c>
      <c r="JL144">
        <v>96.95</v>
      </c>
      <c r="JM144" s="1">
        <v>38215</v>
      </c>
      <c r="JN144">
        <v>96.95</v>
      </c>
      <c r="JO144" s="1">
        <v>38215</v>
      </c>
      <c r="JP144">
        <v>96.95</v>
      </c>
      <c r="JQ144" s="1">
        <v>38215</v>
      </c>
      <c r="JR144">
        <v>96.95</v>
      </c>
      <c r="JS144" s="1">
        <v>38215</v>
      </c>
      <c r="JT144">
        <v>96.95</v>
      </c>
      <c r="JU144" s="1">
        <v>38251</v>
      </c>
      <c r="JV144">
        <v>96.935000000000002</v>
      </c>
      <c r="JW144" s="1">
        <v>38281</v>
      </c>
      <c r="JX144">
        <v>96.91</v>
      </c>
      <c r="JY144" s="1">
        <v>38533</v>
      </c>
      <c r="JZ144">
        <v>96.08</v>
      </c>
      <c r="KA144" s="1">
        <v>38377</v>
      </c>
      <c r="KB144">
        <v>96.534999999999997</v>
      </c>
      <c r="KC144" s="1">
        <v>38441</v>
      </c>
      <c r="KD144">
        <v>95.935000000000002</v>
      </c>
      <c r="KE144" s="1">
        <v>38526</v>
      </c>
      <c r="KF144">
        <v>96.08</v>
      </c>
      <c r="KG144" s="1">
        <v>38469</v>
      </c>
      <c r="KH144">
        <v>96.13</v>
      </c>
      <c r="KI144" s="1">
        <v>38559</v>
      </c>
      <c r="KJ144">
        <v>95.894999999999996</v>
      </c>
      <c r="KK144" s="1">
        <v>38649</v>
      </c>
      <c r="KL144">
        <v>95.394999999999996</v>
      </c>
      <c r="KM144" s="1">
        <v>38587</v>
      </c>
      <c r="KN144">
        <v>95.625</v>
      </c>
      <c r="KO144" s="1">
        <v>38678</v>
      </c>
      <c r="KP144">
        <v>95.245000000000005</v>
      </c>
      <c r="KQ144" s="1">
        <v>38743</v>
      </c>
      <c r="KR144">
        <v>95.25</v>
      </c>
      <c r="KS144" s="1">
        <v>38804</v>
      </c>
      <c r="KT144">
        <v>95.03</v>
      </c>
      <c r="KU144" s="1">
        <v>38895</v>
      </c>
      <c r="KV144">
        <v>94.534999999999997</v>
      </c>
      <c r="KW144" s="1">
        <v>38834</v>
      </c>
      <c r="KX144">
        <v>94.87</v>
      </c>
      <c r="KY144" s="1">
        <v>38926</v>
      </c>
      <c r="KZ144">
        <v>94.73</v>
      </c>
      <c r="LA144" s="1">
        <v>38996</v>
      </c>
      <c r="LB144">
        <v>95.09</v>
      </c>
      <c r="LC144" s="1">
        <v>39016</v>
      </c>
      <c r="LD144">
        <v>95.04</v>
      </c>
      <c r="LE144" s="1">
        <v>39043</v>
      </c>
      <c r="LF144">
        <v>95.3</v>
      </c>
      <c r="LG144" s="1">
        <v>39139</v>
      </c>
      <c r="LH144">
        <v>95.15</v>
      </c>
      <c r="LI144" s="1">
        <v>39108</v>
      </c>
      <c r="LJ144">
        <v>94.94</v>
      </c>
      <c r="LK144" s="1">
        <v>39196</v>
      </c>
      <c r="LL144">
        <v>95.37</v>
      </c>
      <c r="LM144" s="1">
        <v>39259</v>
      </c>
      <c r="LN144">
        <v>94.91</v>
      </c>
      <c r="LO144" s="1">
        <v>39287</v>
      </c>
      <c r="LP144">
        <v>95</v>
      </c>
      <c r="LQ144" s="1">
        <v>39317</v>
      </c>
      <c r="LR144">
        <v>95.49</v>
      </c>
      <c r="LS144" s="1">
        <v>39407</v>
      </c>
      <c r="LT144">
        <v>96.62</v>
      </c>
      <c r="LU144" s="1">
        <v>39472</v>
      </c>
      <c r="LV144">
        <v>97.71</v>
      </c>
      <c r="LW144" s="1">
        <v>39504</v>
      </c>
      <c r="LX144">
        <v>97.57</v>
      </c>
      <c r="LY144" s="1">
        <v>39624</v>
      </c>
      <c r="LZ144">
        <v>96.534999999999997</v>
      </c>
      <c r="MA144" s="1">
        <v>39562</v>
      </c>
      <c r="MB144">
        <v>97.094999999999999</v>
      </c>
      <c r="MC144" s="1">
        <v>39653</v>
      </c>
      <c r="MD144">
        <v>96.97</v>
      </c>
      <c r="ME144" s="1">
        <v>39713</v>
      </c>
      <c r="MF144">
        <v>97.26</v>
      </c>
      <c r="MG144" s="1">
        <v>39741</v>
      </c>
      <c r="MH144">
        <v>97.64</v>
      </c>
      <c r="MI144" s="1">
        <v>39771</v>
      </c>
      <c r="MJ144">
        <v>98.44</v>
      </c>
      <c r="MK144" s="1">
        <v>39835</v>
      </c>
      <c r="ML144">
        <v>98.944999999999993</v>
      </c>
      <c r="MM144" s="1">
        <v>39868</v>
      </c>
      <c r="MN144">
        <v>98.855000000000004</v>
      </c>
      <c r="MO144" s="1">
        <v>39927</v>
      </c>
      <c r="MP144">
        <v>98.75</v>
      </c>
      <c r="MQ144" s="1">
        <v>39988</v>
      </c>
      <c r="MR144">
        <v>98.22</v>
      </c>
      <c r="MS144" s="1">
        <v>40021</v>
      </c>
      <c r="MT144">
        <v>98.394999999999996</v>
      </c>
      <c r="MU144" s="1">
        <v>40078</v>
      </c>
      <c r="MV144">
        <v>98.29</v>
      </c>
      <c r="MW144" s="1">
        <v>40108</v>
      </c>
      <c r="MX144">
        <v>98.385000000000005</v>
      </c>
      <c r="MY144" s="1">
        <v>40136</v>
      </c>
      <c r="MZ144">
        <v>98.754999999999995</v>
      </c>
      <c r="NA144" s="1">
        <v>40200</v>
      </c>
      <c r="NB144">
        <v>98.685000000000002</v>
      </c>
      <c r="NC144" s="1">
        <v>40233</v>
      </c>
      <c r="ND144">
        <v>98.745000000000005</v>
      </c>
      <c r="NE144" s="1">
        <v>40291</v>
      </c>
      <c r="NF144">
        <v>98.51</v>
      </c>
      <c r="NG144" s="1">
        <v>40352</v>
      </c>
      <c r="NH144">
        <v>99.24</v>
      </c>
      <c r="NI144" s="1">
        <v>40385</v>
      </c>
      <c r="NJ144">
        <v>99.314999999999998</v>
      </c>
      <c r="NK144" s="1">
        <v>40438</v>
      </c>
      <c r="NL144">
        <v>99.444999999999993</v>
      </c>
      <c r="NM144" s="1">
        <v>40471</v>
      </c>
      <c r="NN144">
        <v>99.685000000000002</v>
      </c>
      <c r="NO144" s="1">
        <v>40501</v>
      </c>
      <c r="NP144">
        <v>99.46</v>
      </c>
      <c r="NQ144" s="1">
        <v>40564</v>
      </c>
      <c r="NR144">
        <v>99.24</v>
      </c>
      <c r="NS144" s="1">
        <v>40596</v>
      </c>
      <c r="NT144">
        <v>99.075000000000003</v>
      </c>
      <c r="NU144" s="1">
        <v>40658</v>
      </c>
      <c r="NV144">
        <v>99.125</v>
      </c>
      <c r="NW144" s="1">
        <v>40717</v>
      </c>
      <c r="NX144">
        <v>99.56</v>
      </c>
      <c r="NY144" s="1">
        <v>40750</v>
      </c>
      <c r="NZ144">
        <v>99.584999999999994</v>
      </c>
      <c r="OA144" s="1">
        <v>40805</v>
      </c>
      <c r="OB144">
        <v>99.915000000000006</v>
      </c>
      <c r="OC144" s="1">
        <v>40778</v>
      </c>
      <c r="OD144">
        <v>99.89</v>
      </c>
      <c r="OE144" s="1">
        <v>40805</v>
      </c>
      <c r="OF144">
        <v>99.905000000000001</v>
      </c>
      <c r="OG144" s="1">
        <v>40805</v>
      </c>
      <c r="OH144">
        <v>99.885000000000005</v>
      </c>
      <c r="OI144" s="1">
        <v>40805</v>
      </c>
      <c r="OJ144">
        <v>99.814999999999998</v>
      </c>
      <c r="OK144" s="1">
        <v>40805</v>
      </c>
      <c r="OL144">
        <v>99.784999999999997</v>
      </c>
      <c r="OM144" s="1">
        <v>40805</v>
      </c>
      <c r="ON144">
        <v>99.754999999999995</v>
      </c>
      <c r="OO144" s="1">
        <v>40805</v>
      </c>
      <c r="OP144">
        <v>99.655000000000001</v>
      </c>
      <c r="OQ144" s="1">
        <v>40805</v>
      </c>
      <c r="OR144">
        <v>99.614999999999995</v>
      </c>
      <c r="OS144" s="1">
        <v>40865</v>
      </c>
      <c r="OT144">
        <v>99.504999999999995</v>
      </c>
      <c r="OU144" s="1">
        <v>40837</v>
      </c>
      <c r="OV144">
        <v>99.37</v>
      </c>
      <c r="OW144" s="1">
        <v>40932</v>
      </c>
      <c r="OX144">
        <v>99.545000000000002</v>
      </c>
      <c r="OY144" s="1">
        <v>40961</v>
      </c>
      <c r="OZ144">
        <v>99.495000000000005</v>
      </c>
      <c r="PA144" s="1">
        <v>41023</v>
      </c>
      <c r="PB144">
        <v>99.5</v>
      </c>
      <c r="PC144" s="1">
        <v>41114</v>
      </c>
      <c r="PD144">
        <v>99.724999999999994</v>
      </c>
      <c r="PE144" s="1">
        <v>41052</v>
      </c>
      <c r="PF144">
        <v>99.57</v>
      </c>
      <c r="PG144" s="1">
        <v>41142</v>
      </c>
      <c r="PH144">
        <v>99.545000000000002</v>
      </c>
      <c r="PI144" s="1">
        <v>41201</v>
      </c>
      <c r="PJ144">
        <v>99.57</v>
      </c>
      <c r="PK144" s="1">
        <v>41232</v>
      </c>
      <c r="PL144">
        <v>99.7</v>
      </c>
      <c r="PM144" s="1">
        <v>41297</v>
      </c>
      <c r="PN144">
        <v>99.564999999999998</v>
      </c>
      <c r="PO144" s="1">
        <v>41327</v>
      </c>
      <c r="PP144">
        <v>99.51</v>
      </c>
      <c r="PQ144" s="1">
        <v>41388</v>
      </c>
      <c r="PR144">
        <v>99.605000000000004</v>
      </c>
      <c r="PS144" s="1">
        <v>41422</v>
      </c>
      <c r="PT144">
        <v>99.334999999999994</v>
      </c>
      <c r="PU144" s="1">
        <v>41480</v>
      </c>
      <c r="PV144">
        <v>99.004999999999995</v>
      </c>
      <c r="PW144" s="1">
        <v>41509</v>
      </c>
      <c r="PX144">
        <v>98.69</v>
      </c>
      <c r="PY144" s="1">
        <v>41565</v>
      </c>
      <c r="PZ144">
        <v>99.094999999999999</v>
      </c>
      <c r="QA144" s="1">
        <v>41596</v>
      </c>
      <c r="QB144">
        <v>99.224999999999994</v>
      </c>
      <c r="QC144" s="1">
        <v>41660</v>
      </c>
      <c r="QD144">
        <v>98.674999999999997</v>
      </c>
      <c r="QE144" s="1">
        <v>41691</v>
      </c>
      <c r="QF144">
        <v>98.84</v>
      </c>
      <c r="QG144" s="1">
        <v>41752</v>
      </c>
      <c r="QH144">
        <v>98.37</v>
      </c>
      <c r="QI144" s="1">
        <v>41786</v>
      </c>
      <c r="QJ144">
        <v>98.58</v>
      </c>
      <c r="QK144" s="1">
        <v>41844</v>
      </c>
      <c r="QL144">
        <v>98.204999999999998</v>
      </c>
      <c r="QM144" s="1">
        <v>41901</v>
      </c>
      <c r="QN144">
        <v>97.94</v>
      </c>
    </row>
    <row r="145" spans="1:456">
      <c r="A145" s="1">
        <v>32715</v>
      </c>
      <c r="B145">
        <v>91.37</v>
      </c>
      <c r="AG145" s="1">
        <v>33415</v>
      </c>
      <c r="AH145">
        <v>94.16</v>
      </c>
      <c r="AK145" s="1">
        <v>33477</v>
      </c>
      <c r="AL145">
        <v>94.33</v>
      </c>
      <c r="AM145" s="1">
        <v>33535</v>
      </c>
      <c r="AN145">
        <v>94.77</v>
      </c>
      <c r="AO145" s="1">
        <v>33562</v>
      </c>
      <c r="AP145">
        <v>95.16</v>
      </c>
      <c r="AQ145" s="1">
        <v>33487</v>
      </c>
      <c r="AR145">
        <v>94.46</v>
      </c>
      <c r="AS145" s="1">
        <v>33627</v>
      </c>
      <c r="AT145">
        <v>96</v>
      </c>
      <c r="AU145" s="1">
        <v>33658</v>
      </c>
      <c r="AV145">
        <v>95.93</v>
      </c>
      <c r="AW145" s="1">
        <v>33668</v>
      </c>
      <c r="AX145">
        <v>95.93</v>
      </c>
      <c r="AY145" s="1">
        <v>33704</v>
      </c>
      <c r="AZ145">
        <v>96.24</v>
      </c>
      <c r="BA145" s="1">
        <v>33703</v>
      </c>
      <c r="BB145">
        <v>96.22</v>
      </c>
      <c r="BC145" s="1">
        <v>33807</v>
      </c>
      <c r="BD145">
        <v>96.73</v>
      </c>
      <c r="BE145" s="1">
        <v>33812</v>
      </c>
      <c r="BF145">
        <v>96.77</v>
      </c>
      <c r="BG145" s="1">
        <v>33815</v>
      </c>
      <c r="BH145">
        <v>96.76</v>
      </c>
      <c r="BI145" s="1">
        <v>33827</v>
      </c>
      <c r="BJ145">
        <v>96.84</v>
      </c>
      <c r="BK145" s="1">
        <v>33870</v>
      </c>
      <c r="BL145">
        <v>97.01</v>
      </c>
      <c r="BM145" s="1">
        <v>33919</v>
      </c>
      <c r="BN145">
        <v>96.73</v>
      </c>
      <c r="BO145" s="1">
        <v>33946</v>
      </c>
      <c r="BP145">
        <v>96.89</v>
      </c>
      <c r="BQ145" s="1">
        <v>34023</v>
      </c>
      <c r="BR145">
        <v>96.96</v>
      </c>
      <c r="BS145" s="1">
        <v>34086</v>
      </c>
      <c r="BT145">
        <v>96.98</v>
      </c>
      <c r="BU145" s="1">
        <v>34138</v>
      </c>
      <c r="BV145">
        <v>96.89</v>
      </c>
      <c r="BW145" s="1">
        <v>34229</v>
      </c>
      <c r="BX145">
        <v>96.95</v>
      </c>
      <c r="BY145" s="1">
        <v>34074</v>
      </c>
      <c r="BZ145">
        <v>96.99</v>
      </c>
      <c r="CA145" s="1">
        <v>34236</v>
      </c>
      <c r="CB145">
        <v>96.93</v>
      </c>
      <c r="CC145" s="1">
        <v>34274</v>
      </c>
      <c r="CD145">
        <v>96.82</v>
      </c>
      <c r="CE145" s="1">
        <v>34320</v>
      </c>
      <c r="CF145">
        <v>96.88</v>
      </c>
      <c r="CM145" s="1">
        <v>34541</v>
      </c>
      <c r="CN145">
        <v>95.74</v>
      </c>
      <c r="CO145" s="1">
        <v>34544</v>
      </c>
      <c r="CP145">
        <v>95.62</v>
      </c>
      <c r="CQ145" s="1">
        <v>34621</v>
      </c>
      <c r="CR145">
        <v>95</v>
      </c>
      <c r="CS145" s="1">
        <v>34624</v>
      </c>
      <c r="CT145">
        <v>95.21</v>
      </c>
      <c r="CU145" s="1">
        <v>34753</v>
      </c>
      <c r="CV145">
        <v>94.07</v>
      </c>
      <c r="CW145" s="1">
        <v>34542</v>
      </c>
      <c r="CX145">
        <v>94.6</v>
      </c>
      <c r="CY145" s="1">
        <v>34753</v>
      </c>
      <c r="CZ145">
        <v>93.88</v>
      </c>
      <c r="DA145" s="1">
        <v>34753</v>
      </c>
      <c r="DB145">
        <v>93.98</v>
      </c>
      <c r="DC145" s="1">
        <v>34807</v>
      </c>
      <c r="DD145">
        <v>93.93</v>
      </c>
      <c r="DE145" s="1">
        <v>34886</v>
      </c>
      <c r="DF145">
        <v>94.29</v>
      </c>
      <c r="DI145" s="1">
        <v>35013</v>
      </c>
      <c r="DJ145">
        <v>94.27</v>
      </c>
      <c r="DK145" s="1">
        <v>35051</v>
      </c>
      <c r="DL145">
        <v>94.26</v>
      </c>
      <c r="DO145" s="1">
        <v>35368</v>
      </c>
      <c r="DP145">
        <v>94.62</v>
      </c>
      <c r="DS145" s="1">
        <v>35167</v>
      </c>
      <c r="DT145">
        <v>94.75</v>
      </c>
      <c r="DU145" s="1">
        <v>35167</v>
      </c>
      <c r="DV145">
        <v>94.7</v>
      </c>
      <c r="DW145" s="1">
        <v>35272</v>
      </c>
      <c r="DX145">
        <v>94.66</v>
      </c>
      <c r="DY145" s="1">
        <v>35297</v>
      </c>
      <c r="DZ145">
        <v>94.64</v>
      </c>
      <c r="EA145" s="1">
        <v>35296</v>
      </c>
      <c r="EB145">
        <v>94.58</v>
      </c>
      <c r="EC145" s="1">
        <v>35297</v>
      </c>
      <c r="ED145">
        <v>94.5</v>
      </c>
      <c r="EE145" s="1">
        <v>35368</v>
      </c>
      <c r="EF145">
        <v>94.59</v>
      </c>
      <c r="EG145" s="1">
        <v>35516</v>
      </c>
      <c r="EH145">
        <v>94.44</v>
      </c>
      <c r="EI145" s="1">
        <v>35570</v>
      </c>
      <c r="EJ145">
        <v>94.47</v>
      </c>
      <c r="EK145" s="1">
        <v>35585</v>
      </c>
      <c r="EL145">
        <v>94.36</v>
      </c>
      <c r="EM145" s="1">
        <v>35698</v>
      </c>
      <c r="EN145">
        <v>94.43</v>
      </c>
      <c r="EO145" s="1">
        <v>35670</v>
      </c>
      <c r="EP145">
        <v>94.45</v>
      </c>
      <c r="EQ145" s="1">
        <v>35698</v>
      </c>
      <c r="ER145">
        <v>94.36</v>
      </c>
      <c r="ES145" s="1">
        <v>35786</v>
      </c>
      <c r="ET145">
        <v>94.45</v>
      </c>
      <c r="EU145" s="1">
        <v>35786</v>
      </c>
      <c r="EV145">
        <v>94.41</v>
      </c>
      <c r="EW145" s="1">
        <v>35919</v>
      </c>
      <c r="EX145">
        <v>94.495000000000005</v>
      </c>
      <c r="EY145" s="1">
        <v>35920</v>
      </c>
      <c r="EZ145">
        <v>94.46</v>
      </c>
      <c r="FA145" s="1">
        <v>35975</v>
      </c>
      <c r="FB145">
        <v>94.48</v>
      </c>
      <c r="FC145" s="1">
        <v>36054</v>
      </c>
      <c r="FD145">
        <v>94.66</v>
      </c>
      <c r="FE145" s="1">
        <v>36055</v>
      </c>
      <c r="FF145">
        <v>94.79</v>
      </c>
      <c r="FG145" s="1">
        <v>36055</v>
      </c>
      <c r="FH145">
        <v>94.71</v>
      </c>
      <c r="FI145" s="1">
        <v>36055</v>
      </c>
      <c r="FJ145">
        <v>94.86</v>
      </c>
      <c r="FK145" s="1">
        <v>36055</v>
      </c>
      <c r="FL145">
        <v>95.05</v>
      </c>
      <c r="FM145" s="1">
        <v>36150</v>
      </c>
      <c r="FN145">
        <v>95.33</v>
      </c>
      <c r="FO145" s="1">
        <v>36236</v>
      </c>
      <c r="FP145">
        <v>95.21</v>
      </c>
      <c r="FQ145" s="1">
        <v>36269</v>
      </c>
      <c r="FR145">
        <v>95.21</v>
      </c>
      <c r="FS145" s="1">
        <v>36363</v>
      </c>
      <c r="FT145">
        <v>94.96</v>
      </c>
      <c r="FU145" s="1">
        <v>36368</v>
      </c>
      <c r="FV145">
        <v>94.72</v>
      </c>
      <c r="FW145" s="1">
        <v>36363</v>
      </c>
      <c r="FX145">
        <v>94.855000000000004</v>
      </c>
      <c r="FY145" s="1">
        <v>36368</v>
      </c>
      <c r="FZ145">
        <v>94.6</v>
      </c>
      <c r="GA145" s="1">
        <v>36528</v>
      </c>
      <c r="GB145">
        <v>94.19</v>
      </c>
      <c r="GE145" s="1">
        <v>36692</v>
      </c>
      <c r="GF145">
        <v>93.48</v>
      </c>
      <c r="GI145" s="1">
        <v>36756</v>
      </c>
      <c r="GJ145">
        <v>93.5</v>
      </c>
      <c r="GK145" s="1">
        <v>36797</v>
      </c>
      <c r="GL145">
        <v>93.525000000000006</v>
      </c>
      <c r="GM145" s="1">
        <v>36797</v>
      </c>
      <c r="GN145">
        <v>93.504999999999995</v>
      </c>
      <c r="GO145" s="1">
        <v>36756</v>
      </c>
      <c r="GP145">
        <v>93.474999999999994</v>
      </c>
      <c r="GQ145" s="1">
        <v>36921</v>
      </c>
      <c r="GR145">
        <v>94.69</v>
      </c>
      <c r="GS145" s="1">
        <v>36847</v>
      </c>
      <c r="GT145">
        <v>93.584999999999994</v>
      </c>
      <c r="GU145" s="1">
        <v>36921</v>
      </c>
      <c r="GV145">
        <v>94.93</v>
      </c>
      <c r="GW145" s="1">
        <v>37067</v>
      </c>
      <c r="GX145">
        <v>96.385000000000005</v>
      </c>
      <c r="GY145" s="1">
        <v>37071</v>
      </c>
      <c r="GZ145">
        <v>96.02</v>
      </c>
      <c r="HA145" s="1">
        <v>37074</v>
      </c>
      <c r="HB145">
        <v>96.29</v>
      </c>
      <c r="HC145" s="1">
        <v>37134</v>
      </c>
      <c r="HD145">
        <v>96.51</v>
      </c>
      <c r="HE145" s="1">
        <v>37210</v>
      </c>
      <c r="HF145">
        <v>97.875</v>
      </c>
      <c r="HG145" s="1">
        <v>37265</v>
      </c>
      <c r="HH145">
        <v>98.265000000000001</v>
      </c>
      <c r="HI145" s="1">
        <v>37265</v>
      </c>
      <c r="HJ145">
        <v>98.31</v>
      </c>
      <c r="HK145" s="1">
        <v>37251</v>
      </c>
      <c r="HL145">
        <v>98.275000000000006</v>
      </c>
      <c r="HM145" s="1">
        <v>37251</v>
      </c>
      <c r="HN145">
        <v>98.254999999999995</v>
      </c>
      <c r="HO145" s="1">
        <v>37342</v>
      </c>
      <c r="HP145">
        <v>98.07</v>
      </c>
      <c r="HQ145" s="1">
        <v>37456</v>
      </c>
      <c r="HR145">
        <v>98.27</v>
      </c>
      <c r="HS145" s="1">
        <v>37459</v>
      </c>
      <c r="HT145">
        <v>98.295000000000002</v>
      </c>
      <c r="HU145" s="1">
        <v>37496</v>
      </c>
      <c r="HV145">
        <v>98.355000000000004</v>
      </c>
      <c r="HW145" s="1">
        <v>37497</v>
      </c>
      <c r="HX145">
        <v>98.394999999999996</v>
      </c>
      <c r="HY145" s="1">
        <v>37281</v>
      </c>
      <c r="HZ145">
        <v>93.424999999999997</v>
      </c>
      <c r="IA145" s="1">
        <v>37648</v>
      </c>
      <c r="IB145">
        <v>98.8</v>
      </c>
      <c r="IC145" s="1">
        <v>37628</v>
      </c>
      <c r="ID145">
        <v>98.795000000000002</v>
      </c>
      <c r="IE145" s="1">
        <v>37466</v>
      </c>
      <c r="IF145">
        <v>93.424999999999997</v>
      </c>
      <c r="IG145" s="1">
        <v>37762</v>
      </c>
      <c r="IH145">
        <v>98.79</v>
      </c>
      <c r="II145" s="1">
        <v>37494</v>
      </c>
      <c r="IJ145">
        <v>93.424999999999997</v>
      </c>
      <c r="IK145" s="1">
        <v>37550</v>
      </c>
      <c r="IL145">
        <v>93.424999999999997</v>
      </c>
      <c r="IM145" s="1">
        <v>37580</v>
      </c>
      <c r="IN145">
        <v>93.424999999999997</v>
      </c>
      <c r="IO145" s="1">
        <v>37613</v>
      </c>
      <c r="IP145">
        <v>93.424999999999997</v>
      </c>
      <c r="IQ145" s="1">
        <v>37959</v>
      </c>
      <c r="IR145">
        <v>98.924999999999997</v>
      </c>
      <c r="IS145" s="1">
        <v>37967</v>
      </c>
      <c r="IT145">
        <v>98.95</v>
      </c>
      <c r="IU145" s="1">
        <v>38009</v>
      </c>
      <c r="IV145">
        <v>98.954999999999998</v>
      </c>
      <c r="IW145" s="1">
        <v>37832</v>
      </c>
      <c r="IX145">
        <v>93.424999999999997</v>
      </c>
      <c r="IY145" s="1">
        <v>38133</v>
      </c>
      <c r="IZ145">
        <v>98.424999999999997</v>
      </c>
      <c r="JA145" s="1">
        <v>38204</v>
      </c>
      <c r="JB145">
        <v>98.12</v>
      </c>
      <c r="JC145" s="1">
        <v>38205</v>
      </c>
      <c r="JD145">
        <v>98.114999999999995</v>
      </c>
      <c r="JE145" s="1">
        <v>38215</v>
      </c>
      <c r="JF145">
        <v>97.834999999999994</v>
      </c>
      <c r="JG145" s="1">
        <v>38216</v>
      </c>
      <c r="JH145">
        <v>97.825000000000003</v>
      </c>
      <c r="JI145" s="1">
        <v>38216</v>
      </c>
      <c r="JJ145">
        <v>96.95</v>
      </c>
      <c r="JK145" s="1">
        <v>38216</v>
      </c>
      <c r="JL145">
        <v>96.95</v>
      </c>
      <c r="JM145" s="1">
        <v>38216</v>
      </c>
      <c r="JN145">
        <v>96.95</v>
      </c>
      <c r="JO145" s="1">
        <v>38216</v>
      </c>
      <c r="JP145">
        <v>96.95</v>
      </c>
      <c r="JQ145" s="1">
        <v>38216</v>
      </c>
      <c r="JR145">
        <v>96.95</v>
      </c>
      <c r="JS145" s="1">
        <v>38216</v>
      </c>
      <c r="JT145">
        <v>96.95</v>
      </c>
      <c r="JU145" s="1">
        <v>38252</v>
      </c>
      <c r="JV145">
        <v>96.935000000000002</v>
      </c>
      <c r="JW145" s="1">
        <v>38282</v>
      </c>
      <c r="JX145">
        <v>96.91</v>
      </c>
      <c r="JY145" s="1">
        <v>38534</v>
      </c>
      <c r="JZ145">
        <v>96.08</v>
      </c>
      <c r="KA145" s="1">
        <v>38378</v>
      </c>
      <c r="KB145">
        <v>96.53</v>
      </c>
      <c r="KC145" s="1">
        <v>38442</v>
      </c>
      <c r="KD145">
        <v>95.935000000000002</v>
      </c>
      <c r="KE145" s="1">
        <v>38527</v>
      </c>
      <c r="KF145">
        <v>96.08</v>
      </c>
      <c r="KG145" s="1">
        <v>38470</v>
      </c>
      <c r="KH145">
        <v>96.13</v>
      </c>
      <c r="KI145" s="1">
        <v>38560</v>
      </c>
      <c r="KJ145">
        <v>95.894999999999996</v>
      </c>
      <c r="KK145" s="1">
        <v>38650</v>
      </c>
      <c r="KL145">
        <v>95.394999999999996</v>
      </c>
      <c r="KM145" s="1">
        <v>38588</v>
      </c>
      <c r="KN145">
        <v>95.625</v>
      </c>
      <c r="KO145" s="1">
        <v>38679</v>
      </c>
      <c r="KP145">
        <v>95.334999999999994</v>
      </c>
      <c r="KQ145" s="1">
        <v>38744</v>
      </c>
      <c r="KR145">
        <v>95.2</v>
      </c>
      <c r="KS145" s="1">
        <v>38805</v>
      </c>
      <c r="KT145">
        <v>95</v>
      </c>
      <c r="KU145" s="1">
        <v>38896</v>
      </c>
      <c r="KV145">
        <v>94.515000000000001</v>
      </c>
      <c r="KW145" s="1">
        <v>38835</v>
      </c>
      <c r="KX145">
        <v>94.905000000000001</v>
      </c>
      <c r="KY145" s="1">
        <v>38929</v>
      </c>
      <c r="KZ145">
        <v>94.73</v>
      </c>
      <c r="LA145" s="1">
        <v>39000</v>
      </c>
      <c r="LB145">
        <v>95.04</v>
      </c>
      <c r="LC145" s="1">
        <v>39017</v>
      </c>
      <c r="LD145">
        <v>95.25</v>
      </c>
      <c r="LE145" s="1">
        <v>39045</v>
      </c>
      <c r="LF145">
        <v>95.314999999999998</v>
      </c>
      <c r="LG145" s="1">
        <v>39140</v>
      </c>
      <c r="LH145">
        <v>95.344999999999999</v>
      </c>
      <c r="LI145" s="1">
        <v>39111</v>
      </c>
      <c r="LJ145">
        <v>94.94</v>
      </c>
      <c r="LK145" s="1">
        <v>39197</v>
      </c>
      <c r="LL145">
        <v>95.344999999999999</v>
      </c>
      <c r="LM145" s="1">
        <v>39260</v>
      </c>
      <c r="LN145">
        <v>94.924999999999997</v>
      </c>
      <c r="LO145" s="1">
        <v>39288</v>
      </c>
      <c r="LP145">
        <v>95.04</v>
      </c>
      <c r="LQ145" s="1">
        <v>39318</v>
      </c>
      <c r="LR145">
        <v>95.39</v>
      </c>
      <c r="LS145" s="1">
        <v>39409</v>
      </c>
      <c r="LT145">
        <v>96.62</v>
      </c>
      <c r="LU145" s="1">
        <v>39475</v>
      </c>
      <c r="LV145">
        <v>97.76</v>
      </c>
      <c r="LW145" s="1">
        <v>39505</v>
      </c>
      <c r="LX145">
        <v>97.644999999999996</v>
      </c>
      <c r="LY145" s="1">
        <v>39625</v>
      </c>
      <c r="LZ145">
        <v>96.715000000000003</v>
      </c>
      <c r="MA145" s="1">
        <v>39563</v>
      </c>
      <c r="MB145">
        <v>97.07</v>
      </c>
      <c r="MC145" s="1">
        <v>39654</v>
      </c>
      <c r="MD145">
        <v>96.905000000000001</v>
      </c>
      <c r="ME145" s="1">
        <v>39714</v>
      </c>
      <c r="MF145">
        <v>97.19</v>
      </c>
      <c r="MG145" s="1">
        <v>39742</v>
      </c>
      <c r="MH145">
        <v>97.79</v>
      </c>
      <c r="MI145" s="1">
        <v>39772</v>
      </c>
      <c r="MJ145">
        <v>98.614999999999995</v>
      </c>
      <c r="MK145" s="1">
        <v>39836</v>
      </c>
      <c r="ML145">
        <v>98.93</v>
      </c>
      <c r="MM145" s="1">
        <v>39869</v>
      </c>
      <c r="MN145">
        <v>98.745000000000005</v>
      </c>
      <c r="MO145" s="1">
        <v>39930</v>
      </c>
      <c r="MP145">
        <v>98.81</v>
      </c>
      <c r="MQ145" s="1">
        <v>39989</v>
      </c>
      <c r="MR145">
        <v>98.344999999999999</v>
      </c>
      <c r="MS145" s="1">
        <v>40022</v>
      </c>
      <c r="MT145">
        <v>98.33</v>
      </c>
      <c r="MU145" s="1">
        <v>40079</v>
      </c>
      <c r="MV145">
        <v>98.4</v>
      </c>
      <c r="MW145" s="1">
        <v>40109</v>
      </c>
      <c r="MX145">
        <v>98.32</v>
      </c>
      <c r="MY145" s="1">
        <v>40137</v>
      </c>
      <c r="MZ145">
        <v>98.76</v>
      </c>
      <c r="NA145" s="1">
        <v>40203</v>
      </c>
      <c r="NB145">
        <v>98.685000000000002</v>
      </c>
      <c r="NC145" s="1">
        <v>40234</v>
      </c>
      <c r="ND145">
        <v>98.81</v>
      </c>
      <c r="NE145" s="1">
        <v>40294</v>
      </c>
      <c r="NF145">
        <v>98.51</v>
      </c>
      <c r="NG145" s="1">
        <v>40353</v>
      </c>
      <c r="NH145">
        <v>99.24</v>
      </c>
      <c r="NI145" s="1">
        <v>40386</v>
      </c>
      <c r="NJ145">
        <v>99.26</v>
      </c>
      <c r="NK145" s="1">
        <v>40441</v>
      </c>
      <c r="NL145">
        <v>99.465000000000003</v>
      </c>
      <c r="NM145" s="1">
        <v>40472</v>
      </c>
      <c r="NN145">
        <v>99.674999999999997</v>
      </c>
      <c r="NO145" s="1">
        <v>40504</v>
      </c>
      <c r="NP145">
        <v>99.504999999999995</v>
      </c>
      <c r="NQ145" s="1">
        <v>40567</v>
      </c>
      <c r="NR145">
        <v>99.24</v>
      </c>
      <c r="NS145" s="1">
        <v>40597</v>
      </c>
      <c r="NT145">
        <v>99.09</v>
      </c>
      <c r="NU145" s="1">
        <v>40659</v>
      </c>
      <c r="NV145">
        <v>99.155000000000001</v>
      </c>
      <c r="NW145" s="1">
        <v>40718</v>
      </c>
      <c r="NX145">
        <v>99.575000000000003</v>
      </c>
      <c r="NY145" s="1">
        <v>40751</v>
      </c>
      <c r="NZ145">
        <v>99.584999999999994</v>
      </c>
      <c r="OA145" s="1">
        <v>40806</v>
      </c>
      <c r="OB145">
        <v>99.915000000000006</v>
      </c>
      <c r="OC145" s="1">
        <v>40779</v>
      </c>
      <c r="OD145">
        <v>99.875</v>
      </c>
      <c r="OE145" s="1">
        <v>40806</v>
      </c>
      <c r="OF145">
        <v>99.905000000000001</v>
      </c>
      <c r="OG145" s="1">
        <v>40806</v>
      </c>
      <c r="OH145">
        <v>99.88</v>
      </c>
      <c r="OI145" s="1">
        <v>40806</v>
      </c>
      <c r="OJ145">
        <v>99.81</v>
      </c>
      <c r="OK145" s="1">
        <v>40806</v>
      </c>
      <c r="OL145">
        <v>99.78</v>
      </c>
      <c r="OM145" s="1">
        <v>40806</v>
      </c>
      <c r="ON145">
        <v>99.75</v>
      </c>
      <c r="OO145" s="1">
        <v>40806</v>
      </c>
      <c r="OP145">
        <v>99.65</v>
      </c>
      <c r="OQ145" s="1">
        <v>40806</v>
      </c>
      <c r="OR145">
        <v>99.61</v>
      </c>
      <c r="OS145" s="1">
        <v>40868</v>
      </c>
      <c r="OT145">
        <v>99.49</v>
      </c>
      <c r="OU145" s="1">
        <v>40840</v>
      </c>
      <c r="OV145">
        <v>99.37</v>
      </c>
      <c r="OW145" s="1">
        <v>40933</v>
      </c>
      <c r="OX145">
        <v>99.644999999999996</v>
      </c>
      <c r="OY145" s="1">
        <v>40962</v>
      </c>
      <c r="OZ145">
        <v>99.495000000000005</v>
      </c>
      <c r="PA145" s="1">
        <v>41024</v>
      </c>
      <c r="PB145">
        <v>99.495000000000005</v>
      </c>
      <c r="PC145" s="1">
        <v>41115</v>
      </c>
      <c r="PD145">
        <v>99.734999999999999</v>
      </c>
      <c r="PE145" s="1">
        <v>41053</v>
      </c>
      <c r="PF145">
        <v>99.564999999999998</v>
      </c>
      <c r="PG145" s="1">
        <v>41143</v>
      </c>
      <c r="PH145">
        <v>99.594999999999999</v>
      </c>
      <c r="PI145" s="1">
        <v>41204</v>
      </c>
      <c r="PJ145">
        <v>99.555000000000007</v>
      </c>
      <c r="PK145" s="1">
        <v>41233</v>
      </c>
      <c r="PL145">
        <v>99.69</v>
      </c>
      <c r="PM145" s="1">
        <v>41298</v>
      </c>
      <c r="PN145">
        <v>99.56</v>
      </c>
      <c r="PO145" s="1">
        <v>41330</v>
      </c>
      <c r="PP145">
        <v>99.55</v>
      </c>
      <c r="PQ145" s="1">
        <v>41389</v>
      </c>
      <c r="PR145">
        <v>99.605000000000004</v>
      </c>
      <c r="PS145" s="1">
        <v>41423</v>
      </c>
      <c r="PT145">
        <v>99.31</v>
      </c>
      <c r="PU145" s="1">
        <v>41481</v>
      </c>
      <c r="PV145">
        <v>99.07</v>
      </c>
      <c r="PW145" s="1">
        <v>41512</v>
      </c>
      <c r="PX145">
        <v>98.734999999999999</v>
      </c>
      <c r="PY145" s="1">
        <v>41568</v>
      </c>
      <c r="PZ145">
        <v>99.06</v>
      </c>
      <c r="QA145" s="1">
        <v>41597</v>
      </c>
      <c r="QB145">
        <v>99.21</v>
      </c>
      <c r="QC145" s="1">
        <v>41661</v>
      </c>
      <c r="QD145">
        <v>98.61</v>
      </c>
      <c r="QE145" s="1">
        <v>41694</v>
      </c>
      <c r="QF145">
        <v>98.825000000000003</v>
      </c>
      <c r="QG145" s="1">
        <v>41753</v>
      </c>
      <c r="QH145">
        <v>98.364999999999995</v>
      </c>
      <c r="QI145" s="1">
        <v>41787</v>
      </c>
      <c r="QJ145">
        <v>98.66</v>
      </c>
      <c r="QK145" s="1">
        <v>41845</v>
      </c>
      <c r="QL145">
        <v>98.224999999999994</v>
      </c>
      <c r="QM145" s="1">
        <v>41904</v>
      </c>
      <c r="QN145">
        <v>97.99</v>
      </c>
    </row>
    <row r="146" spans="1:456">
      <c r="A146" s="1">
        <v>32716</v>
      </c>
      <c r="B146">
        <v>91.46</v>
      </c>
      <c r="AG146" s="1">
        <v>33416</v>
      </c>
      <c r="AH146">
        <v>94.16</v>
      </c>
      <c r="AK146" s="1">
        <v>33478</v>
      </c>
      <c r="AL146">
        <v>94.34</v>
      </c>
      <c r="AM146" s="1">
        <v>33536</v>
      </c>
      <c r="AN146">
        <v>94.75</v>
      </c>
      <c r="AO146" s="1">
        <v>33563</v>
      </c>
      <c r="AP146">
        <v>95.17</v>
      </c>
      <c r="AQ146" s="1">
        <v>33490</v>
      </c>
      <c r="AR146">
        <v>94.49</v>
      </c>
      <c r="AS146" s="1">
        <v>33630</v>
      </c>
      <c r="AT146">
        <v>95.99</v>
      </c>
      <c r="AU146" s="1">
        <v>33659</v>
      </c>
      <c r="AV146">
        <v>95.94</v>
      </c>
      <c r="AW146" s="1">
        <v>33669</v>
      </c>
      <c r="AX146">
        <v>95.95</v>
      </c>
      <c r="AY146" s="1">
        <v>33707</v>
      </c>
      <c r="AZ146">
        <v>96.25</v>
      </c>
      <c r="BA146" s="1">
        <v>33704</v>
      </c>
      <c r="BB146">
        <v>96.21</v>
      </c>
      <c r="BC146" s="1">
        <v>33808</v>
      </c>
      <c r="BD146">
        <v>96.73</v>
      </c>
      <c r="BE146" s="1">
        <v>33813</v>
      </c>
      <c r="BF146">
        <v>96.77</v>
      </c>
      <c r="BG146" s="1">
        <v>33816</v>
      </c>
      <c r="BH146">
        <v>96.75</v>
      </c>
      <c r="BI146" s="1">
        <v>33828</v>
      </c>
      <c r="BJ146">
        <v>96.83</v>
      </c>
      <c r="BK146" s="1">
        <v>33871</v>
      </c>
      <c r="BL146">
        <v>97.04</v>
      </c>
      <c r="BM146" s="1">
        <v>33920</v>
      </c>
      <c r="BN146">
        <v>96.71</v>
      </c>
      <c r="BO146" s="1">
        <v>33947</v>
      </c>
      <c r="BP146">
        <v>96.89</v>
      </c>
      <c r="BQ146" s="1">
        <v>34024</v>
      </c>
      <c r="BR146">
        <v>96.95</v>
      </c>
      <c r="BS146" s="1">
        <v>34087</v>
      </c>
      <c r="BT146">
        <v>96.99</v>
      </c>
      <c r="BU146" s="1">
        <v>34141</v>
      </c>
      <c r="BV146">
        <v>96.87</v>
      </c>
      <c r="BW146" s="1">
        <v>34232</v>
      </c>
      <c r="BX146">
        <v>96.95</v>
      </c>
      <c r="BY146" s="1">
        <v>34075</v>
      </c>
      <c r="BZ146">
        <v>97.01</v>
      </c>
      <c r="CA146" s="1">
        <v>34239</v>
      </c>
      <c r="CB146">
        <v>96.95</v>
      </c>
      <c r="CC146" s="1">
        <v>34275</v>
      </c>
      <c r="CD146">
        <v>96.79</v>
      </c>
      <c r="CE146" s="1">
        <v>34323</v>
      </c>
      <c r="CF146">
        <v>96.87</v>
      </c>
      <c r="CM146" s="1">
        <v>34542</v>
      </c>
      <c r="CN146">
        <v>95.74</v>
      </c>
      <c r="CO146" s="1">
        <v>34547</v>
      </c>
      <c r="CP146">
        <v>95.61</v>
      </c>
      <c r="CQ146" s="1">
        <v>34624</v>
      </c>
      <c r="CR146">
        <v>95</v>
      </c>
      <c r="CS146" s="1">
        <v>34625</v>
      </c>
      <c r="CT146">
        <v>95.22</v>
      </c>
      <c r="CU146" s="1">
        <v>34754</v>
      </c>
      <c r="CV146">
        <v>94.08</v>
      </c>
      <c r="CW146" s="1">
        <v>34543</v>
      </c>
      <c r="CX146">
        <v>94.6</v>
      </c>
      <c r="CY146" s="1">
        <v>34754</v>
      </c>
      <c r="CZ146">
        <v>93.88</v>
      </c>
      <c r="DA146" s="1">
        <v>34754</v>
      </c>
      <c r="DB146">
        <v>93.98</v>
      </c>
      <c r="DC146" s="1">
        <v>34808</v>
      </c>
      <c r="DD146">
        <v>93.93</v>
      </c>
      <c r="DE146" s="1">
        <v>34887</v>
      </c>
      <c r="DF146">
        <v>94.29</v>
      </c>
      <c r="DI146" s="1">
        <v>35016</v>
      </c>
      <c r="DJ146">
        <v>94.28</v>
      </c>
      <c r="DK146" s="1">
        <v>35052</v>
      </c>
      <c r="DL146">
        <v>94.3</v>
      </c>
      <c r="DO146" s="1">
        <v>35369</v>
      </c>
      <c r="DP146">
        <v>94.63</v>
      </c>
      <c r="DS146" s="1">
        <v>35170</v>
      </c>
      <c r="DT146">
        <v>94.754999999999995</v>
      </c>
      <c r="DU146" s="1">
        <v>35170</v>
      </c>
      <c r="DV146">
        <v>94.71</v>
      </c>
      <c r="DW146" s="1">
        <v>35275</v>
      </c>
      <c r="DX146">
        <v>94.65</v>
      </c>
      <c r="DY146" s="1">
        <v>35298</v>
      </c>
      <c r="DZ146">
        <v>94.65</v>
      </c>
      <c r="EA146" s="1">
        <v>35297</v>
      </c>
      <c r="EB146">
        <v>94.58</v>
      </c>
      <c r="EC146" s="1">
        <v>35298</v>
      </c>
      <c r="ED146">
        <v>94.5</v>
      </c>
      <c r="EE146" s="1">
        <v>35369</v>
      </c>
      <c r="EF146">
        <v>94.6</v>
      </c>
      <c r="EG146" s="1">
        <v>35520</v>
      </c>
      <c r="EH146">
        <v>94.44</v>
      </c>
      <c r="EI146" s="1">
        <v>35571</v>
      </c>
      <c r="EJ146">
        <v>94.47</v>
      </c>
      <c r="EK146" s="1">
        <v>35586</v>
      </c>
      <c r="EL146">
        <v>94.37</v>
      </c>
      <c r="EM146" s="1">
        <v>35699</v>
      </c>
      <c r="EN146">
        <v>94.43</v>
      </c>
      <c r="EO146" s="1">
        <v>35671</v>
      </c>
      <c r="EP146">
        <v>94.45</v>
      </c>
      <c r="EQ146" s="1">
        <v>35699</v>
      </c>
      <c r="ER146">
        <v>94.36</v>
      </c>
      <c r="ES146" s="1">
        <v>35787</v>
      </c>
      <c r="ET146">
        <v>94.45</v>
      </c>
      <c r="EU146" s="1">
        <v>35787</v>
      </c>
      <c r="EV146">
        <v>94.4</v>
      </c>
      <c r="EW146" s="1">
        <v>35920</v>
      </c>
      <c r="EX146">
        <v>94.495000000000005</v>
      </c>
      <c r="EY146" s="1">
        <v>35921</v>
      </c>
      <c r="EZ146">
        <v>94.47</v>
      </c>
      <c r="FA146" s="1">
        <v>35976</v>
      </c>
      <c r="FB146">
        <v>94.48</v>
      </c>
      <c r="FC146" s="1">
        <v>36055</v>
      </c>
      <c r="FD146">
        <v>94.65</v>
      </c>
      <c r="FE146" s="1">
        <v>36056</v>
      </c>
      <c r="FF146">
        <v>94.8</v>
      </c>
      <c r="FG146" s="1">
        <v>36056</v>
      </c>
      <c r="FH146">
        <v>94.71</v>
      </c>
      <c r="FI146" s="1">
        <v>36056</v>
      </c>
      <c r="FJ146">
        <v>94.88</v>
      </c>
      <c r="FK146" s="1">
        <v>36056</v>
      </c>
      <c r="FL146">
        <v>95.07</v>
      </c>
      <c r="FM146" s="1">
        <v>36151</v>
      </c>
      <c r="FN146">
        <v>95.32</v>
      </c>
      <c r="FO146" s="1">
        <v>36237</v>
      </c>
      <c r="FP146">
        <v>95.21</v>
      </c>
      <c r="FQ146" s="1">
        <v>36270</v>
      </c>
      <c r="FR146">
        <v>95.22</v>
      </c>
      <c r="FS146" s="1">
        <v>36364</v>
      </c>
      <c r="FT146">
        <v>94.96</v>
      </c>
      <c r="FU146" s="1">
        <v>36369</v>
      </c>
      <c r="FV146">
        <v>94.724999999999994</v>
      </c>
      <c r="FW146" s="1">
        <v>36364</v>
      </c>
      <c r="FX146">
        <v>94.855000000000004</v>
      </c>
      <c r="FY146" s="1">
        <v>36369</v>
      </c>
      <c r="FZ146">
        <v>94.6</v>
      </c>
      <c r="GA146" s="1">
        <v>36529</v>
      </c>
      <c r="GB146">
        <v>94.204999999999998</v>
      </c>
      <c r="GE146" s="1">
        <v>36693</v>
      </c>
      <c r="GF146">
        <v>93.48</v>
      </c>
      <c r="GI146" s="1">
        <v>36759</v>
      </c>
      <c r="GJ146">
        <v>93.504999999999995</v>
      </c>
      <c r="GK146" s="1">
        <v>36798</v>
      </c>
      <c r="GL146">
        <v>93.534999999999997</v>
      </c>
      <c r="GM146" s="1">
        <v>36798</v>
      </c>
      <c r="GN146">
        <v>93.504999999999995</v>
      </c>
      <c r="GO146" s="1">
        <v>36759</v>
      </c>
      <c r="GP146">
        <v>93.474999999999994</v>
      </c>
      <c r="GQ146" s="1">
        <v>36922</v>
      </c>
      <c r="GR146">
        <v>94.7</v>
      </c>
      <c r="GS146" s="1">
        <v>36850</v>
      </c>
      <c r="GT146">
        <v>93.584999999999994</v>
      </c>
      <c r="GU146" s="1">
        <v>36922</v>
      </c>
      <c r="GV146">
        <v>94.97</v>
      </c>
      <c r="GW146" s="1">
        <v>37068</v>
      </c>
      <c r="GX146">
        <v>96.35</v>
      </c>
      <c r="HA146" s="1">
        <v>37075</v>
      </c>
      <c r="HB146">
        <v>96.29</v>
      </c>
      <c r="HC146" s="1">
        <v>37138</v>
      </c>
      <c r="HD146">
        <v>96.49</v>
      </c>
      <c r="HE146" s="1">
        <v>37211</v>
      </c>
      <c r="HF146">
        <v>97.875</v>
      </c>
      <c r="HG146" s="1">
        <v>37266</v>
      </c>
      <c r="HH146">
        <v>98.265000000000001</v>
      </c>
      <c r="HI146" s="1">
        <v>37266</v>
      </c>
      <c r="HJ146">
        <v>98.31</v>
      </c>
      <c r="HK146" s="1">
        <v>37252</v>
      </c>
      <c r="HL146">
        <v>98.29</v>
      </c>
      <c r="HM146" s="1">
        <v>37252</v>
      </c>
      <c r="HN146">
        <v>98.284999999999997</v>
      </c>
      <c r="HO146" s="1">
        <v>37343</v>
      </c>
      <c r="HP146">
        <v>98.05</v>
      </c>
      <c r="HQ146" s="1">
        <v>37459</v>
      </c>
      <c r="HR146">
        <v>98.284999999999997</v>
      </c>
      <c r="HS146" s="1">
        <v>37460</v>
      </c>
      <c r="HT146">
        <v>98.325000000000003</v>
      </c>
      <c r="HU146" s="1">
        <v>37497</v>
      </c>
      <c r="HV146">
        <v>98.364999999999995</v>
      </c>
      <c r="HW146" s="1">
        <v>37498</v>
      </c>
      <c r="HX146">
        <v>98.38</v>
      </c>
      <c r="HY146" s="1">
        <v>37284</v>
      </c>
      <c r="HZ146">
        <v>93.424999999999997</v>
      </c>
      <c r="IA146" s="1">
        <v>37649</v>
      </c>
      <c r="IB146">
        <v>98.8</v>
      </c>
      <c r="IC146" s="1">
        <v>37629</v>
      </c>
      <c r="ID146">
        <v>98.81</v>
      </c>
      <c r="IE146" s="1">
        <v>37467</v>
      </c>
      <c r="IF146">
        <v>93.424999999999997</v>
      </c>
      <c r="IG146" s="1">
        <v>37763</v>
      </c>
      <c r="IH146">
        <v>98.79</v>
      </c>
      <c r="II146" s="1">
        <v>37495</v>
      </c>
      <c r="IJ146">
        <v>93.424999999999997</v>
      </c>
      <c r="IK146" s="1">
        <v>37551</v>
      </c>
      <c r="IL146">
        <v>93.424999999999997</v>
      </c>
      <c r="IM146" s="1">
        <v>37581</v>
      </c>
      <c r="IN146">
        <v>93.424999999999997</v>
      </c>
      <c r="IO146" s="1">
        <v>37614</v>
      </c>
      <c r="IP146">
        <v>93.424999999999997</v>
      </c>
      <c r="IQ146" s="1">
        <v>37960</v>
      </c>
      <c r="IR146">
        <v>98.965000000000003</v>
      </c>
      <c r="IS146" s="1">
        <v>37970</v>
      </c>
      <c r="IT146">
        <v>98.95</v>
      </c>
      <c r="IU146" s="1">
        <v>38012</v>
      </c>
      <c r="IV146">
        <v>98.95</v>
      </c>
      <c r="IW146" s="1">
        <v>37833</v>
      </c>
      <c r="IX146">
        <v>93.424999999999997</v>
      </c>
      <c r="IY146" s="1">
        <v>38134</v>
      </c>
      <c r="IZ146">
        <v>98.465000000000003</v>
      </c>
      <c r="JA146" s="1">
        <v>38205</v>
      </c>
      <c r="JB146">
        <v>98.224999999999994</v>
      </c>
      <c r="JC146" s="1">
        <v>38208</v>
      </c>
      <c r="JD146">
        <v>98.105000000000004</v>
      </c>
      <c r="JE146" s="1">
        <v>38216</v>
      </c>
      <c r="JF146">
        <v>97.864999999999995</v>
      </c>
      <c r="JG146" s="1">
        <v>38217</v>
      </c>
      <c r="JH146">
        <v>97.82</v>
      </c>
      <c r="JI146" s="1">
        <v>38217</v>
      </c>
      <c r="JJ146">
        <v>97.64</v>
      </c>
      <c r="JK146" s="1">
        <v>38217</v>
      </c>
      <c r="JL146">
        <v>96.965000000000003</v>
      </c>
      <c r="JM146" s="1">
        <v>38217</v>
      </c>
      <c r="JN146">
        <v>96.965000000000003</v>
      </c>
      <c r="JO146" s="1">
        <v>38217</v>
      </c>
      <c r="JP146">
        <v>96.965000000000003</v>
      </c>
      <c r="JQ146" s="1">
        <v>38217</v>
      </c>
      <c r="JR146">
        <v>96.965000000000003</v>
      </c>
      <c r="JS146" s="1">
        <v>38217</v>
      </c>
      <c r="JT146">
        <v>96.965000000000003</v>
      </c>
      <c r="JU146" s="1">
        <v>38253</v>
      </c>
      <c r="JV146">
        <v>96.93</v>
      </c>
      <c r="JW146" s="1">
        <v>38285</v>
      </c>
      <c r="JX146">
        <v>96.91</v>
      </c>
      <c r="JY146" s="1">
        <v>38538</v>
      </c>
      <c r="JZ146">
        <v>96.075000000000003</v>
      </c>
      <c r="KA146" s="1">
        <v>38379</v>
      </c>
      <c r="KB146">
        <v>96.53</v>
      </c>
      <c r="KC146" s="1">
        <v>38443</v>
      </c>
      <c r="KD146">
        <v>96.064999999999998</v>
      </c>
      <c r="KE146" s="1">
        <v>38530</v>
      </c>
      <c r="KF146">
        <v>96.08</v>
      </c>
      <c r="KG146" s="1">
        <v>38471</v>
      </c>
      <c r="KH146">
        <v>96.13</v>
      </c>
      <c r="KI146" s="1">
        <v>38561</v>
      </c>
      <c r="KJ146">
        <v>95.894999999999996</v>
      </c>
      <c r="KK146" s="1">
        <v>38651</v>
      </c>
      <c r="KL146">
        <v>95.305000000000007</v>
      </c>
      <c r="KM146" s="1">
        <v>38589</v>
      </c>
      <c r="KN146">
        <v>95.625</v>
      </c>
      <c r="KO146" s="1">
        <v>38680</v>
      </c>
      <c r="KP146">
        <v>95.334999999999994</v>
      </c>
      <c r="KQ146" s="1">
        <v>38747</v>
      </c>
      <c r="KR146">
        <v>95.2</v>
      </c>
      <c r="KS146" s="1">
        <v>38806</v>
      </c>
      <c r="KT146">
        <v>94.965000000000003</v>
      </c>
      <c r="KU146" s="1">
        <v>38897</v>
      </c>
      <c r="KV146">
        <v>94.59</v>
      </c>
      <c r="KW146" s="1">
        <v>38838</v>
      </c>
      <c r="KX146">
        <v>94.85</v>
      </c>
      <c r="KY146" s="1">
        <v>38930</v>
      </c>
      <c r="KZ146">
        <v>94.72</v>
      </c>
      <c r="LA146" s="1">
        <v>39001</v>
      </c>
      <c r="LB146">
        <v>95.015000000000001</v>
      </c>
      <c r="LC146" s="1">
        <v>39020</v>
      </c>
      <c r="LD146">
        <v>95.254999999999995</v>
      </c>
      <c r="LE146" s="1">
        <v>39048</v>
      </c>
      <c r="LF146">
        <v>95.32</v>
      </c>
      <c r="LG146" s="1">
        <v>39141</v>
      </c>
      <c r="LH146">
        <v>95.32</v>
      </c>
      <c r="LI146" s="1">
        <v>39112</v>
      </c>
      <c r="LJ146">
        <v>94.92</v>
      </c>
      <c r="LK146" s="1">
        <v>39198</v>
      </c>
      <c r="LL146">
        <v>95.3</v>
      </c>
      <c r="LM146" s="1">
        <v>39261</v>
      </c>
      <c r="LN146">
        <v>94.864999999999995</v>
      </c>
      <c r="LO146" s="1">
        <v>39289</v>
      </c>
      <c r="LP146">
        <v>95.19</v>
      </c>
      <c r="LQ146" s="1">
        <v>39321</v>
      </c>
      <c r="LR146">
        <v>95.46</v>
      </c>
      <c r="LS146" s="1">
        <v>39412</v>
      </c>
      <c r="LT146">
        <v>96.82</v>
      </c>
      <c r="LU146" s="1">
        <v>39476</v>
      </c>
      <c r="LV146">
        <v>97.644999999999996</v>
      </c>
      <c r="LW146" s="1">
        <v>39506</v>
      </c>
      <c r="LX146">
        <v>97.724999999999994</v>
      </c>
      <c r="LY146" s="1">
        <v>39626</v>
      </c>
      <c r="LZ146">
        <v>96.75</v>
      </c>
      <c r="MA146" s="1">
        <v>39566</v>
      </c>
      <c r="MB146">
        <v>97.13</v>
      </c>
      <c r="MC146" s="1">
        <v>39657</v>
      </c>
      <c r="MD146">
        <v>97.05</v>
      </c>
      <c r="ME146" s="1">
        <v>39715</v>
      </c>
      <c r="MF146">
        <v>97.105000000000004</v>
      </c>
      <c r="MG146" s="1">
        <v>39743</v>
      </c>
      <c r="MH146">
        <v>97.875</v>
      </c>
      <c r="MI146" s="1">
        <v>39773</v>
      </c>
      <c r="MJ146">
        <v>98.53</v>
      </c>
      <c r="MK146" s="1">
        <v>39839</v>
      </c>
      <c r="ML146">
        <v>98.924999999999997</v>
      </c>
      <c r="MM146" s="1">
        <v>39870</v>
      </c>
      <c r="MN146">
        <v>98.74</v>
      </c>
      <c r="MO146" s="1">
        <v>39931</v>
      </c>
      <c r="MP146">
        <v>98.795000000000002</v>
      </c>
      <c r="MQ146" s="1">
        <v>39990</v>
      </c>
      <c r="MR146">
        <v>98.43</v>
      </c>
      <c r="MS146" s="1">
        <v>40023</v>
      </c>
      <c r="MT146">
        <v>98.254999999999995</v>
      </c>
      <c r="MU146" s="1">
        <v>40080</v>
      </c>
      <c r="MV146">
        <v>98.45</v>
      </c>
      <c r="MW146" s="1">
        <v>40112</v>
      </c>
      <c r="MX146">
        <v>98.26</v>
      </c>
      <c r="MY146" s="1">
        <v>40140</v>
      </c>
      <c r="MZ146">
        <v>98.74</v>
      </c>
      <c r="NA146" s="1">
        <v>40204</v>
      </c>
      <c r="NB146">
        <v>98.68</v>
      </c>
      <c r="NC146" s="1">
        <v>40235</v>
      </c>
      <c r="ND146">
        <v>98.83</v>
      </c>
      <c r="NE146" s="1">
        <v>40295</v>
      </c>
      <c r="NF146">
        <v>98.67</v>
      </c>
      <c r="NG146" s="1">
        <v>40354</v>
      </c>
      <c r="NH146">
        <v>99.24</v>
      </c>
      <c r="NI146" s="1">
        <v>40387</v>
      </c>
      <c r="NJ146">
        <v>99.29</v>
      </c>
      <c r="NK146" s="1">
        <v>40442</v>
      </c>
      <c r="NL146">
        <v>99.52</v>
      </c>
      <c r="NM146" s="1">
        <v>40473</v>
      </c>
      <c r="NN146">
        <v>99.674999999999997</v>
      </c>
      <c r="NO146" s="1">
        <v>40505</v>
      </c>
      <c r="NP146">
        <v>99.56</v>
      </c>
      <c r="NQ146" s="1">
        <v>40568</v>
      </c>
      <c r="NR146">
        <v>99.3</v>
      </c>
      <c r="NS146" s="1">
        <v>40598</v>
      </c>
      <c r="NT146">
        <v>99.114999999999995</v>
      </c>
      <c r="NU146" s="1">
        <v>40660</v>
      </c>
      <c r="NV146">
        <v>99.144999999999996</v>
      </c>
      <c r="NW146" s="1">
        <v>40721</v>
      </c>
      <c r="NX146">
        <v>99.525000000000006</v>
      </c>
      <c r="NY146" s="1">
        <v>40752</v>
      </c>
      <c r="NZ146">
        <v>99.59</v>
      </c>
      <c r="OA146" s="1">
        <v>40807</v>
      </c>
      <c r="OB146">
        <v>99.905000000000001</v>
      </c>
      <c r="OC146" s="1">
        <v>40780</v>
      </c>
      <c r="OD146">
        <v>99.89</v>
      </c>
      <c r="OE146" s="1">
        <v>40807</v>
      </c>
      <c r="OF146">
        <v>99.894999999999996</v>
      </c>
      <c r="OG146" s="1">
        <v>40807</v>
      </c>
      <c r="OH146">
        <v>99.885000000000005</v>
      </c>
      <c r="OI146" s="1">
        <v>40807</v>
      </c>
      <c r="OJ146">
        <v>99.814999999999998</v>
      </c>
      <c r="OK146" s="1">
        <v>40807</v>
      </c>
      <c r="OL146">
        <v>99.784999999999997</v>
      </c>
      <c r="OM146" s="1">
        <v>40807</v>
      </c>
      <c r="ON146">
        <v>99.754999999999995</v>
      </c>
      <c r="OO146" s="1">
        <v>40807</v>
      </c>
      <c r="OP146">
        <v>99.66</v>
      </c>
      <c r="OQ146" s="1">
        <v>40807</v>
      </c>
      <c r="OR146">
        <v>99.62</v>
      </c>
      <c r="OS146" s="1">
        <v>40869</v>
      </c>
      <c r="OT146">
        <v>99.495000000000005</v>
      </c>
      <c r="OU146" s="1">
        <v>40841</v>
      </c>
      <c r="OV146">
        <v>99.43</v>
      </c>
      <c r="OW146" s="1">
        <v>40934</v>
      </c>
      <c r="OX146">
        <v>99.685000000000002</v>
      </c>
      <c r="OY146" s="1">
        <v>40963</v>
      </c>
      <c r="OZ146">
        <v>99.49</v>
      </c>
      <c r="PA146" s="1">
        <v>41025</v>
      </c>
      <c r="PB146">
        <v>99.504999999999995</v>
      </c>
      <c r="PC146" s="1">
        <v>41116</v>
      </c>
      <c r="PD146">
        <v>99.73</v>
      </c>
      <c r="PE146" s="1">
        <v>41054</v>
      </c>
      <c r="PF146">
        <v>99.564999999999998</v>
      </c>
      <c r="PG146" s="1">
        <v>41144</v>
      </c>
      <c r="PH146">
        <v>99.614999999999995</v>
      </c>
      <c r="PI146" s="1">
        <v>41205</v>
      </c>
      <c r="PJ146">
        <v>99.57</v>
      </c>
      <c r="PK146" s="1">
        <v>41234</v>
      </c>
      <c r="PL146">
        <v>99.655000000000001</v>
      </c>
      <c r="PM146" s="1">
        <v>41299</v>
      </c>
      <c r="PN146">
        <v>99.484999999999999</v>
      </c>
      <c r="PO146" s="1">
        <v>41331</v>
      </c>
      <c r="PP146">
        <v>99.564999999999998</v>
      </c>
      <c r="PQ146" s="1">
        <v>41390</v>
      </c>
      <c r="PR146">
        <v>99.625</v>
      </c>
      <c r="PS146" s="1">
        <v>41424</v>
      </c>
      <c r="PT146">
        <v>99.31</v>
      </c>
      <c r="PU146" s="1">
        <v>41484</v>
      </c>
      <c r="PV146">
        <v>99.07</v>
      </c>
      <c r="PW146" s="1">
        <v>41513</v>
      </c>
      <c r="PX146">
        <v>98.79</v>
      </c>
      <c r="PY146" s="1">
        <v>41569</v>
      </c>
      <c r="PZ146">
        <v>99.125</v>
      </c>
      <c r="QA146" s="1">
        <v>41598</v>
      </c>
      <c r="QB146">
        <v>99.224999999999994</v>
      </c>
      <c r="QC146" s="1">
        <v>41662</v>
      </c>
      <c r="QD146">
        <v>98.74</v>
      </c>
      <c r="QE146" s="1">
        <v>41695</v>
      </c>
      <c r="QF146">
        <v>98.834999999999994</v>
      </c>
      <c r="QG146" s="1">
        <v>41754</v>
      </c>
      <c r="QH146">
        <v>98.385000000000005</v>
      </c>
      <c r="QI146" s="1">
        <v>41788</v>
      </c>
      <c r="QJ146">
        <v>98.644999999999996</v>
      </c>
      <c r="QK146" s="1">
        <v>41848</v>
      </c>
      <c r="QL146">
        <v>98.19</v>
      </c>
      <c r="QM146" s="1">
        <v>41905</v>
      </c>
      <c r="QN146">
        <v>98.015000000000001</v>
      </c>
    </row>
    <row r="147" spans="1:456">
      <c r="A147" s="1">
        <v>32717</v>
      </c>
      <c r="B147">
        <v>91.5</v>
      </c>
      <c r="AG147" s="1">
        <v>33417</v>
      </c>
      <c r="AH147">
        <v>94.2</v>
      </c>
      <c r="AK147" s="1">
        <v>33479</v>
      </c>
      <c r="AL147">
        <v>94.34</v>
      </c>
      <c r="AM147" s="1">
        <v>33539</v>
      </c>
      <c r="AN147">
        <v>94.75</v>
      </c>
      <c r="AO147" s="1">
        <v>33564</v>
      </c>
      <c r="AP147">
        <v>95.17</v>
      </c>
      <c r="AQ147" s="1">
        <v>33491</v>
      </c>
      <c r="AR147">
        <v>94.5</v>
      </c>
      <c r="AS147" s="1">
        <v>33631</v>
      </c>
      <c r="AT147">
        <v>95.98</v>
      </c>
      <c r="AU147" s="1">
        <v>33660</v>
      </c>
      <c r="AV147">
        <v>95.94</v>
      </c>
      <c r="AW147" s="1">
        <v>33672</v>
      </c>
      <c r="AX147">
        <v>95.95</v>
      </c>
      <c r="AY147" s="1">
        <v>33709</v>
      </c>
      <c r="AZ147">
        <v>96.26</v>
      </c>
      <c r="BA147" s="1">
        <v>33707</v>
      </c>
      <c r="BB147">
        <v>96.24</v>
      </c>
      <c r="BC147" s="1">
        <v>33809</v>
      </c>
      <c r="BD147">
        <v>96.74</v>
      </c>
      <c r="BE147" s="1">
        <v>33814</v>
      </c>
      <c r="BF147">
        <v>96.77</v>
      </c>
      <c r="BG147" s="1">
        <v>33819</v>
      </c>
      <c r="BH147">
        <v>96.77</v>
      </c>
      <c r="BI147" s="1">
        <v>33829</v>
      </c>
      <c r="BJ147">
        <v>96.83</v>
      </c>
      <c r="BK147" s="1">
        <v>33872</v>
      </c>
      <c r="BL147">
        <v>97.12</v>
      </c>
      <c r="BM147" s="1">
        <v>33921</v>
      </c>
      <c r="BN147">
        <v>96.65</v>
      </c>
      <c r="BO147" s="1">
        <v>33948</v>
      </c>
      <c r="BP147">
        <v>96.89</v>
      </c>
      <c r="BQ147" s="1">
        <v>34025</v>
      </c>
      <c r="BR147">
        <v>96.95</v>
      </c>
      <c r="BS147" s="1">
        <v>34088</v>
      </c>
      <c r="BT147">
        <v>97</v>
      </c>
      <c r="BU147" s="1">
        <v>34142</v>
      </c>
      <c r="BV147">
        <v>96.87</v>
      </c>
      <c r="BW147" s="1">
        <v>34233</v>
      </c>
      <c r="BX147">
        <v>96.95</v>
      </c>
      <c r="BY147" s="1">
        <v>34078</v>
      </c>
      <c r="BZ147">
        <v>97</v>
      </c>
      <c r="CA147" s="1">
        <v>34240</v>
      </c>
      <c r="CB147">
        <v>96.94</v>
      </c>
      <c r="CC147" s="1">
        <v>34276</v>
      </c>
      <c r="CD147">
        <v>96.8</v>
      </c>
      <c r="CE147" s="1">
        <v>34324</v>
      </c>
      <c r="CF147">
        <v>96.86</v>
      </c>
      <c r="CM147" s="1">
        <v>34543</v>
      </c>
      <c r="CN147">
        <v>95.75</v>
      </c>
      <c r="CO147" s="1">
        <v>34548</v>
      </c>
      <c r="CP147">
        <v>95.62</v>
      </c>
      <c r="CQ147" s="1">
        <v>34625</v>
      </c>
      <c r="CR147">
        <v>95</v>
      </c>
      <c r="CS147" s="1">
        <v>34626</v>
      </c>
      <c r="CT147">
        <v>95.22</v>
      </c>
      <c r="CU147" s="1">
        <v>34757</v>
      </c>
      <c r="CV147">
        <v>94.09</v>
      </c>
      <c r="CW147" s="1">
        <v>34544</v>
      </c>
      <c r="CX147">
        <v>94.8</v>
      </c>
      <c r="CY147" s="1">
        <v>34757</v>
      </c>
      <c r="CZ147">
        <v>93.89</v>
      </c>
      <c r="DA147" s="1">
        <v>34757</v>
      </c>
      <c r="DB147">
        <v>93.99</v>
      </c>
      <c r="DC147" s="1">
        <v>34809</v>
      </c>
      <c r="DD147">
        <v>93.96</v>
      </c>
      <c r="DE147" s="1">
        <v>34890</v>
      </c>
      <c r="DF147">
        <v>94.29</v>
      </c>
      <c r="DI147" s="1">
        <v>35017</v>
      </c>
      <c r="DJ147">
        <v>94.284999999999997</v>
      </c>
      <c r="DK147" s="1">
        <v>35053</v>
      </c>
      <c r="DL147">
        <v>94.305000000000007</v>
      </c>
      <c r="DO147" s="1">
        <v>35370</v>
      </c>
      <c r="DP147">
        <v>94.63</v>
      </c>
      <c r="DS147" s="1">
        <v>35171</v>
      </c>
      <c r="DT147">
        <v>94.765000000000001</v>
      </c>
      <c r="DU147" s="1">
        <v>35171</v>
      </c>
      <c r="DV147">
        <v>94.71</v>
      </c>
      <c r="DW147" s="1">
        <v>35276</v>
      </c>
      <c r="DX147">
        <v>94.66</v>
      </c>
      <c r="DY147" s="1">
        <v>35299</v>
      </c>
      <c r="DZ147">
        <v>94.65</v>
      </c>
      <c r="EA147" s="1">
        <v>35298</v>
      </c>
      <c r="EB147">
        <v>94.58</v>
      </c>
      <c r="EC147" s="1">
        <v>35299</v>
      </c>
      <c r="ED147">
        <v>94.5</v>
      </c>
      <c r="EE147" s="1">
        <v>35370</v>
      </c>
      <c r="EF147">
        <v>94.6</v>
      </c>
      <c r="EG147" s="1">
        <v>35521</v>
      </c>
      <c r="EH147">
        <v>94.45</v>
      </c>
      <c r="EI147" s="1">
        <v>35572</v>
      </c>
      <c r="EJ147">
        <v>94.47</v>
      </c>
      <c r="EK147" s="1">
        <v>35587</v>
      </c>
      <c r="EL147">
        <v>94.39</v>
      </c>
      <c r="EM147" s="1">
        <v>35702</v>
      </c>
      <c r="EN147">
        <v>94.43</v>
      </c>
      <c r="EO147" s="1">
        <v>35675</v>
      </c>
      <c r="EP147">
        <v>94.45</v>
      </c>
      <c r="EQ147" s="1">
        <v>35702</v>
      </c>
      <c r="ER147">
        <v>94.36</v>
      </c>
      <c r="ES147" s="1">
        <v>35788</v>
      </c>
      <c r="ET147">
        <v>94.45</v>
      </c>
      <c r="EU147" s="1">
        <v>35788</v>
      </c>
      <c r="EV147">
        <v>94.4</v>
      </c>
      <c r="EW147" s="1">
        <v>35921</v>
      </c>
      <c r="EX147">
        <v>94.515000000000001</v>
      </c>
      <c r="EY147" s="1">
        <v>35922</v>
      </c>
      <c r="EZ147">
        <v>94.47</v>
      </c>
      <c r="FA147" s="1">
        <v>35977</v>
      </c>
      <c r="FB147">
        <v>94.49</v>
      </c>
      <c r="FC147" s="1">
        <v>36056</v>
      </c>
      <c r="FD147">
        <v>94.65</v>
      </c>
      <c r="FE147" s="1">
        <v>36059</v>
      </c>
      <c r="FF147">
        <v>94.8</v>
      </c>
      <c r="FG147" s="1">
        <v>36059</v>
      </c>
      <c r="FH147">
        <v>94.71</v>
      </c>
      <c r="FI147" s="1">
        <v>36059</v>
      </c>
      <c r="FJ147">
        <v>94.88</v>
      </c>
      <c r="FK147" s="1">
        <v>36059</v>
      </c>
      <c r="FL147">
        <v>95.06</v>
      </c>
      <c r="FM147" s="1">
        <v>36152</v>
      </c>
      <c r="FN147">
        <v>95.29</v>
      </c>
      <c r="FO147" s="1">
        <v>36238</v>
      </c>
      <c r="FP147">
        <v>95.21</v>
      </c>
      <c r="FQ147" s="1">
        <v>36271</v>
      </c>
      <c r="FR147">
        <v>95.22</v>
      </c>
      <c r="FS147" s="1">
        <v>36367</v>
      </c>
      <c r="FT147">
        <v>94.96</v>
      </c>
      <c r="FU147" s="1">
        <v>36370</v>
      </c>
      <c r="FV147">
        <v>94.68</v>
      </c>
      <c r="FW147" s="1">
        <v>36367</v>
      </c>
      <c r="FX147">
        <v>94.844999999999999</v>
      </c>
      <c r="FY147" s="1">
        <v>36370</v>
      </c>
      <c r="FZ147">
        <v>94.55</v>
      </c>
      <c r="GA147" s="1">
        <v>36530</v>
      </c>
      <c r="GB147">
        <v>94.185000000000002</v>
      </c>
      <c r="GE147" s="1">
        <v>36696</v>
      </c>
      <c r="GF147">
        <v>93.484999999999999</v>
      </c>
      <c r="GI147" s="1">
        <v>36760</v>
      </c>
      <c r="GJ147">
        <v>93.51</v>
      </c>
      <c r="GK147" s="1">
        <v>36801</v>
      </c>
      <c r="GL147">
        <v>93.534999999999997</v>
      </c>
      <c r="GM147" s="1">
        <v>36801</v>
      </c>
      <c r="GN147">
        <v>93.504999999999995</v>
      </c>
      <c r="GO147" s="1">
        <v>36760</v>
      </c>
      <c r="GP147">
        <v>93.474999999999994</v>
      </c>
      <c r="GQ147" s="1">
        <v>36923</v>
      </c>
      <c r="GR147">
        <v>94.73</v>
      </c>
      <c r="GS147" s="1">
        <v>36851</v>
      </c>
      <c r="GT147">
        <v>93.584999999999994</v>
      </c>
      <c r="GU147" s="1">
        <v>36923</v>
      </c>
      <c r="GV147">
        <v>94.974999999999994</v>
      </c>
      <c r="GW147" s="1">
        <v>37069</v>
      </c>
      <c r="GX147">
        <v>96.265000000000001</v>
      </c>
      <c r="HA147" s="1">
        <v>37077</v>
      </c>
      <c r="HB147">
        <v>96.29</v>
      </c>
      <c r="HC147" s="1">
        <v>37139</v>
      </c>
      <c r="HD147">
        <v>96.484999999999999</v>
      </c>
      <c r="HE147" s="1">
        <v>37214</v>
      </c>
      <c r="HF147">
        <v>97.875</v>
      </c>
      <c r="HG147" s="1">
        <v>37267</v>
      </c>
      <c r="HH147">
        <v>98.27</v>
      </c>
      <c r="HI147" s="1">
        <v>37267</v>
      </c>
      <c r="HJ147">
        <v>98.4</v>
      </c>
      <c r="HK147" s="1">
        <v>37253</v>
      </c>
      <c r="HL147">
        <v>98.29</v>
      </c>
      <c r="HM147" s="1">
        <v>37253</v>
      </c>
      <c r="HN147">
        <v>98.284999999999997</v>
      </c>
      <c r="HO147" s="1">
        <v>37347</v>
      </c>
      <c r="HP147">
        <v>98.045000000000002</v>
      </c>
      <c r="HQ147" s="1">
        <v>37460</v>
      </c>
      <c r="HR147">
        <v>98.29</v>
      </c>
      <c r="HS147" s="1">
        <v>37461</v>
      </c>
      <c r="HT147">
        <v>98.33</v>
      </c>
      <c r="HU147" s="1">
        <v>37498</v>
      </c>
      <c r="HV147">
        <v>98.35</v>
      </c>
      <c r="HW147" s="1">
        <v>37502</v>
      </c>
      <c r="HX147">
        <v>98.44</v>
      </c>
      <c r="HY147" s="1">
        <v>37285</v>
      </c>
      <c r="HZ147">
        <v>93.424999999999997</v>
      </c>
      <c r="IA147" s="1">
        <v>37650</v>
      </c>
      <c r="IB147">
        <v>98.79</v>
      </c>
      <c r="IC147" s="1">
        <v>37630</v>
      </c>
      <c r="ID147">
        <v>98.8</v>
      </c>
      <c r="IE147" s="1">
        <v>37468</v>
      </c>
      <c r="IF147">
        <v>93.424999999999997</v>
      </c>
      <c r="IG147" s="1">
        <v>37764</v>
      </c>
      <c r="IH147">
        <v>98.79</v>
      </c>
      <c r="II147" s="1">
        <v>37496</v>
      </c>
      <c r="IJ147">
        <v>93.424999999999997</v>
      </c>
      <c r="IK147" s="1">
        <v>37552</v>
      </c>
      <c r="IL147">
        <v>93.424999999999997</v>
      </c>
      <c r="IM147" s="1">
        <v>37582</v>
      </c>
      <c r="IN147">
        <v>93.424999999999997</v>
      </c>
      <c r="IO147" s="1">
        <v>37616</v>
      </c>
      <c r="IP147">
        <v>93.424999999999997</v>
      </c>
      <c r="IQ147" s="1">
        <v>37963</v>
      </c>
      <c r="IR147">
        <v>98.96</v>
      </c>
      <c r="IS147" s="1">
        <v>37971</v>
      </c>
      <c r="IT147">
        <v>98.95</v>
      </c>
      <c r="IU147" s="1">
        <v>38013</v>
      </c>
      <c r="IV147">
        <v>98.95</v>
      </c>
      <c r="IW147" s="1">
        <v>37834</v>
      </c>
      <c r="IX147">
        <v>93.424999999999997</v>
      </c>
      <c r="IY147" s="1">
        <v>38135</v>
      </c>
      <c r="IZ147">
        <v>98.43</v>
      </c>
      <c r="JA147" s="1">
        <v>38208</v>
      </c>
      <c r="JB147">
        <v>98.224999999999994</v>
      </c>
      <c r="JC147" s="1">
        <v>38209</v>
      </c>
      <c r="JD147">
        <v>98.055000000000007</v>
      </c>
      <c r="JE147" s="1">
        <v>38217</v>
      </c>
      <c r="JF147">
        <v>97.864999999999995</v>
      </c>
      <c r="JG147" s="1">
        <v>38218</v>
      </c>
      <c r="JH147">
        <v>97.82</v>
      </c>
      <c r="JI147" s="1">
        <v>38218</v>
      </c>
      <c r="JJ147">
        <v>97.64</v>
      </c>
      <c r="JK147" s="1">
        <v>38218</v>
      </c>
      <c r="JL147">
        <v>96.965000000000003</v>
      </c>
      <c r="JM147" s="1">
        <v>38218</v>
      </c>
      <c r="JN147">
        <v>96.965000000000003</v>
      </c>
      <c r="JO147" s="1">
        <v>38218</v>
      </c>
      <c r="JP147">
        <v>96.965000000000003</v>
      </c>
      <c r="JQ147" s="1">
        <v>38218</v>
      </c>
      <c r="JR147">
        <v>96.965000000000003</v>
      </c>
      <c r="JS147" s="1">
        <v>38218</v>
      </c>
      <c r="JT147">
        <v>96.965000000000003</v>
      </c>
      <c r="JU147" s="1">
        <v>38254</v>
      </c>
      <c r="JV147">
        <v>96.93</v>
      </c>
      <c r="JW147" s="1">
        <v>38286</v>
      </c>
      <c r="JX147">
        <v>96.91</v>
      </c>
      <c r="JY147" s="1">
        <v>38539</v>
      </c>
      <c r="JZ147">
        <v>96.075000000000003</v>
      </c>
      <c r="KA147" s="1">
        <v>38380</v>
      </c>
      <c r="KB147">
        <v>96.515000000000001</v>
      </c>
      <c r="KC147" s="1">
        <v>38446</v>
      </c>
      <c r="KD147">
        <v>96.04</v>
      </c>
      <c r="KE147" s="1">
        <v>38531</v>
      </c>
      <c r="KF147">
        <v>96.08</v>
      </c>
      <c r="KG147" s="1">
        <v>38474</v>
      </c>
      <c r="KH147">
        <v>96.13</v>
      </c>
      <c r="KI147" s="1">
        <v>38562</v>
      </c>
      <c r="KJ147">
        <v>95.8</v>
      </c>
      <c r="KK147" s="1">
        <v>38652</v>
      </c>
      <c r="KL147">
        <v>95.305000000000007</v>
      </c>
      <c r="KM147" s="1">
        <v>38590</v>
      </c>
      <c r="KN147">
        <v>95.62</v>
      </c>
      <c r="KO147" s="1">
        <v>38681</v>
      </c>
      <c r="KP147">
        <v>95.37</v>
      </c>
      <c r="KQ147" s="1">
        <v>38748</v>
      </c>
      <c r="KR147">
        <v>95.2</v>
      </c>
      <c r="KS147" s="1">
        <v>38807</v>
      </c>
      <c r="KT147">
        <v>94.965000000000003</v>
      </c>
      <c r="KU147" s="1">
        <v>38898</v>
      </c>
      <c r="KV147">
        <v>94.61</v>
      </c>
      <c r="KW147" s="1">
        <v>38839</v>
      </c>
      <c r="KX147">
        <v>94.84</v>
      </c>
      <c r="KY147" s="1">
        <v>38931</v>
      </c>
      <c r="KZ147">
        <v>94.72</v>
      </c>
      <c r="LA147" s="1">
        <v>39002</v>
      </c>
      <c r="LB147">
        <v>95.015000000000001</v>
      </c>
      <c r="LC147" s="1">
        <v>39021</v>
      </c>
      <c r="LD147">
        <v>95.334999999999994</v>
      </c>
      <c r="LE147" s="1">
        <v>39049</v>
      </c>
      <c r="LF147">
        <v>95.37</v>
      </c>
      <c r="LG147" s="1">
        <v>39142</v>
      </c>
      <c r="LH147">
        <v>95.32</v>
      </c>
      <c r="LI147" s="1">
        <v>39113</v>
      </c>
      <c r="LJ147">
        <v>94.97</v>
      </c>
      <c r="LK147" s="1">
        <v>39199</v>
      </c>
      <c r="LL147">
        <v>95.275000000000006</v>
      </c>
      <c r="LM147" s="1">
        <v>39262</v>
      </c>
      <c r="LN147">
        <v>94.94</v>
      </c>
      <c r="LO147" s="1">
        <v>39290</v>
      </c>
      <c r="LP147">
        <v>95.215000000000003</v>
      </c>
      <c r="LQ147" s="1">
        <v>39322</v>
      </c>
      <c r="LR147">
        <v>95.564999999999998</v>
      </c>
      <c r="LS147" s="1">
        <v>39413</v>
      </c>
      <c r="LT147">
        <v>96.704999999999998</v>
      </c>
      <c r="LU147" s="1">
        <v>39477</v>
      </c>
      <c r="LV147">
        <v>97.69</v>
      </c>
      <c r="LW147" s="1">
        <v>39507</v>
      </c>
      <c r="LX147">
        <v>97.98</v>
      </c>
      <c r="LY147" s="1">
        <v>39629</v>
      </c>
      <c r="LZ147">
        <v>96.72</v>
      </c>
      <c r="MA147" s="1">
        <v>39567</v>
      </c>
      <c r="MB147">
        <v>97.18</v>
      </c>
      <c r="MC147" s="1">
        <v>39658</v>
      </c>
      <c r="MD147">
        <v>97.015000000000001</v>
      </c>
      <c r="ME147" s="1">
        <v>39716</v>
      </c>
      <c r="MF147">
        <v>97.015000000000001</v>
      </c>
      <c r="MG147" s="1">
        <v>39744</v>
      </c>
      <c r="MH147">
        <v>97.92</v>
      </c>
      <c r="MI147" s="1">
        <v>39776</v>
      </c>
      <c r="MJ147">
        <v>98.45</v>
      </c>
      <c r="MK147" s="1">
        <v>39840</v>
      </c>
      <c r="ML147">
        <v>98.97</v>
      </c>
      <c r="MM147" s="1">
        <v>39871</v>
      </c>
      <c r="MN147">
        <v>98.78</v>
      </c>
      <c r="MO147" s="1">
        <v>39932</v>
      </c>
      <c r="MP147">
        <v>98.78</v>
      </c>
      <c r="MQ147" s="1">
        <v>39993</v>
      </c>
      <c r="MR147">
        <v>98.385000000000005</v>
      </c>
      <c r="MS147" s="1">
        <v>40024</v>
      </c>
      <c r="MT147">
        <v>98.185000000000002</v>
      </c>
      <c r="MU147" s="1">
        <v>40081</v>
      </c>
      <c r="MV147">
        <v>98.35</v>
      </c>
      <c r="MW147" s="1">
        <v>40113</v>
      </c>
      <c r="MX147">
        <v>98.385000000000005</v>
      </c>
      <c r="MY147" s="1">
        <v>40141</v>
      </c>
      <c r="MZ147">
        <v>98.784999999999997</v>
      </c>
      <c r="NA147" s="1">
        <v>40205</v>
      </c>
      <c r="NB147">
        <v>98.594999999999999</v>
      </c>
      <c r="NC147" s="1">
        <v>40238</v>
      </c>
      <c r="ND147">
        <v>98.834999999999994</v>
      </c>
      <c r="NE147" s="1">
        <v>40296</v>
      </c>
      <c r="NF147">
        <v>98.655000000000001</v>
      </c>
      <c r="NG147" s="1">
        <v>40357</v>
      </c>
      <c r="NH147">
        <v>99.275000000000006</v>
      </c>
      <c r="NI147" s="1">
        <v>40388</v>
      </c>
      <c r="NJ147">
        <v>99.33</v>
      </c>
      <c r="NK147" s="1">
        <v>40443</v>
      </c>
      <c r="NL147">
        <v>99.52</v>
      </c>
      <c r="NM147" s="1">
        <v>40476</v>
      </c>
      <c r="NN147">
        <v>99.674999999999997</v>
      </c>
      <c r="NO147" s="1">
        <v>40506</v>
      </c>
      <c r="NP147">
        <v>99.46</v>
      </c>
      <c r="NQ147" s="1">
        <v>40569</v>
      </c>
      <c r="NR147">
        <v>99.28</v>
      </c>
      <c r="NS147" s="1">
        <v>40599</v>
      </c>
      <c r="NT147">
        <v>99.12</v>
      </c>
      <c r="NU147" s="1">
        <v>40661</v>
      </c>
      <c r="NV147">
        <v>99.185000000000002</v>
      </c>
      <c r="NW147" s="1">
        <v>40722</v>
      </c>
      <c r="NX147">
        <v>99.424999999999997</v>
      </c>
      <c r="NY147" s="1">
        <v>40753</v>
      </c>
      <c r="NZ147">
        <v>99.67</v>
      </c>
      <c r="OA147" s="1">
        <v>40808</v>
      </c>
      <c r="OB147">
        <v>99.894999999999996</v>
      </c>
      <c r="OC147" s="1">
        <v>40781</v>
      </c>
      <c r="OD147">
        <v>99.89</v>
      </c>
      <c r="OE147" s="1">
        <v>40808</v>
      </c>
      <c r="OF147">
        <v>99.89</v>
      </c>
      <c r="OG147" s="1">
        <v>40808</v>
      </c>
      <c r="OH147">
        <v>99.88</v>
      </c>
      <c r="OI147" s="1">
        <v>40808</v>
      </c>
      <c r="OJ147">
        <v>99.82</v>
      </c>
      <c r="OK147" s="1">
        <v>40808</v>
      </c>
      <c r="OL147">
        <v>99.795000000000002</v>
      </c>
      <c r="OM147" s="1">
        <v>40808</v>
      </c>
      <c r="ON147">
        <v>99.77</v>
      </c>
      <c r="OO147" s="1">
        <v>40808</v>
      </c>
      <c r="OP147">
        <v>99.7</v>
      </c>
      <c r="OQ147" s="1">
        <v>40808</v>
      </c>
      <c r="OR147">
        <v>99.66</v>
      </c>
      <c r="OS147" s="1">
        <v>40870</v>
      </c>
      <c r="OT147">
        <v>99.504999999999995</v>
      </c>
      <c r="OU147" s="1">
        <v>40842</v>
      </c>
      <c r="OV147">
        <v>99.415000000000006</v>
      </c>
      <c r="OW147" s="1">
        <v>40935</v>
      </c>
      <c r="OX147">
        <v>99.685000000000002</v>
      </c>
      <c r="OY147" s="1">
        <v>40966</v>
      </c>
      <c r="OZ147">
        <v>99.51</v>
      </c>
      <c r="PA147" s="1">
        <v>41026</v>
      </c>
      <c r="PB147">
        <v>99.504999999999995</v>
      </c>
      <c r="PC147" s="1">
        <v>41117</v>
      </c>
      <c r="PD147">
        <v>99.674999999999997</v>
      </c>
      <c r="PE147" s="1">
        <v>41058</v>
      </c>
      <c r="PF147">
        <v>99.555000000000007</v>
      </c>
      <c r="PG147" s="1">
        <v>41145</v>
      </c>
      <c r="PH147">
        <v>99.635000000000005</v>
      </c>
      <c r="PI147" s="1">
        <v>41206</v>
      </c>
      <c r="PJ147">
        <v>99.59</v>
      </c>
      <c r="PK147" s="1">
        <v>41236</v>
      </c>
      <c r="PL147">
        <v>99.644999999999996</v>
      </c>
      <c r="PM147" s="1">
        <v>41302</v>
      </c>
      <c r="PN147">
        <v>99.46</v>
      </c>
      <c r="PO147" s="1">
        <v>41332</v>
      </c>
      <c r="PP147">
        <v>99.564999999999998</v>
      </c>
      <c r="PQ147" s="1">
        <v>41393</v>
      </c>
      <c r="PR147">
        <v>99.63</v>
      </c>
      <c r="PS147" s="1">
        <v>41425</v>
      </c>
      <c r="PT147">
        <v>99.29</v>
      </c>
      <c r="PU147" s="1">
        <v>41485</v>
      </c>
      <c r="PV147">
        <v>99.075000000000003</v>
      </c>
      <c r="PW147" s="1">
        <v>41514</v>
      </c>
      <c r="PX147">
        <v>98.75</v>
      </c>
      <c r="PY147" s="1">
        <v>41570</v>
      </c>
      <c r="PZ147">
        <v>99.144999999999996</v>
      </c>
      <c r="QA147" s="1">
        <v>41599</v>
      </c>
      <c r="QB147">
        <v>99.245000000000005</v>
      </c>
      <c r="QC147" s="1">
        <v>41663</v>
      </c>
      <c r="QD147">
        <v>98.79</v>
      </c>
      <c r="QE147" s="1">
        <v>41696</v>
      </c>
      <c r="QF147">
        <v>98.87</v>
      </c>
      <c r="QG147" s="1">
        <v>41757</v>
      </c>
      <c r="QH147">
        <v>98.4</v>
      </c>
      <c r="QI147" s="1">
        <v>41789</v>
      </c>
      <c r="QJ147">
        <v>98.605000000000004</v>
      </c>
      <c r="QK147" s="1">
        <v>41849</v>
      </c>
      <c r="QL147">
        <v>98.194999999999993</v>
      </c>
      <c r="QM147" s="1">
        <v>41906</v>
      </c>
      <c r="QN147">
        <v>97.99</v>
      </c>
    </row>
    <row r="148" spans="1:456">
      <c r="A148" s="1">
        <v>32720</v>
      </c>
      <c r="B148">
        <v>91.57</v>
      </c>
      <c r="AK148" s="1">
        <v>33480</v>
      </c>
      <c r="AL148">
        <v>94.34</v>
      </c>
      <c r="AM148" s="1">
        <v>33540</v>
      </c>
      <c r="AN148">
        <v>94.75</v>
      </c>
      <c r="AO148" s="1">
        <v>33567</v>
      </c>
      <c r="AP148">
        <v>95.16</v>
      </c>
      <c r="AQ148" s="1">
        <v>33492</v>
      </c>
      <c r="AR148">
        <v>94.49</v>
      </c>
      <c r="AS148" s="1">
        <v>33632</v>
      </c>
      <c r="AT148">
        <v>95.99</v>
      </c>
      <c r="AU148" s="1">
        <v>33661</v>
      </c>
      <c r="AV148">
        <v>95.95</v>
      </c>
      <c r="AW148" s="1">
        <v>33673</v>
      </c>
      <c r="AX148">
        <v>95.95</v>
      </c>
      <c r="AY148" s="1">
        <v>33710</v>
      </c>
      <c r="AZ148">
        <v>96.24</v>
      </c>
      <c r="BA148" s="1">
        <v>33709</v>
      </c>
      <c r="BB148">
        <v>96.25</v>
      </c>
      <c r="BC148" s="1">
        <v>33812</v>
      </c>
      <c r="BD148">
        <v>96.74</v>
      </c>
      <c r="BE148" s="1">
        <v>33815</v>
      </c>
      <c r="BF148">
        <v>96.76</v>
      </c>
      <c r="BG148" s="1">
        <v>33820</v>
      </c>
      <c r="BH148">
        <v>96.79</v>
      </c>
      <c r="BI148" s="1">
        <v>33830</v>
      </c>
      <c r="BJ148">
        <v>96.85</v>
      </c>
      <c r="BK148" s="1">
        <v>33875</v>
      </c>
      <c r="BL148">
        <v>97.13</v>
      </c>
      <c r="BM148" s="1">
        <v>33924</v>
      </c>
      <c r="BN148">
        <v>96.59</v>
      </c>
      <c r="BO148" s="1">
        <v>33949</v>
      </c>
      <c r="BP148">
        <v>96.87</v>
      </c>
      <c r="BQ148" s="1">
        <v>34026</v>
      </c>
      <c r="BR148">
        <v>96.94</v>
      </c>
      <c r="BS148" s="1">
        <v>34089</v>
      </c>
      <c r="BT148">
        <v>97</v>
      </c>
      <c r="BU148" s="1">
        <v>34143</v>
      </c>
      <c r="BV148">
        <v>96.84</v>
      </c>
      <c r="BW148" s="1">
        <v>34234</v>
      </c>
      <c r="BX148">
        <v>96.95</v>
      </c>
      <c r="BY148" s="1">
        <v>34079</v>
      </c>
      <c r="BZ148">
        <v>97.01</v>
      </c>
      <c r="CA148" s="1">
        <v>34241</v>
      </c>
      <c r="CB148">
        <v>96.94</v>
      </c>
      <c r="CC148" s="1">
        <v>34277</v>
      </c>
      <c r="CD148">
        <v>96.81</v>
      </c>
      <c r="CE148" s="1">
        <v>34325</v>
      </c>
      <c r="CF148">
        <v>96.87</v>
      </c>
      <c r="CM148" s="1">
        <v>34544</v>
      </c>
      <c r="CN148">
        <v>95.74</v>
      </c>
      <c r="CO148" s="1">
        <v>34549</v>
      </c>
      <c r="CP148">
        <v>95.64</v>
      </c>
      <c r="CQ148" s="1">
        <v>34626</v>
      </c>
      <c r="CR148">
        <v>95</v>
      </c>
      <c r="CS148" s="1">
        <v>34627</v>
      </c>
      <c r="CT148">
        <v>95.21</v>
      </c>
      <c r="CU148" s="1">
        <v>34758</v>
      </c>
      <c r="CV148">
        <v>94.08</v>
      </c>
      <c r="CW148" s="1">
        <v>34547</v>
      </c>
      <c r="CX148">
        <v>94.8</v>
      </c>
      <c r="CY148" s="1">
        <v>34758</v>
      </c>
      <c r="CZ148">
        <v>93.88</v>
      </c>
      <c r="DA148" s="1">
        <v>34758</v>
      </c>
      <c r="DB148">
        <v>93.98</v>
      </c>
      <c r="DC148" s="1">
        <v>34810</v>
      </c>
      <c r="DD148">
        <v>93.97</v>
      </c>
      <c r="DE148" s="1">
        <v>34891</v>
      </c>
      <c r="DF148">
        <v>94.28</v>
      </c>
      <c r="DI148" s="1">
        <v>35018</v>
      </c>
      <c r="DJ148">
        <v>94.254999999999995</v>
      </c>
      <c r="DK148" s="1">
        <v>35054</v>
      </c>
      <c r="DL148">
        <v>94.275000000000006</v>
      </c>
      <c r="DO148" s="1">
        <v>35373</v>
      </c>
      <c r="DP148">
        <v>94.64</v>
      </c>
      <c r="DS148" s="1">
        <v>35172</v>
      </c>
      <c r="DT148">
        <v>94.765000000000001</v>
      </c>
      <c r="DU148" s="1">
        <v>35172</v>
      </c>
      <c r="DV148">
        <v>94.71</v>
      </c>
      <c r="DW148" s="1">
        <v>35277</v>
      </c>
      <c r="DX148">
        <v>94.67</v>
      </c>
      <c r="DY148" s="1">
        <v>35300</v>
      </c>
      <c r="DZ148">
        <v>94.63</v>
      </c>
      <c r="EA148" s="1">
        <v>35299</v>
      </c>
      <c r="EB148">
        <v>94.58</v>
      </c>
      <c r="EC148" s="1">
        <v>35300</v>
      </c>
      <c r="ED148">
        <v>94.46</v>
      </c>
      <c r="EE148" s="1">
        <v>35373</v>
      </c>
      <c r="EF148">
        <v>94.61</v>
      </c>
      <c r="EG148" s="1">
        <v>35522</v>
      </c>
      <c r="EH148">
        <v>94.45</v>
      </c>
      <c r="EI148" s="1">
        <v>35573</v>
      </c>
      <c r="EJ148">
        <v>94.47</v>
      </c>
      <c r="EK148" s="1">
        <v>35590</v>
      </c>
      <c r="EL148">
        <v>94.37</v>
      </c>
      <c r="EM148" s="1">
        <v>35703</v>
      </c>
      <c r="EN148">
        <v>94.43</v>
      </c>
      <c r="EO148" s="1">
        <v>35676</v>
      </c>
      <c r="EP148">
        <v>94.44</v>
      </c>
      <c r="EQ148" s="1">
        <v>35703</v>
      </c>
      <c r="ER148">
        <v>94.36</v>
      </c>
      <c r="ES148" s="1">
        <v>35790</v>
      </c>
      <c r="ET148">
        <v>94.45</v>
      </c>
      <c r="EU148" s="1">
        <v>35790</v>
      </c>
      <c r="EV148">
        <v>94.4</v>
      </c>
      <c r="EW148" s="1">
        <v>35922</v>
      </c>
      <c r="EX148">
        <v>94.53</v>
      </c>
      <c r="EY148" s="1">
        <v>35923</v>
      </c>
      <c r="EZ148">
        <v>94.47</v>
      </c>
      <c r="FA148" s="1">
        <v>35978</v>
      </c>
      <c r="FB148">
        <v>94.49</v>
      </c>
      <c r="FC148" s="1">
        <v>36059</v>
      </c>
      <c r="FD148">
        <v>94.65</v>
      </c>
      <c r="FE148" s="1">
        <v>36060</v>
      </c>
      <c r="FF148">
        <v>94.8</v>
      </c>
      <c r="FG148" s="1">
        <v>36060</v>
      </c>
      <c r="FH148">
        <v>94.72</v>
      </c>
      <c r="FI148" s="1">
        <v>36060</v>
      </c>
      <c r="FJ148">
        <v>94.88</v>
      </c>
      <c r="FK148" s="1">
        <v>36060</v>
      </c>
      <c r="FL148">
        <v>95.06</v>
      </c>
      <c r="FM148" s="1">
        <v>36153</v>
      </c>
      <c r="FN148">
        <v>95.28</v>
      </c>
      <c r="FO148" s="1">
        <v>36241</v>
      </c>
      <c r="FP148">
        <v>95.21</v>
      </c>
      <c r="FQ148" s="1">
        <v>36272</v>
      </c>
      <c r="FR148">
        <v>95.21</v>
      </c>
      <c r="FS148" s="1">
        <v>36368</v>
      </c>
      <c r="FT148">
        <v>94.96</v>
      </c>
      <c r="FU148" s="1">
        <v>36371</v>
      </c>
      <c r="FV148">
        <v>94.67</v>
      </c>
      <c r="FW148" s="1">
        <v>36368</v>
      </c>
      <c r="FX148">
        <v>94.855000000000004</v>
      </c>
      <c r="FY148" s="1">
        <v>36371</v>
      </c>
      <c r="FZ148">
        <v>94.54</v>
      </c>
      <c r="GA148" s="1">
        <v>36531</v>
      </c>
      <c r="GB148">
        <v>94.2</v>
      </c>
      <c r="GE148" s="1">
        <v>36697</v>
      </c>
      <c r="GF148">
        <v>93.484999999999999</v>
      </c>
      <c r="GI148" s="1">
        <v>36761</v>
      </c>
      <c r="GJ148">
        <v>93.51</v>
      </c>
      <c r="GK148" s="1">
        <v>36802</v>
      </c>
      <c r="GL148">
        <v>93.515000000000001</v>
      </c>
      <c r="GM148" s="1">
        <v>36802</v>
      </c>
      <c r="GN148">
        <v>93.504999999999995</v>
      </c>
      <c r="GO148" s="1">
        <v>36761</v>
      </c>
      <c r="GP148">
        <v>93.474999999999994</v>
      </c>
      <c r="GQ148" s="1">
        <v>36924</v>
      </c>
      <c r="GR148">
        <v>94.665000000000006</v>
      </c>
      <c r="GS148" s="1">
        <v>36852</v>
      </c>
      <c r="GT148">
        <v>93.59</v>
      </c>
      <c r="GU148" s="1">
        <v>36924</v>
      </c>
      <c r="GV148">
        <v>94.94</v>
      </c>
      <c r="GW148" s="1">
        <v>37070</v>
      </c>
      <c r="GX148">
        <v>96.25</v>
      </c>
      <c r="HA148" s="1">
        <v>37078</v>
      </c>
      <c r="HB148">
        <v>96.305000000000007</v>
      </c>
      <c r="HC148" s="1">
        <v>37140</v>
      </c>
      <c r="HD148">
        <v>96.504999999999995</v>
      </c>
      <c r="HE148" s="1">
        <v>37215</v>
      </c>
      <c r="HF148">
        <v>97.88</v>
      </c>
      <c r="HG148" s="1">
        <v>37270</v>
      </c>
      <c r="HH148">
        <v>98.28</v>
      </c>
      <c r="HI148" s="1">
        <v>37270</v>
      </c>
      <c r="HJ148">
        <v>98.41</v>
      </c>
      <c r="HK148" s="1">
        <v>37256</v>
      </c>
      <c r="HL148">
        <v>98.295000000000002</v>
      </c>
      <c r="HM148" s="1">
        <v>37256</v>
      </c>
      <c r="HN148">
        <v>98.314999999999998</v>
      </c>
      <c r="HO148" s="1">
        <v>37348</v>
      </c>
      <c r="HP148">
        <v>98.08</v>
      </c>
      <c r="HQ148" s="1">
        <v>37461</v>
      </c>
      <c r="HR148">
        <v>98.3</v>
      </c>
      <c r="HS148" s="1">
        <v>37462</v>
      </c>
      <c r="HT148">
        <v>98.33</v>
      </c>
      <c r="HU148" s="1">
        <v>37502</v>
      </c>
      <c r="HV148">
        <v>98.4</v>
      </c>
      <c r="HW148" s="1">
        <v>37503</v>
      </c>
      <c r="HX148">
        <v>98.444999999999993</v>
      </c>
      <c r="HY148" s="1">
        <v>37286</v>
      </c>
      <c r="HZ148">
        <v>93.424999999999997</v>
      </c>
      <c r="IA148" s="1">
        <v>37651</v>
      </c>
      <c r="IB148">
        <v>98.79</v>
      </c>
      <c r="IC148" s="1">
        <v>37631</v>
      </c>
      <c r="ID148">
        <v>98.8</v>
      </c>
      <c r="IE148" s="1">
        <v>37469</v>
      </c>
      <c r="IF148">
        <v>93.424999999999997</v>
      </c>
      <c r="IG148" s="1">
        <v>37768</v>
      </c>
      <c r="IH148">
        <v>98.784999999999997</v>
      </c>
      <c r="II148" s="1">
        <v>37497</v>
      </c>
      <c r="IJ148">
        <v>93.424999999999997</v>
      </c>
      <c r="IK148" s="1">
        <v>37553</v>
      </c>
      <c r="IL148">
        <v>93.424999999999997</v>
      </c>
      <c r="IM148" s="1">
        <v>37585</v>
      </c>
      <c r="IN148">
        <v>93.424999999999997</v>
      </c>
      <c r="IO148" s="1">
        <v>37617</v>
      </c>
      <c r="IP148">
        <v>93.424999999999997</v>
      </c>
      <c r="IQ148" s="1">
        <v>37964</v>
      </c>
      <c r="IR148">
        <v>98.954999999999998</v>
      </c>
      <c r="IS148" s="1">
        <v>37972</v>
      </c>
      <c r="IT148">
        <v>98.95</v>
      </c>
      <c r="IU148" s="1">
        <v>38014</v>
      </c>
      <c r="IV148">
        <v>98.9</v>
      </c>
      <c r="IW148" s="1">
        <v>37837</v>
      </c>
      <c r="IX148">
        <v>93.424999999999997</v>
      </c>
      <c r="IY148" s="1">
        <v>38139</v>
      </c>
      <c r="IZ148">
        <v>98.4</v>
      </c>
      <c r="JA148" s="1">
        <v>38209</v>
      </c>
      <c r="JB148">
        <v>98.18</v>
      </c>
      <c r="JC148" s="1">
        <v>38210</v>
      </c>
      <c r="JD148">
        <v>98.06</v>
      </c>
      <c r="JE148" s="1">
        <v>38218</v>
      </c>
      <c r="JF148">
        <v>97.88</v>
      </c>
      <c r="JG148" s="1">
        <v>38219</v>
      </c>
      <c r="JH148">
        <v>97.825000000000003</v>
      </c>
      <c r="JI148" s="1">
        <v>38219</v>
      </c>
      <c r="JJ148">
        <v>97.64</v>
      </c>
      <c r="JK148" s="1">
        <v>38219</v>
      </c>
      <c r="JL148">
        <v>96.965000000000003</v>
      </c>
      <c r="JM148" s="1">
        <v>38219</v>
      </c>
      <c r="JN148">
        <v>96.965000000000003</v>
      </c>
      <c r="JO148" s="1">
        <v>38219</v>
      </c>
      <c r="JP148">
        <v>96.965000000000003</v>
      </c>
      <c r="JQ148" s="1">
        <v>38219</v>
      </c>
      <c r="JR148">
        <v>96.965000000000003</v>
      </c>
      <c r="JS148" s="1">
        <v>38219</v>
      </c>
      <c r="JT148">
        <v>96.965000000000003</v>
      </c>
      <c r="JU148" s="1">
        <v>38257</v>
      </c>
      <c r="JV148">
        <v>96.93</v>
      </c>
      <c r="JW148" s="1">
        <v>38287</v>
      </c>
      <c r="JX148">
        <v>96.91</v>
      </c>
      <c r="JY148" s="1">
        <v>38540</v>
      </c>
      <c r="JZ148">
        <v>96.08</v>
      </c>
      <c r="KA148" s="1">
        <v>38383</v>
      </c>
      <c r="KB148">
        <v>96.504999999999995</v>
      </c>
      <c r="KC148" s="1">
        <v>38447</v>
      </c>
      <c r="KD148">
        <v>96.04</v>
      </c>
      <c r="KE148" s="1">
        <v>38532</v>
      </c>
      <c r="KF148">
        <v>96.08</v>
      </c>
      <c r="KG148" s="1">
        <v>38475</v>
      </c>
      <c r="KH148">
        <v>96.13</v>
      </c>
      <c r="KI148" s="1">
        <v>38565</v>
      </c>
      <c r="KJ148">
        <v>95.8</v>
      </c>
      <c r="KK148" s="1">
        <v>38653</v>
      </c>
      <c r="KL148">
        <v>95.305000000000007</v>
      </c>
      <c r="KM148" s="1">
        <v>38593</v>
      </c>
      <c r="KN148">
        <v>95.614999999999995</v>
      </c>
      <c r="KO148" s="1">
        <v>38684</v>
      </c>
      <c r="KP148">
        <v>95.37</v>
      </c>
      <c r="KQ148" s="1">
        <v>38749</v>
      </c>
      <c r="KR148">
        <v>95.194999999999993</v>
      </c>
      <c r="KS148" s="1">
        <v>38810</v>
      </c>
      <c r="KT148">
        <v>94.935000000000002</v>
      </c>
      <c r="KU148" s="1">
        <v>38901</v>
      </c>
      <c r="KV148">
        <v>94.584999999999994</v>
      </c>
      <c r="KW148" s="1">
        <v>38840</v>
      </c>
      <c r="KX148">
        <v>94.805000000000007</v>
      </c>
      <c r="KY148" s="1">
        <v>38932</v>
      </c>
      <c r="KZ148">
        <v>94.694999999999993</v>
      </c>
      <c r="LA148" s="1">
        <v>39003</v>
      </c>
      <c r="LB148">
        <v>94.94</v>
      </c>
      <c r="LC148" s="1">
        <v>39022</v>
      </c>
      <c r="LD148">
        <v>95.41</v>
      </c>
      <c r="LE148" s="1">
        <v>39050</v>
      </c>
      <c r="LF148">
        <v>95.35</v>
      </c>
      <c r="LG148" s="1">
        <v>39143</v>
      </c>
      <c r="LH148">
        <v>95.385000000000005</v>
      </c>
      <c r="LI148" s="1">
        <v>39114</v>
      </c>
      <c r="LJ148">
        <v>94.95</v>
      </c>
      <c r="LK148" s="1">
        <v>39202</v>
      </c>
      <c r="LL148">
        <v>95.32</v>
      </c>
      <c r="LM148" s="1">
        <v>39265</v>
      </c>
      <c r="LN148">
        <v>94.95</v>
      </c>
      <c r="LO148" s="1">
        <v>39293</v>
      </c>
      <c r="LP148">
        <v>95.234999999999999</v>
      </c>
      <c r="LQ148" s="1">
        <v>39323</v>
      </c>
      <c r="LR148">
        <v>95.61</v>
      </c>
      <c r="LS148" s="1">
        <v>39414</v>
      </c>
      <c r="LT148">
        <v>96.635000000000005</v>
      </c>
      <c r="LU148" s="1">
        <v>39478</v>
      </c>
      <c r="LV148">
        <v>97.76</v>
      </c>
      <c r="LW148" s="1">
        <v>39510</v>
      </c>
      <c r="LX148">
        <v>97.965000000000003</v>
      </c>
      <c r="LY148" s="1">
        <v>39630</v>
      </c>
      <c r="LZ148">
        <v>96.75</v>
      </c>
      <c r="MA148" s="1">
        <v>39568</v>
      </c>
      <c r="MB148">
        <v>97.254999999999995</v>
      </c>
      <c r="MC148" s="1">
        <v>39659</v>
      </c>
      <c r="MD148">
        <v>97.004999999999995</v>
      </c>
      <c r="ME148" s="1">
        <v>39717</v>
      </c>
      <c r="MF148">
        <v>97.16</v>
      </c>
      <c r="MG148" s="1">
        <v>39745</v>
      </c>
      <c r="MH148">
        <v>97.875</v>
      </c>
      <c r="MI148" s="1">
        <v>39777</v>
      </c>
      <c r="MJ148">
        <v>98.584999999999994</v>
      </c>
      <c r="MK148" s="1">
        <v>39841</v>
      </c>
      <c r="ML148">
        <v>98.94</v>
      </c>
      <c r="MM148" s="1">
        <v>39874</v>
      </c>
      <c r="MN148">
        <v>98.84</v>
      </c>
      <c r="MO148" s="1">
        <v>39933</v>
      </c>
      <c r="MP148">
        <v>98.81</v>
      </c>
      <c r="MQ148" s="1">
        <v>39994</v>
      </c>
      <c r="MR148">
        <v>98.31</v>
      </c>
      <c r="MS148" s="1">
        <v>40025</v>
      </c>
      <c r="MT148">
        <v>98.34</v>
      </c>
      <c r="MU148" s="1">
        <v>40084</v>
      </c>
      <c r="MV148">
        <v>98.364999999999995</v>
      </c>
      <c r="MW148" s="1">
        <v>40114</v>
      </c>
      <c r="MX148">
        <v>98.454999999999998</v>
      </c>
      <c r="MY148" s="1">
        <v>40142</v>
      </c>
      <c r="MZ148">
        <v>98.765000000000001</v>
      </c>
      <c r="NA148" s="1">
        <v>40206</v>
      </c>
      <c r="NB148">
        <v>98.644999999999996</v>
      </c>
      <c r="NC148" s="1">
        <v>40239</v>
      </c>
      <c r="ND148">
        <v>98.86</v>
      </c>
      <c r="NE148" s="1">
        <v>40297</v>
      </c>
      <c r="NF148">
        <v>98.694999999999993</v>
      </c>
      <c r="NG148" s="1">
        <v>40358</v>
      </c>
      <c r="NH148">
        <v>99.3</v>
      </c>
      <c r="NI148" s="1">
        <v>40389</v>
      </c>
      <c r="NJ148">
        <v>99.4</v>
      </c>
      <c r="NK148" s="1">
        <v>40444</v>
      </c>
      <c r="NL148">
        <v>99.534999999999997</v>
      </c>
      <c r="NM148" s="1">
        <v>40477</v>
      </c>
      <c r="NN148">
        <v>99.63</v>
      </c>
      <c r="NO148" s="1">
        <v>40508</v>
      </c>
      <c r="NP148">
        <v>99.454999999999998</v>
      </c>
      <c r="NQ148" s="1">
        <v>40570</v>
      </c>
      <c r="NR148">
        <v>99.33</v>
      </c>
      <c r="NS148" s="1">
        <v>40602</v>
      </c>
      <c r="NT148">
        <v>99.155000000000001</v>
      </c>
      <c r="NU148" s="1">
        <v>40662</v>
      </c>
      <c r="NV148">
        <v>99.19</v>
      </c>
      <c r="NW148" s="1">
        <v>40723</v>
      </c>
      <c r="NX148">
        <v>99.42</v>
      </c>
      <c r="NY148" s="1">
        <v>40756</v>
      </c>
      <c r="NZ148">
        <v>99.694999999999993</v>
      </c>
      <c r="OA148" s="1">
        <v>40809</v>
      </c>
      <c r="OB148">
        <v>99.885000000000005</v>
      </c>
      <c r="OC148" s="1">
        <v>40784</v>
      </c>
      <c r="OD148">
        <v>99.864999999999995</v>
      </c>
      <c r="OE148" s="1">
        <v>40809</v>
      </c>
      <c r="OF148">
        <v>99.875</v>
      </c>
      <c r="OG148" s="1">
        <v>40809</v>
      </c>
      <c r="OH148">
        <v>99.844999999999999</v>
      </c>
      <c r="OI148" s="1">
        <v>40809</v>
      </c>
      <c r="OJ148">
        <v>99.784999999999997</v>
      </c>
      <c r="OK148" s="1">
        <v>40809</v>
      </c>
      <c r="OL148">
        <v>99.76</v>
      </c>
      <c r="OM148" s="1">
        <v>40809</v>
      </c>
      <c r="ON148">
        <v>99.734999999999999</v>
      </c>
      <c r="OO148" s="1">
        <v>40809</v>
      </c>
      <c r="OP148">
        <v>99.655000000000001</v>
      </c>
      <c r="OQ148" s="1">
        <v>40809</v>
      </c>
      <c r="OR148">
        <v>99.614999999999995</v>
      </c>
      <c r="OS148" s="1">
        <v>40872</v>
      </c>
      <c r="OT148">
        <v>99.495000000000005</v>
      </c>
      <c r="OU148" s="1">
        <v>40843</v>
      </c>
      <c r="OV148">
        <v>99.325000000000003</v>
      </c>
      <c r="OW148" s="1">
        <v>40938</v>
      </c>
      <c r="OX148">
        <v>99.685000000000002</v>
      </c>
      <c r="OY148" s="1">
        <v>40967</v>
      </c>
      <c r="OZ148">
        <v>99.534999999999997</v>
      </c>
      <c r="PA148" s="1">
        <v>41029</v>
      </c>
      <c r="PB148">
        <v>99.534999999999997</v>
      </c>
      <c r="PC148" s="1">
        <v>41120</v>
      </c>
      <c r="PD148">
        <v>99.7</v>
      </c>
      <c r="PE148" s="1">
        <v>41059</v>
      </c>
      <c r="PF148">
        <v>99.61</v>
      </c>
      <c r="PG148" s="1">
        <v>41148</v>
      </c>
      <c r="PH148">
        <v>99.63</v>
      </c>
      <c r="PI148" s="1">
        <v>41207</v>
      </c>
      <c r="PJ148">
        <v>99.534999999999997</v>
      </c>
      <c r="PK148" s="1">
        <v>41239</v>
      </c>
      <c r="PL148">
        <v>99.64</v>
      </c>
      <c r="PM148" s="1">
        <v>41303</v>
      </c>
      <c r="PN148">
        <v>99.45</v>
      </c>
      <c r="PO148" s="1">
        <v>41333</v>
      </c>
      <c r="PP148">
        <v>99.57</v>
      </c>
      <c r="PQ148" s="1">
        <v>41394</v>
      </c>
      <c r="PR148">
        <v>99.635000000000005</v>
      </c>
      <c r="PS148" s="1">
        <v>41428</v>
      </c>
      <c r="PT148">
        <v>99.305000000000007</v>
      </c>
      <c r="PU148" s="1">
        <v>41486</v>
      </c>
      <c r="PV148">
        <v>99.064999999999998</v>
      </c>
      <c r="PW148" s="1">
        <v>41515</v>
      </c>
      <c r="PX148">
        <v>98.75</v>
      </c>
      <c r="PY148" s="1">
        <v>41571</v>
      </c>
      <c r="PZ148">
        <v>99.13</v>
      </c>
      <c r="QA148" s="1">
        <v>41600</v>
      </c>
      <c r="QB148">
        <v>99.224999999999994</v>
      </c>
      <c r="QC148" s="1">
        <v>41666</v>
      </c>
      <c r="QD148">
        <v>98.76</v>
      </c>
      <c r="QE148" s="1">
        <v>41697</v>
      </c>
      <c r="QF148">
        <v>98.875</v>
      </c>
      <c r="QG148" s="1">
        <v>41758</v>
      </c>
      <c r="QH148">
        <v>98.38</v>
      </c>
      <c r="QI148" s="1">
        <v>41792</v>
      </c>
      <c r="QJ148">
        <v>98.54</v>
      </c>
      <c r="QK148" s="1">
        <v>41850</v>
      </c>
      <c r="QL148">
        <v>98.14</v>
      </c>
      <c r="QM148" s="1">
        <v>41907</v>
      </c>
      <c r="QN148">
        <v>98.02</v>
      </c>
    </row>
    <row r="149" spans="1:456">
      <c r="A149" s="1">
        <v>32721</v>
      </c>
      <c r="B149">
        <v>91.65</v>
      </c>
      <c r="AM149" s="1">
        <v>33541</v>
      </c>
      <c r="AN149">
        <v>94.77</v>
      </c>
      <c r="AO149" s="1">
        <v>33568</v>
      </c>
      <c r="AP149">
        <v>95.15</v>
      </c>
      <c r="AQ149" s="1">
        <v>33493</v>
      </c>
      <c r="AR149">
        <v>94.52</v>
      </c>
      <c r="AS149" s="1">
        <v>33633</v>
      </c>
      <c r="AT149">
        <v>95.99</v>
      </c>
      <c r="AU149" s="1">
        <v>33662</v>
      </c>
      <c r="AV149">
        <v>95.95</v>
      </c>
      <c r="AW149" s="1">
        <v>33674</v>
      </c>
      <c r="AX149">
        <v>95.95</v>
      </c>
      <c r="AY149" s="1">
        <v>33714</v>
      </c>
      <c r="AZ149">
        <v>96.22</v>
      </c>
      <c r="BA149" s="1">
        <v>33710</v>
      </c>
      <c r="BB149">
        <v>96.22</v>
      </c>
      <c r="BC149" s="1">
        <v>33813</v>
      </c>
      <c r="BD149">
        <v>96.74</v>
      </c>
      <c r="BE149" s="1">
        <v>33816</v>
      </c>
      <c r="BF149">
        <v>96.76</v>
      </c>
      <c r="BG149" s="1">
        <v>33821</v>
      </c>
      <c r="BH149">
        <v>96.79</v>
      </c>
      <c r="BI149" s="1">
        <v>33833</v>
      </c>
      <c r="BJ149">
        <v>96.83</v>
      </c>
      <c r="BK149" s="1">
        <v>33876</v>
      </c>
      <c r="BL149">
        <v>97.1</v>
      </c>
      <c r="BM149" s="1">
        <v>33925</v>
      </c>
      <c r="BN149">
        <v>96.59</v>
      </c>
      <c r="BO149" s="1">
        <v>33952</v>
      </c>
      <c r="BP149">
        <v>96.85</v>
      </c>
      <c r="BQ149" s="1">
        <v>34029</v>
      </c>
      <c r="BR149">
        <v>96.94</v>
      </c>
      <c r="BS149" s="1">
        <v>34092</v>
      </c>
      <c r="BT149">
        <v>97.02</v>
      </c>
      <c r="BU149" s="1">
        <v>34144</v>
      </c>
      <c r="BV149">
        <v>96.86</v>
      </c>
      <c r="BW149" s="1">
        <v>34235</v>
      </c>
      <c r="BX149">
        <v>96.96</v>
      </c>
      <c r="BY149" s="1">
        <v>34080</v>
      </c>
      <c r="BZ149">
        <v>97</v>
      </c>
      <c r="CA149" s="1">
        <v>34242</v>
      </c>
      <c r="CB149">
        <v>96.94</v>
      </c>
      <c r="CC149" s="1">
        <v>34278</v>
      </c>
      <c r="CD149">
        <v>96.81</v>
      </c>
      <c r="CE149" s="1">
        <v>34326</v>
      </c>
      <c r="CF149">
        <v>96.87</v>
      </c>
      <c r="CO149" s="1">
        <v>34550</v>
      </c>
      <c r="CP149">
        <v>95.62</v>
      </c>
      <c r="CQ149" s="1">
        <v>34627</v>
      </c>
      <c r="CR149">
        <v>95</v>
      </c>
      <c r="CS149" s="1">
        <v>34628</v>
      </c>
      <c r="CT149">
        <v>95.22</v>
      </c>
      <c r="CW149" s="1">
        <v>34548</v>
      </c>
      <c r="CX149">
        <v>94.8</v>
      </c>
      <c r="CY149" s="1">
        <v>34759</v>
      </c>
      <c r="CZ149">
        <v>93.89</v>
      </c>
      <c r="DA149" s="1">
        <v>34759</v>
      </c>
      <c r="DB149">
        <v>93.98</v>
      </c>
      <c r="DC149" s="1">
        <v>34813</v>
      </c>
      <c r="DD149">
        <v>93.95</v>
      </c>
      <c r="DE149" s="1">
        <v>34892</v>
      </c>
      <c r="DF149">
        <v>94.29</v>
      </c>
      <c r="DI149" s="1">
        <v>35019</v>
      </c>
      <c r="DJ149">
        <v>94.25</v>
      </c>
      <c r="DK149" s="1">
        <v>35055</v>
      </c>
      <c r="DL149">
        <v>94.284999999999997</v>
      </c>
      <c r="DO149" s="1">
        <v>35374</v>
      </c>
      <c r="DP149">
        <v>94.67</v>
      </c>
      <c r="DS149" s="1">
        <v>35173</v>
      </c>
      <c r="DT149">
        <v>94.775000000000006</v>
      </c>
      <c r="DU149" s="1">
        <v>35173</v>
      </c>
      <c r="DV149">
        <v>94.7</v>
      </c>
      <c r="DW149" s="1">
        <v>35278</v>
      </c>
      <c r="DX149">
        <v>94.67</v>
      </c>
      <c r="DY149" s="1">
        <v>35303</v>
      </c>
      <c r="DZ149">
        <v>94.6</v>
      </c>
      <c r="EA149" s="1">
        <v>35300</v>
      </c>
      <c r="EB149">
        <v>94.56</v>
      </c>
      <c r="EC149" s="1">
        <v>35303</v>
      </c>
      <c r="ED149">
        <v>94.39</v>
      </c>
      <c r="EE149" s="1">
        <v>35374</v>
      </c>
      <c r="EF149">
        <v>94.64</v>
      </c>
      <c r="EG149" s="1">
        <v>35523</v>
      </c>
      <c r="EH149">
        <v>94.45</v>
      </c>
      <c r="EI149" s="1">
        <v>35577</v>
      </c>
      <c r="EJ149">
        <v>94.47</v>
      </c>
      <c r="EK149" s="1">
        <v>35591</v>
      </c>
      <c r="EL149">
        <v>94.37</v>
      </c>
      <c r="EM149" s="1">
        <v>35704</v>
      </c>
      <c r="EN149">
        <v>94.44</v>
      </c>
      <c r="EO149" s="1">
        <v>35677</v>
      </c>
      <c r="EP149">
        <v>94.43</v>
      </c>
      <c r="EQ149" s="1">
        <v>35704</v>
      </c>
      <c r="ER149">
        <v>94.38</v>
      </c>
      <c r="ES149" s="1">
        <v>35793</v>
      </c>
      <c r="ET149">
        <v>94.44</v>
      </c>
      <c r="EU149" s="1">
        <v>35793</v>
      </c>
      <c r="EV149">
        <v>94.39</v>
      </c>
      <c r="EW149" s="1">
        <v>35923</v>
      </c>
      <c r="EX149">
        <v>94.54</v>
      </c>
      <c r="EY149" s="1">
        <v>35926</v>
      </c>
      <c r="EZ149">
        <v>94.46</v>
      </c>
      <c r="FA149" s="1">
        <v>35982</v>
      </c>
      <c r="FB149">
        <v>94.5</v>
      </c>
      <c r="FC149" s="1">
        <v>36060</v>
      </c>
      <c r="FD149">
        <v>94.64</v>
      </c>
      <c r="FE149" s="1">
        <v>36061</v>
      </c>
      <c r="FF149">
        <v>94.9</v>
      </c>
      <c r="FG149" s="1">
        <v>36061</v>
      </c>
      <c r="FH149">
        <v>94.82</v>
      </c>
      <c r="FI149" s="1">
        <v>36061</v>
      </c>
      <c r="FJ149">
        <v>94.97</v>
      </c>
      <c r="FK149" s="1">
        <v>36061</v>
      </c>
      <c r="FL149">
        <v>95.17</v>
      </c>
      <c r="FM149" s="1">
        <v>36157</v>
      </c>
      <c r="FN149">
        <v>95.28</v>
      </c>
      <c r="FO149" s="1">
        <v>36242</v>
      </c>
      <c r="FP149">
        <v>95.22</v>
      </c>
      <c r="FQ149" s="1">
        <v>36273</v>
      </c>
      <c r="FR149">
        <v>95.22</v>
      </c>
      <c r="FS149" s="1">
        <v>36369</v>
      </c>
      <c r="FT149">
        <v>94.965000000000003</v>
      </c>
      <c r="FU149" s="1">
        <v>36374</v>
      </c>
      <c r="FV149">
        <v>94.65</v>
      </c>
      <c r="FW149" s="1">
        <v>36369</v>
      </c>
      <c r="FX149">
        <v>94.86</v>
      </c>
      <c r="FY149" s="1">
        <v>36374</v>
      </c>
      <c r="FZ149">
        <v>94.5</v>
      </c>
      <c r="GA149" s="1">
        <v>36532</v>
      </c>
      <c r="GB149">
        <v>94.21</v>
      </c>
      <c r="GE149" s="1">
        <v>36698</v>
      </c>
      <c r="GF149">
        <v>93.484999999999999</v>
      </c>
      <c r="GI149" s="1">
        <v>36762</v>
      </c>
      <c r="GJ149">
        <v>93.51</v>
      </c>
      <c r="GK149" s="1">
        <v>36803</v>
      </c>
      <c r="GL149">
        <v>93.52</v>
      </c>
      <c r="GM149" s="1">
        <v>36803</v>
      </c>
      <c r="GN149">
        <v>93.504999999999995</v>
      </c>
      <c r="GO149" s="1">
        <v>36762</v>
      </c>
      <c r="GP149">
        <v>93.474999999999994</v>
      </c>
      <c r="GQ149" s="1">
        <v>36927</v>
      </c>
      <c r="GR149">
        <v>94.67</v>
      </c>
      <c r="GS149" s="1">
        <v>36854</v>
      </c>
      <c r="GT149">
        <v>93.584999999999994</v>
      </c>
      <c r="GU149" s="1">
        <v>36927</v>
      </c>
      <c r="GV149">
        <v>94.935000000000002</v>
      </c>
      <c r="GW149" s="1">
        <v>37071</v>
      </c>
      <c r="GX149">
        <v>96.25</v>
      </c>
      <c r="HA149" s="1">
        <v>37081</v>
      </c>
      <c r="HB149">
        <v>96.305000000000007</v>
      </c>
      <c r="HC149" s="1">
        <v>37141</v>
      </c>
      <c r="HD149">
        <v>96.53</v>
      </c>
      <c r="HE149" s="1">
        <v>37216</v>
      </c>
      <c r="HF149">
        <v>97.885000000000005</v>
      </c>
      <c r="HG149" s="1">
        <v>37271</v>
      </c>
      <c r="HH149">
        <v>98.28</v>
      </c>
      <c r="HI149" s="1">
        <v>37271</v>
      </c>
      <c r="HJ149">
        <v>98.394999999999996</v>
      </c>
      <c r="HK149" s="1">
        <v>37258</v>
      </c>
      <c r="HL149">
        <v>98.275000000000006</v>
      </c>
      <c r="HM149" s="1">
        <v>37258</v>
      </c>
      <c r="HN149">
        <v>98.265000000000001</v>
      </c>
      <c r="HO149" s="1">
        <v>37349</v>
      </c>
      <c r="HP149">
        <v>98.11</v>
      </c>
      <c r="HQ149" s="1">
        <v>37462</v>
      </c>
      <c r="HR149">
        <v>98.3</v>
      </c>
      <c r="HS149" s="1">
        <v>37463</v>
      </c>
      <c r="HT149">
        <v>98.34</v>
      </c>
      <c r="HU149" s="1">
        <v>37503</v>
      </c>
      <c r="HV149">
        <v>98.4</v>
      </c>
      <c r="HW149" s="1">
        <v>37504</v>
      </c>
      <c r="HX149">
        <v>98.484999999999999</v>
      </c>
      <c r="HY149" s="1">
        <v>37287</v>
      </c>
      <c r="HZ149">
        <v>93.424999999999997</v>
      </c>
      <c r="IA149" s="1">
        <v>37652</v>
      </c>
      <c r="IB149">
        <v>98.79</v>
      </c>
      <c r="IC149" s="1">
        <v>37634</v>
      </c>
      <c r="ID149">
        <v>98.805000000000007</v>
      </c>
      <c r="IE149" s="1">
        <v>37470</v>
      </c>
      <c r="IF149">
        <v>93.424999999999997</v>
      </c>
      <c r="IG149" s="1">
        <v>37769</v>
      </c>
      <c r="IH149">
        <v>98.78</v>
      </c>
      <c r="II149" s="1">
        <v>37498</v>
      </c>
      <c r="IJ149">
        <v>93.424999999999997</v>
      </c>
      <c r="IK149" s="1">
        <v>37554</v>
      </c>
      <c r="IL149">
        <v>93.424999999999997</v>
      </c>
      <c r="IM149" s="1">
        <v>37586</v>
      </c>
      <c r="IN149">
        <v>93.424999999999997</v>
      </c>
      <c r="IO149" s="1">
        <v>37620</v>
      </c>
      <c r="IP149">
        <v>93.424999999999997</v>
      </c>
      <c r="IQ149" s="1">
        <v>37965</v>
      </c>
      <c r="IR149">
        <v>98.96</v>
      </c>
      <c r="IS149" s="1">
        <v>37973</v>
      </c>
      <c r="IT149">
        <v>98.95</v>
      </c>
      <c r="IU149" s="1">
        <v>38015</v>
      </c>
      <c r="IV149">
        <v>98.905000000000001</v>
      </c>
      <c r="IW149" s="1">
        <v>37838</v>
      </c>
      <c r="IX149">
        <v>93.424999999999997</v>
      </c>
      <c r="IY149" s="1">
        <v>38140</v>
      </c>
      <c r="IZ149">
        <v>98.37</v>
      </c>
      <c r="JA149" s="1">
        <v>38210</v>
      </c>
      <c r="JB149">
        <v>98.18</v>
      </c>
      <c r="JC149" s="1">
        <v>38211</v>
      </c>
      <c r="JD149">
        <v>98.055000000000007</v>
      </c>
      <c r="JE149" s="1">
        <v>38219</v>
      </c>
      <c r="JF149">
        <v>97.87</v>
      </c>
      <c r="JG149" s="1">
        <v>38222</v>
      </c>
      <c r="JH149">
        <v>97.775000000000006</v>
      </c>
      <c r="JI149" s="1">
        <v>38222</v>
      </c>
      <c r="JJ149">
        <v>97.64</v>
      </c>
      <c r="JK149" s="1">
        <v>38222</v>
      </c>
      <c r="JL149">
        <v>96.965000000000003</v>
      </c>
      <c r="JM149" s="1">
        <v>38222</v>
      </c>
      <c r="JN149">
        <v>96.965000000000003</v>
      </c>
      <c r="JO149" s="1">
        <v>38222</v>
      </c>
      <c r="JP149">
        <v>96.965000000000003</v>
      </c>
      <c r="JQ149" s="1">
        <v>38222</v>
      </c>
      <c r="JR149">
        <v>96.965000000000003</v>
      </c>
      <c r="JS149" s="1">
        <v>38222</v>
      </c>
      <c r="JT149">
        <v>96.965000000000003</v>
      </c>
      <c r="JU149" s="1">
        <v>38258</v>
      </c>
      <c r="JV149">
        <v>96.924999999999997</v>
      </c>
      <c r="JW149" s="1">
        <v>38288</v>
      </c>
      <c r="JX149">
        <v>96.91</v>
      </c>
      <c r="JY149" s="1">
        <v>38541</v>
      </c>
      <c r="JZ149">
        <v>96.08</v>
      </c>
      <c r="KA149" s="1">
        <v>38384</v>
      </c>
      <c r="KB149">
        <v>96.504999999999995</v>
      </c>
      <c r="KC149" s="1">
        <v>38448</v>
      </c>
      <c r="KD149">
        <v>96.04</v>
      </c>
      <c r="KE149" s="1">
        <v>38533</v>
      </c>
      <c r="KF149">
        <v>96.08</v>
      </c>
      <c r="KG149" s="1">
        <v>38476</v>
      </c>
      <c r="KH149">
        <v>96.13</v>
      </c>
      <c r="KI149" s="1">
        <v>38566</v>
      </c>
      <c r="KJ149">
        <v>95.79</v>
      </c>
      <c r="KK149" s="1">
        <v>38656</v>
      </c>
      <c r="KL149">
        <v>95.305000000000007</v>
      </c>
      <c r="KM149" s="1">
        <v>38594</v>
      </c>
      <c r="KN149">
        <v>95.614999999999995</v>
      </c>
      <c r="KO149" s="1">
        <v>38685</v>
      </c>
      <c r="KP149">
        <v>95.305000000000007</v>
      </c>
      <c r="KQ149" s="1">
        <v>38750</v>
      </c>
      <c r="KR149">
        <v>95.16</v>
      </c>
      <c r="KS149" s="1">
        <v>38811</v>
      </c>
      <c r="KT149">
        <v>94.935000000000002</v>
      </c>
      <c r="KU149" s="1">
        <v>38903</v>
      </c>
      <c r="KV149">
        <v>94.525000000000006</v>
      </c>
      <c r="KW149" s="1">
        <v>38841</v>
      </c>
      <c r="KX149">
        <v>94.765000000000001</v>
      </c>
      <c r="KY149" s="1">
        <v>38933</v>
      </c>
      <c r="KZ149">
        <v>94.77</v>
      </c>
      <c r="LA149" s="1">
        <v>39006</v>
      </c>
      <c r="LB149">
        <v>94.95</v>
      </c>
      <c r="LC149" s="1">
        <v>39023</v>
      </c>
      <c r="LD149">
        <v>95.38</v>
      </c>
      <c r="LE149" s="1">
        <v>39051</v>
      </c>
      <c r="LF149">
        <v>95.424999999999997</v>
      </c>
      <c r="LG149" s="1">
        <v>39146</v>
      </c>
      <c r="LH149">
        <v>95.38</v>
      </c>
      <c r="LI149" s="1">
        <v>39115</v>
      </c>
      <c r="LJ149">
        <v>94.98</v>
      </c>
      <c r="LK149" s="1">
        <v>39203</v>
      </c>
      <c r="LL149">
        <v>95.275000000000006</v>
      </c>
      <c r="LM149" s="1">
        <v>39266</v>
      </c>
      <c r="LN149">
        <v>94.924999999999997</v>
      </c>
      <c r="LO149" s="1">
        <v>39294</v>
      </c>
      <c r="LP149">
        <v>95.25</v>
      </c>
      <c r="LQ149" s="1">
        <v>39324</v>
      </c>
      <c r="LR149">
        <v>95.685000000000002</v>
      </c>
      <c r="LS149" s="1">
        <v>39415</v>
      </c>
      <c r="LT149">
        <v>96.734999999999999</v>
      </c>
      <c r="LU149" s="1">
        <v>39479</v>
      </c>
      <c r="LV149">
        <v>97.784999999999997</v>
      </c>
      <c r="LW149" s="1">
        <v>39511</v>
      </c>
      <c r="LX149">
        <v>97.984999999999999</v>
      </c>
      <c r="LY149" s="1">
        <v>39631</v>
      </c>
      <c r="LZ149">
        <v>96.8</v>
      </c>
      <c r="MA149" s="1">
        <v>39569</v>
      </c>
      <c r="MB149">
        <v>97.22</v>
      </c>
      <c r="MC149" s="1">
        <v>39660</v>
      </c>
      <c r="MD149">
        <v>97.06</v>
      </c>
      <c r="ME149" s="1">
        <v>39720</v>
      </c>
      <c r="MF149">
        <v>97.44</v>
      </c>
      <c r="MG149" s="1">
        <v>39748</v>
      </c>
      <c r="MH149">
        <v>97.894999999999996</v>
      </c>
      <c r="MI149" s="1">
        <v>39778</v>
      </c>
      <c r="MJ149">
        <v>98.59</v>
      </c>
      <c r="MK149" s="1">
        <v>39842</v>
      </c>
      <c r="ML149">
        <v>98.83</v>
      </c>
      <c r="MM149" s="1">
        <v>39875</v>
      </c>
      <c r="MN149">
        <v>98.86</v>
      </c>
      <c r="MO149" s="1">
        <v>39934</v>
      </c>
      <c r="MP149">
        <v>98.805000000000007</v>
      </c>
      <c r="MQ149" s="1">
        <v>39995</v>
      </c>
      <c r="MR149">
        <v>98.35</v>
      </c>
      <c r="MS149" s="1">
        <v>40028</v>
      </c>
      <c r="MT149">
        <v>98.185000000000002</v>
      </c>
      <c r="MU149" s="1">
        <v>40085</v>
      </c>
      <c r="MV149">
        <v>98.34</v>
      </c>
      <c r="MW149" s="1">
        <v>40115</v>
      </c>
      <c r="MX149">
        <v>98.42</v>
      </c>
      <c r="MY149" s="1">
        <v>40144</v>
      </c>
      <c r="MZ149">
        <v>98.844999999999999</v>
      </c>
      <c r="NA149" s="1">
        <v>40207</v>
      </c>
      <c r="NB149">
        <v>98.71</v>
      </c>
      <c r="NC149" s="1">
        <v>40240</v>
      </c>
      <c r="ND149">
        <v>98.844999999999999</v>
      </c>
      <c r="NE149" s="1">
        <v>40298</v>
      </c>
      <c r="NF149">
        <v>98.73</v>
      </c>
      <c r="NG149" s="1">
        <v>40359</v>
      </c>
      <c r="NH149">
        <v>99.29</v>
      </c>
      <c r="NI149" s="1">
        <v>40392</v>
      </c>
      <c r="NJ149">
        <v>99.394999999999996</v>
      </c>
      <c r="NK149" s="1">
        <v>40445</v>
      </c>
      <c r="NL149">
        <v>99.53</v>
      </c>
      <c r="NM149" s="1">
        <v>40478</v>
      </c>
      <c r="NN149">
        <v>99.6</v>
      </c>
      <c r="NO149" s="1">
        <v>40511</v>
      </c>
      <c r="NP149">
        <v>99.47</v>
      </c>
      <c r="NQ149" s="1">
        <v>40571</v>
      </c>
      <c r="NR149">
        <v>99.375</v>
      </c>
      <c r="NS149" s="1">
        <v>40603</v>
      </c>
      <c r="NT149">
        <v>99.194999999999993</v>
      </c>
      <c r="NU149" s="1">
        <v>40665</v>
      </c>
      <c r="NV149">
        <v>99.204999999999998</v>
      </c>
      <c r="NW149" s="1">
        <v>40724</v>
      </c>
      <c r="NX149">
        <v>99.42</v>
      </c>
      <c r="NY149" s="1">
        <v>40757</v>
      </c>
      <c r="NZ149">
        <v>99.73</v>
      </c>
      <c r="OA149" s="1">
        <v>40812</v>
      </c>
      <c r="OB149">
        <v>99.875</v>
      </c>
      <c r="OC149" s="1">
        <v>40785</v>
      </c>
      <c r="OD149">
        <v>99.89</v>
      </c>
      <c r="OE149" s="1">
        <v>40812</v>
      </c>
      <c r="OF149">
        <v>99.864999999999995</v>
      </c>
      <c r="OG149" s="1">
        <v>40812</v>
      </c>
      <c r="OH149">
        <v>99.834999999999994</v>
      </c>
      <c r="OI149" s="1">
        <v>40812</v>
      </c>
      <c r="OJ149">
        <v>99.76</v>
      </c>
      <c r="OK149" s="1">
        <v>40812</v>
      </c>
      <c r="OL149">
        <v>99.73</v>
      </c>
      <c r="OM149" s="1">
        <v>40812</v>
      </c>
      <c r="ON149">
        <v>99.7</v>
      </c>
      <c r="OO149" s="1">
        <v>40812</v>
      </c>
      <c r="OP149">
        <v>99.605000000000004</v>
      </c>
      <c r="OQ149" s="1">
        <v>40812</v>
      </c>
      <c r="OR149">
        <v>99.564999999999998</v>
      </c>
      <c r="OS149" s="1">
        <v>40875</v>
      </c>
      <c r="OT149">
        <v>99.5</v>
      </c>
      <c r="OU149" s="1">
        <v>40844</v>
      </c>
      <c r="OV149">
        <v>99.37</v>
      </c>
      <c r="OW149" s="1">
        <v>40939</v>
      </c>
      <c r="OX149">
        <v>99.685000000000002</v>
      </c>
      <c r="OY149" s="1">
        <v>40968</v>
      </c>
      <c r="OZ149">
        <v>99.52</v>
      </c>
      <c r="PA149" s="1">
        <v>41030</v>
      </c>
      <c r="PB149">
        <v>99.52</v>
      </c>
      <c r="PC149" s="1">
        <v>41121</v>
      </c>
      <c r="PD149">
        <v>99.704999999999998</v>
      </c>
      <c r="PE149" s="1">
        <v>41060</v>
      </c>
      <c r="PF149">
        <v>99.63</v>
      </c>
      <c r="PG149" s="1">
        <v>41149</v>
      </c>
      <c r="PH149">
        <v>99.635000000000005</v>
      </c>
      <c r="PI149" s="1">
        <v>41208</v>
      </c>
      <c r="PJ149">
        <v>99.57</v>
      </c>
      <c r="PK149" s="1">
        <v>41240</v>
      </c>
      <c r="PL149">
        <v>99.655000000000001</v>
      </c>
      <c r="PM149" s="1">
        <v>41304</v>
      </c>
      <c r="PN149">
        <v>99.46</v>
      </c>
      <c r="PO149" s="1">
        <v>41334</v>
      </c>
      <c r="PP149">
        <v>99.594999999999999</v>
      </c>
      <c r="PQ149" s="1">
        <v>41395</v>
      </c>
      <c r="PR149">
        <v>99.65</v>
      </c>
      <c r="PS149" s="1">
        <v>41429</v>
      </c>
      <c r="PT149">
        <v>99.3</v>
      </c>
      <c r="PU149" s="1">
        <v>41487</v>
      </c>
      <c r="PV149">
        <v>98.974999999999994</v>
      </c>
      <c r="PW149" s="1">
        <v>41516</v>
      </c>
      <c r="PX149">
        <v>98.745000000000005</v>
      </c>
      <c r="PY149" s="1">
        <v>41572</v>
      </c>
      <c r="PZ149">
        <v>99.155000000000001</v>
      </c>
      <c r="QA149" s="1">
        <v>41603</v>
      </c>
      <c r="QB149">
        <v>99.22</v>
      </c>
      <c r="QC149" s="1">
        <v>41667</v>
      </c>
      <c r="QD149">
        <v>98.79</v>
      </c>
      <c r="QE149" s="1">
        <v>41698</v>
      </c>
      <c r="QF149">
        <v>98.855000000000004</v>
      </c>
      <c r="QG149" s="1">
        <v>41759</v>
      </c>
      <c r="QH149">
        <v>98.45</v>
      </c>
      <c r="QI149" s="1">
        <v>41793</v>
      </c>
      <c r="QJ149">
        <v>98.5</v>
      </c>
      <c r="QK149" s="1">
        <v>41851</v>
      </c>
      <c r="QL149">
        <v>98.14</v>
      </c>
      <c r="QM149" s="1">
        <v>41908</v>
      </c>
      <c r="QN149">
        <v>97.97</v>
      </c>
    </row>
    <row r="150" spans="1:456">
      <c r="A150" s="1">
        <v>32722</v>
      </c>
      <c r="B150">
        <v>91.63</v>
      </c>
      <c r="AM150" s="1">
        <v>33542</v>
      </c>
      <c r="AN150">
        <v>94.79</v>
      </c>
      <c r="AO150" s="1">
        <v>33569</v>
      </c>
      <c r="AP150">
        <v>95.17</v>
      </c>
      <c r="AQ150" s="1">
        <v>33494</v>
      </c>
      <c r="AR150">
        <v>94.6</v>
      </c>
      <c r="AS150" s="1">
        <v>33634</v>
      </c>
      <c r="AT150">
        <v>95.97</v>
      </c>
      <c r="AW150" s="1">
        <v>33675</v>
      </c>
      <c r="AX150">
        <v>95.95</v>
      </c>
      <c r="AY150" s="1">
        <v>33715</v>
      </c>
      <c r="AZ150">
        <v>96.23</v>
      </c>
      <c r="BA150" s="1">
        <v>33714</v>
      </c>
      <c r="BB150">
        <v>96.2</v>
      </c>
      <c r="BC150" s="1">
        <v>33814</v>
      </c>
      <c r="BD150">
        <v>96.74</v>
      </c>
      <c r="BE150" s="1">
        <v>33819</v>
      </c>
      <c r="BF150">
        <v>96.76</v>
      </c>
      <c r="BG150" s="1">
        <v>33822</v>
      </c>
      <c r="BH150">
        <v>96.81</v>
      </c>
      <c r="BI150" s="1">
        <v>33834</v>
      </c>
      <c r="BJ150">
        <v>96.87</v>
      </c>
      <c r="BK150" s="1">
        <v>33877</v>
      </c>
      <c r="BL150">
        <v>97.11</v>
      </c>
      <c r="BM150" s="1">
        <v>33926</v>
      </c>
      <c r="BN150">
        <v>96.62</v>
      </c>
      <c r="BO150" s="1">
        <v>33953</v>
      </c>
      <c r="BP150">
        <v>96.87</v>
      </c>
      <c r="BQ150" s="1">
        <v>34030</v>
      </c>
      <c r="BR150">
        <v>96.94</v>
      </c>
      <c r="BS150" s="1">
        <v>34093</v>
      </c>
      <c r="BT150">
        <v>97.03</v>
      </c>
      <c r="BU150" s="1">
        <v>34145</v>
      </c>
      <c r="BV150">
        <v>96.88</v>
      </c>
      <c r="BW150" s="1">
        <v>34236</v>
      </c>
      <c r="BX150">
        <v>96.96</v>
      </c>
      <c r="BY150" s="1">
        <v>34081</v>
      </c>
      <c r="BZ150">
        <v>97</v>
      </c>
      <c r="CA150" s="1">
        <v>34243</v>
      </c>
      <c r="CB150">
        <v>96.94</v>
      </c>
      <c r="CC150" s="1">
        <v>34281</v>
      </c>
      <c r="CD150">
        <v>96.83</v>
      </c>
      <c r="CE150" s="1">
        <v>34330</v>
      </c>
      <c r="CF150">
        <v>96.87</v>
      </c>
      <c r="CO150" s="1">
        <v>34551</v>
      </c>
      <c r="CP150">
        <v>95.56</v>
      </c>
      <c r="CQ150" s="1">
        <v>34628</v>
      </c>
      <c r="CR150">
        <v>95</v>
      </c>
      <c r="CS150" s="1">
        <v>34631</v>
      </c>
      <c r="CT150">
        <v>95.22</v>
      </c>
      <c r="CW150" s="1">
        <v>34549</v>
      </c>
      <c r="CX150">
        <v>94.8</v>
      </c>
      <c r="CY150" s="1">
        <v>34760</v>
      </c>
      <c r="CZ150">
        <v>93.87</v>
      </c>
      <c r="DA150" s="1">
        <v>34760</v>
      </c>
      <c r="DB150">
        <v>94</v>
      </c>
      <c r="DC150" s="1">
        <v>34814</v>
      </c>
      <c r="DD150">
        <v>93.95</v>
      </c>
      <c r="DE150" s="1">
        <v>34893</v>
      </c>
      <c r="DF150">
        <v>94.28</v>
      </c>
      <c r="DI150" s="1">
        <v>35020</v>
      </c>
      <c r="DJ150">
        <v>94.245000000000005</v>
      </c>
      <c r="DK150" s="1">
        <v>35059</v>
      </c>
      <c r="DL150">
        <v>94.28</v>
      </c>
      <c r="DO150" s="1">
        <v>35375</v>
      </c>
      <c r="DP150">
        <v>94.66</v>
      </c>
      <c r="DS150" s="1">
        <v>35174</v>
      </c>
      <c r="DT150">
        <v>94.79</v>
      </c>
      <c r="DU150" s="1">
        <v>35174</v>
      </c>
      <c r="DV150">
        <v>94.71</v>
      </c>
      <c r="DW150" s="1">
        <v>35279</v>
      </c>
      <c r="DX150">
        <v>94.674999999999997</v>
      </c>
      <c r="DY150" s="1">
        <v>35304</v>
      </c>
      <c r="DZ150">
        <v>94.62</v>
      </c>
      <c r="EA150" s="1">
        <v>35303</v>
      </c>
      <c r="EB150">
        <v>94.52</v>
      </c>
      <c r="EC150" s="1">
        <v>35304</v>
      </c>
      <c r="ED150">
        <v>94.41</v>
      </c>
      <c r="EE150" s="1">
        <v>35375</v>
      </c>
      <c r="EF150">
        <v>94.63</v>
      </c>
      <c r="EG150" s="1">
        <v>35524</v>
      </c>
      <c r="EH150">
        <v>94.44</v>
      </c>
      <c r="EI150" s="1">
        <v>35578</v>
      </c>
      <c r="EJ150">
        <v>94.47</v>
      </c>
      <c r="EK150" s="1">
        <v>35592</v>
      </c>
      <c r="EL150">
        <v>94.37</v>
      </c>
      <c r="EM150" s="1">
        <v>35705</v>
      </c>
      <c r="EN150">
        <v>94.44</v>
      </c>
      <c r="EO150" s="1">
        <v>35678</v>
      </c>
      <c r="EP150">
        <v>94.43</v>
      </c>
      <c r="EQ150" s="1">
        <v>35705</v>
      </c>
      <c r="ER150">
        <v>94.38</v>
      </c>
      <c r="ES150" s="1">
        <v>35794</v>
      </c>
      <c r="ET150">
        <v>94.43</v>
      </c>
      <c r="EU150" s="1">
        <v>35794</v>
      </c>
      <c r="EV150">
        <v>94.38</v>
      </c>
      <c r="EW150" s="1">
        <v>35926</v>
      </c>
      <c r="EX150">
        <v>94.53</v>
      </c>
      <c r="EY150" s="1">
        <v>35927</v>
      </c>
      <c r="EZ150">
        <v>94.48</v>
      </c>
      <c r="FA150" s="1">
        <v>35983</v>
      </c>
      <c r="FB150">
        <v>94.5</v>
      </c>
      <c r="FC150" s="1">
        <v>36061</v>
      </c>
      <c r="FD150">
        <v>94.75</v>
      </c>
      <c r="FE150" s="1">
        <v>36062</v>
      </c>
      <c r="FF150">
        <v>94.98</v>
      </c>
      <c r="FG150" s="1">
        <v>36062</v>
      </c>
      <c r="FH150">
        <v>94.91</v>
      </c>
      <c r="FI150" s="1">
        <v>36062</v>
      </c>
      <c r="FJ150">
        <v>95.06</v>
      </c>
      <c r="FK150" s="1">
        <v>36062</v>
      </c>
      <c r="FL150">
        <v>95.28</v>
      </c>
      <c r="FM150" s="1">
        <v>36158</v>
      </c>
      <c r="FN150">
        <v>95.28</v>
      </c>
      <c r="FO150" s="1">
        <v>36243</v>
      </c>
      <c r="FP150">
        <v>95.22</v>
      </c>
      <c r="FQ150" s="1">
        <v>36276</v>
      </c>
      <c r="FR150">
        <v>95.22</v>
      </c>
      <c r="FS150" s="1">
        <v>36370</v>
      </c>
      <c r="FT150">
        <v>94.94</v>
      </c>
      <c r="FU150" s="1">
        <v>36375</v>
      </c>
      <c r="FV150">
        <v>94.66</v>
      </c>
      <c r="FW150" s="1">
        <v>36370</v>
      </c>
      <c r="FX150">
        <v>94.83</v>
      </c>
      <c r="FY150" s="1">
        <v>36375</v>
      </c>
      <c r="FZ150">
        <v>94.51</v>
      </c>
      <c r="GA150" s="1">
        <v>36535</v>
      </c>
      <c r="GB150">
        <v>94.2</v>
      </c>
      <c r="GE150" s="1">
        <v>36699</v>
      </c>
      <c r="GF150">
        <v>93.484999999999999</v>
      </c>
      <c r="GI150" s="1">
        <v>36763</v>
      </c>
      <c r="GJ150">
        <v>93.51</v>
      </c>
      <c r="GK150" s="1">
        <v>36804</v>
      </c>
      <c r="GL150">
        <v>93.52</v>
      </c>
      <c r="GM150" s="1">
        <v>36804</v>
      </c>
      <c r="GN150">
        <v>93.5</v>
      </c>
      <c r="GO150" s="1">
        <v>36763</v>
      </c>
      <c r="GP150">
        <v>93.474999999999994</v>
      </c>
      <c r="GQ150" s="1">
        <v>36928</v>
      </c>
      <c r="GR150">
        <v>94.65</v>
      </c>
      <c r="GS150" s="1">
        <v>36857</v>
      </c>
      <c r="GT150">
        <v>93.58</v>
      </c>
      <c r="GU150" s="1">
        <v>36928</v>
      </c>
      <c r="GV150">
        <v>94.91</v>
      </c>
      <c r="GW150" s="1">
        <v>37074</v>
      </c>
      <c r="GX150">
        <v>96.245000000000005</v>
      </c>
      <c r="HA150" s="1">
        <v>37082</v>
      </c>
      <c r="HB150">
        <v>96.32</v>
      </c>
      <c r="HC150" s="1">
        <v>37144</v>
      </c>
      <c r="HD150">
        <v>96.52</v>
      </c>
      <c r="HE150" s="1">
        <v>37218</v>
      </c>
      <c r="HF150">
        <v>97.894999999999996</v>
      </c>
      <c r="HG150" s="1">
        <v>37272</v>
      </c>
      <c r="HH150">
        <v>98.284999999999997</v>
      </c>
      <c r="HI150" s="1">
        <v>37272</v>
      </c>
      <c r="HJ150">
        <v>98.37</v>
      </c>
      <c r="HK150" s="1">
        <v>37259</v>
      </c>
      <c r="HL150">
        <v>98.284999999999997</v>
      </c>
      <c r="HM150" s="1">
        <v>37259</v>
      </c>
      <c r="HN150">
        <v>98.275000000000006</v>
      </c>
      <c r="HO150" s="1">
        <v>37350</v>
      </c>
      <c r="HP150">
        <v>98.105000000000004</v>
      </c>
      <c r="HQ150" s="1">
        <v>37463</v>
      </c>
      <c r="HR150">
        <v>98.305000000000007</v>
      </c>
      <c r="HS150" s="1">
        <v>37466</v>
      </c>
      <c r="HT150">
        <v>98.29</v>
      </c>
      <c r="HU150" s="1">
        <v>37504</v>
      </c>
      <c r="HV150">
        <v>98.435000000000002</v>
      </c>
      <c r="HW150" s="1">
        <v>37505</v>
      </c>
      <c r="HX150">
        <v>98.42</v>
      </c>
      <c r="HY150" s="1">
        <v>37288</v>
      </c>
      <c r="HZ150">
        <v>93.424999999999997</v>
      </c>
      <c r="IA150" s="1">
        <v>37655</v>
      </c>
      <c r="IB150">
        <v>98.784999999999997</v>
      </c>
      <c r="IC150" s="1">
        <v>37635</v>
      </c>
      <c r="ID150">
        <v>98.805000000000007</v>
      </c>
      <c r="IE150" s="1">
        <v>37473</v>
      </c>
      <c r="IF150">
        <v>93.424999999999997</v>
      </c>
      <c r="IG150" s="1">
        <v>37770</v>
      </c>
      <c r="IH150">
        <v>98.79</v>
      </c>
      <c r="II150" s="1">
        <v>37502</v>
      </c>
      <c r="IJ150">
        <v>93.424999999999997</v>
      </c>
      <c r="IK150" s="1">
        <v>37557</v>
      </c>
      <c r="IL150">
        <v>93.424999999999997</v>
      </c>
      <c r="IM150" s="1">
        <v>37587</v>
      </c>
      <c r="IN150">
        <v>93.424999999999997</v>
      </c>
      <c r="IO150" s="1">
        <v>37621</v>
      </c>
      <c r="IP150">
        <v>93.424999999999997</v>
      </c>
      <c r="IQ150" s="1">
        <v>37966</v>
      </c>
      <c r="IR150">
        <v>98.974999999999994</v>
      </c>
      <c r="IS150" s="1">
        <v>37974</v>
      </c>
      <c r="IT150">
        <v>98.95</v>
      </c>
      <c r="IU150" s="1">
        <v>38016</v>
      </c>
      <c r="IV150">
        <v>98.924999999999997</v>
      </c>
      <c r="IW150" s="1">
        <v>37839</v>
      </c>
      <c r="IX150">
        <v>93.424999999999997</v>
      </c>
      <c r="IY150" s="1">
        <v>38141</v>
      </c>
      <c r="IZ150">
        <v>98.36</v>
      </c>
      <c r="JA150" s="1">
        <v>38211</v>
      </c>
      <c r="JB150">
        <v>98.165000000000006</v>
      </c>
      <c r="JC150" s="1">
        <v>38212</v>
      </c>
      <c r="JD150">
        <v>98.08</v>
      </c>
      <c r="JE150" s="1">
        <v>38222</v>
      </c>
      <c r="JF150">
        <v>97.82</v>
      </c>
      <c r="JG150" s="1">
        <v>38223</v>
      </c>
      <c r="JH150">
        <v>97.77</v>
      </c>
      <c r="JI150" s="1">
        <v>38223</v>
      </c>
      <c r="JJ150">
        <v>97.64</v>
      </c>
      <c r="JK150" s="1">
        <v>38223</v>
      </c>
      <c r="JL150">
        <v>96.965000000000003</v>
      </c>
      <c r="JM150" s="1">
        <v>38223</v>
      </c>
      <c r="JN150">
        <v>96.965000000000003</v>
      </c>
      <c r="JO150" s="1">
        <v>38223</v>
      </c>
      <c r="JP150">
        <v>96.965000000000003</v>
      </c>
      <c r="JQ150" s="1">
        <v>38223</v>
      </c>
      <c r="JR150">
        <v>96.965000000000003</v>
      </c>
      <c r="JS150" s="1">
        <v>38223</v>
      </c>
      <c r="JT150">
        <v>96.965000000000003</v>
      </c>
      <c r="JU150" s="1">
        <v>38259</v>
      </c>
      <c r="JV150">
        <v>96.924999999999997</v>
      </c>
      <c r="JW150" s="1">
        <v>38289</v>
      </c>
      <c r="JX150">
        <v>96.91</v>
      </c>
      <c r="JY150" s="1">
        <v>38544</v>
      </c>
      <c r="JZ150">
        <v>96.08</v>
      </c>
      <c r="KA150" s="1">
        <v>38385</v>
      </c>
      <c r="KB150">
        <v>96.474999999999994</v>
      </c>
      <c r="KC150" s="1">
        <v>38449</v>
      </c>
      <c r="KD150">
        <v>96.04</v>
      </c>
      <c r="KE150" s="1">
        <v>38534</v>
      </c>
      <c r="KF150">
        <v>96.08</v>
      </c>
      <c r="KG150" s="1">
        <v>38477</v>
      </c>
      <c r="KH150">
        <v>96.13</v>
      </c>
      <c r="KI150" s="1">
        <v>38567</v>
      </c>
      <c r="KJ150">
        <v>95.79</v>
      </c>
      <c r="KK150" s="1">
        <v>38657</v>
      </c>
      <c r="KL150">
        <v>95.305000000000007</v>
      </c>
      <c r="KM150" s="1">
        <v>38595</v>
      </c>
      <c r="KN150">
        <v>95.614999999999995</v>
      </c>
      <c r="KO150" s="1">
        <v>38686</v>
      </c>
      <c r="KP150">
        <v>95.305000000000007</v>
      </c>
      <c r="KQ150" s="1">
        <v>38751</v>
      </c>
      <c r="KR150">
        <v>95.13</v>
      </c>
      <c r="KS150" s="1">
        <v>38812</v>
      </c>
      <c r="KT150">
        <v>94.984999999999999</v>
      </c>
      <c r="KU150" s="1">
        <v>38904</v>
      </c>
      <c r="KV150">
        <v>94.54</v>
      </c>
      <c r="KW150" s="1">
        <v>38842</v>
      </c>
      <c r="KX150">
        <v>94.795000000000002</v>
      </c>
      <c r="KY150" s="1">
        <v>38936</v>
      </c>
      <c r="KZ150">
        <v>94.74</v>
      </c>
      <c r="LA150" s="1">
        <v>39007</v>
      </c>
      <c r="LB150">
        <v>94.965000000000003</v>
      </c>
      <c r="LC150" s="1">
        <v>39024</v>
      </c>
      <c r="LD150">
        <v>95.165000000000006</v>
      </c>
      <c r="LE150" s="1">
        <v>39052</v>
      </c>
      <c r="LF150">
        <v>95.564999999999998</v>
      </c>
      <c r="LG150" s="1">
        <v>39147</v>
      </c>
      <c r="LH150">
        <v>95.38</v>
      </c>
      <c r="LI150" s="1">
        <v>39118</v>
      </c>
      <c r="LJ150">
        <v>95.004999999999995</v>
      </c>
      <c r="LK150" s="1">
        <v>39204</v>
      </c>
      <c r="LL150">
        <v>95.26</v>
      </c>
      <c r="LM150" s="1">
        <v>39268</v>
      </c>
      <c r="LN150">
        <v>94.83</v>
      </c>
      <c r="LO150" s="1">
        <v>39295</v>
      </c>
      <c r="LP150">
        <v>95.275000000000006</v>
      </c>
      <c r="LQ150" s="1">
        <v>39325</v>
      </c>
      <c r="LR150">
        <v>95.625</v>
      </c>
      <c r="LS150" s="1">
        <v>39416</v>
      </c>
      <c r="LT150">
        <v>96.765000000000001</v>
      </c>
      <c r="LU150" s="1">
        <v>39482</v>
      </c>
      <c r="LV150">
        <v>97.805000000000007</v>
      </c>
      <c r="LW150" s="1">
        <v>39512</v>
      </c>
      <c r="LX150">
        <v>97.855000000000004</v>
      </c>
      <c r="LY150" s="1">
        <v>39632</v>
      </c>
      <c r="LZ150">
        <v>96.84</v>
      </c>
      <c r="MA150" s="1">
        <v>39570</v>
      </c>
      <c r="MB150">
        <v>96.95</v>
      </c>
      <c r="MC150" s="1">
        <v>39661</v>
      </c>
      <c r="MD150">
        <v>97.01</v>
      </c>
      <c r="ME150" s="1">
        <v>39721</v>
      </c>
      <c r="MF150">
        <v>97.174999999999997</v>
      </c>
      <c r="MG150" s="1">
        <v>39749</v>
      </c>
      <c r="MH150">
        <v>97.82</v>
      </c>
      <c r="MI150" s="1">
        <v>39780</v>
      </c>
      <c r="MJ150">
        <v>98.58</v>
      </c>
      <c r="MK150" s="1">
        <v>39843</v>
      </c>
      <c r="ML150">
        <v>98.754999999999995</v>
      </c>
      <c r="MM150" s="1">
        <v>39876</v>
      </c>
      <c r="MN150">
        <v>98.84</v>
      </c>
      <c r="MO150" s="1">
        <v>39937</v>
      </c>
      <c r="MP150">
        <v>98.77</v>
      </c>
      <c r="MQ150" s="1">
        <v>39996</v>
      </c>
      <c r="MR150">
        <v>98.454999999999998</v>
      </c>
      <c r="MS150" s="1">
        <v>40029</v>
      </c>
      <c r="MT150">
        <v>98.155000000000001</v>
      </c>
      <c r="MU150" s="1">
        <v>40086</v>
      </c>
      <c r="MV150">
        <v>98.375</v>
      </c>
      <c r="MW150" s="1">
        <v>40116</v>
      </c>
      <c r="MX150">
        <v>98.534999999999997</v>
      </c>
      <c r="MY150" s="1">
        <v>40147</v>
      </c>
      <c r="MZ150">
        <v>98.88</v>
      </c>
      <c r="NA150" s="1">
        <v>40210</v>
      </c>
      <c r="NB150">
        <v>98.69</v>
      </c>
      <c r="NC150" s="1">
        <v>40241</v>
      </c>
      <c r="ND150">
        <v>98.795000000000002</v>
      </c>
      <c r="NE150" s="1">
        <v>40301</v>
      </c>
      <c r="NF150">
        <v>98.68</v>
      </c>
      <c r="NG150" s="1">
        <v>40360</v>
      </c>
      <c r="NH150">
        <v>99.28</v>
      </c>
      <c r="NI150" s="1">
        <v>40393</v>
      </c>
      <c r="NJ150">
        <v>99.44</v>
      </c>
      <c r="NK150" s="1">
        <v>40448</v>
      </c>
      <c r="NL150">
        <v>99.54</v>
      </c>
      <c r="NM150" s="1">
        <v>40479</v>
      </c>
      <c r="NN150">
        <v>99.66</v>
      </c>
      <c r="NO150" s="1">
        <v>40512</v>
      </c>
      <c r="NP150">
        <v>99.534999999999997</v>
      </c>
      <c r="NQ150" s="1">
        <v>40574</v>
      </c>
      <c r="NR150">
        <v>99.375</v>
      </c>
      <c r="NS150" s="1">
        <v>40604</v>
      </c>
      <c r="NT150">
        <v>99.174999999999997</v>
      </c>
      <c r="NU150" s="1">
        <v>40666</v>
      </c>
      <c r="NV150">
        <v>99.204999999999998</v>
      </c>
      <c r="NW150" s="1">
        <v>40725</v>
      </c>
      <c r="NX150">
        <v>99.375</v>
      </c>
      <c r="NY150" s="1">
        <v>40758</v>
      </c>
      <c r="NZ150">
        <v>99.73</v>
      </c>
      <c r="OA150" s="1">
        <v>40813</v>
      </c>
      <c r="OB150">
        <v>99.864999999999995</v>
      </c>
      <c r="OC150" s="1">
        <v>40786</v>
      </c>
      <c r="OD150">
        <v>99.885000000000005</v>
      </c>
      <c r="OE150" s="1">
        <v>40813</v>
      </c>
      <c r="OF150">
        <v>99.85</v>
      </c>
      <c r="OG150" s="1">
        <v>40813</v>
      </c>
      <c r="OH150">
        <v>99.814999999999998</v>
      </c>
      <c r="OI150" s="1">
        <v>40813</v>
      </c>
      <c r="OJ150">
        <v>99.73</v>
      </c>
      <c r="OK150" s="1">
        <v>40813</v>
      </c>
      <c r="OL150">
        <v>99.7</v>
      </c>
      <c r="OM150" s="1">
        <v>40813</v>
      </c>
      <c r="ON150">
        <v>99.665000000000006</v>
      </c>
      <c r="OO150" s="1">
        <v>40813</v>
      </c>
      <c r="OP150">
        <v>99.56</v>
      </c>
      <c r="OQ150" s="1">
        <v>40813</v>
      </c>
      <c r="OR150">
        <v>99.52</v>
      </c>
      <c r="OS150" s="1">
        <v>40876</v>
      </c>
      <c r="OT150">
        <v>99.515000000000001</v>
      </c>
      <c r="OU150" s="1">
        <v>40847</v>
      </c>
      <c r="OV150">
        <v>99.47</v>
      </c>
      <c r="OW150" s="1">
        <v>40940</v>
      </c>
      <c r="OX150">
        <v>99.685000000000002</v>
      </c>
      <c r="OY150" s="1">
        <v>40969</v>
      </c>
      <c r="OZ150">
        <v>99.5</v>
      </c>
      <c r="PA150" s="1">
        <v>41031</v>
      </c>
      <c r="PB150">
        <v>99.525000000000006</v>
      </c>
      <c r="PC150" s="1">
        <v>41122</v>
      </c>
      <c r="PD150">
        <v>99.68</v>
      </c>
      <c r="PE150" s="1">
        <v>41061</v>
      </c>
      <c r="PF150">
        <v>99.67</v>
      </c>
      <c r="PG150" s="1">
        <v>41150</v>
      </c>
      <c r="PH150">
        <v>99.62</v>
      </c>
      <c r="PI150" s="1">
        <v>41211</v>
      </c>
      <c r="PJ150">
        <v>99.594999999999999</v>
      </c>
      <c r="PK150" s="1">
        <v>41241</v>
      </c>
      <c r="PL150">
        <v>99.674999999999997</v>
      </c>
      <c r="PM150" s="1">
        <v>41305</v>
      </c>
      <c r="PN150">
        <v>99.474999999999994</v>
      </c>
      <c r="PO150" s="1">
        <v>41337</v>
      </c>
      <c r="PP150">
        <v>99.584999999999994</v>
      </c>
      <c r="PQ150" s="1">
        <v>41396</v>
      </c>
      <c r="PR150">
        <v>99.665000000000006</v>
      </c>
      <c r="PS150" s="1">
        <v>41430</v>
      </c>
      <c r="PT150">
        <v>99.314999999999998</v>
      </c>
      <c r="PU150" s="1">
        <v>41488</v>
      </c>
      <c r="PV150">
        <v>99.094999999999999</v>
      </c>
      <c r="PW150" s="1">
        <v>41520</v>
      </c>
      <c r="PX150">
        <v>98.69</v>
      </c>
      <c r="PY150" s="1">
        <v>41575</v>
      </c>
      <c r="PZ150">
        <v>99.165000000000006</v>
      </c>
      <c r="QA150" s="1">
        <v>41604</v>
      </c>
      <c r="QB150">
        <v>99.234999999999999</v>
      </c>
      <c r="QC150" s="1">
        <v>41668</v>
      </c>
      <c r="QD150">
        <v>98.85</v>
      </c>
      <c r="QE150" s="1">
        <v>41701</v>
      </c>
      <c r="QF150">
        <v>98.89</v>
      </c>
      <c r="QG150" s="1">
        <v>41760</v>
      </c>
      <c r="QH150">
        <v>98.47</v>
      </c>
      <c r="QI150" s="1">
        <v>41794</v>
      </c>
      <c r="QJ150">
        <v>98.5</v>
      </c>
      <c r="QK150" s="1">
        <v>41852</v>
      </c>
      <c r="QL150">
        <v>98.24</v>
      </c>
      <c r="QM150" s="1">
        <v>41911</v>
      </c>
      <c r="QN150">
        <v>97.98</v>
      </c>
    </row>
    <row r="151" spans="1:456">
      <c r="A151" s="1">
        <v>32723</v>
      </c>
      <c r="B151">
        <v>91.59</v>
      </c>
      <c r="AO151" s="1">
        <v>33571</v>
      </c>
      <c r="AP151">
        <v>95.18</v>
      </c>
      <c r="AQ151" s="1">
        <v>33497</v>
      </c>
      <c r="AR151">
        <v>94.62</v>
      </c>
      <c r="AW151" s="1">
        <v>33676</v>
      </c>
      <c r="AX151">
        <v>95.95</v>
      </c>
      <c r="AY151" s="1">
        <v>33716</v>
      </c>
      <c r="AZ151">
        <v>96.23</v>
      </c>
      <c r="BA151" s="1">
        <v>33715</v>
      </c>
      <c r="BB151">
        <v>96.21</v>
      </c>
      <c r="BC151" s="1">
        <v>33815</v>
      </c>
      <c r="BD151">
        <v>96.75</v>
      </c>
      <c r="BE151" s="1">
        <v>33820</v>
      </c>
      <c r="BF151">
        <v>96.76</v>
      </c>
      <c r="BG151" s="1">
        <v>33823</v>
      </c>
      <c r="BH151">
        <v>96.84</v>
      </c>
      <c r="BI151" s="1">
        <v>33835</v>
      </c>
      <c r="BJ151">
        <v>96.86</v>
      </c>
      <c r="BK151" s="1">
        <v>33878</v>
      </c>
      <c r="BL151">
        <v>97.18</v>
      </c>
      <c r="BM151" s="1">
        <v>33927</v>
      </c>
      <c r="BN151">
        <v>96.57</v>
      </c>
      <c r="BO151" s="1">
        <v>33954</v>
      </c>
      <c r="BP151">
        <v>96.9</v>
      </c>
      <c r="BQ151" s="1">
        <v>34031</v>
      </c>
      <c r="BR151">
        <v>96.96</v>
      </c>
      <c r="BS151" s="1">
        <v>34094</v>
      </c>
      <c r="BT151">
        <v>97.02</v>
      </c>
      <c r="BU151" s="1">
        <v>34148</v>
      </c>
      <c r="BV151">
        <v>96.88</v>
      </c>
      <c r="BW151" s="1">
        <v>34239</v>
      </c>
      <c r="BX151">
        <v>96.96</v>
      </c>
      <c r="BY151" s="1">
        <v>34082</v>
      </c>
      <c r="BZ151">
        <v>97</v>
      </c>
      <c r="CA151" s="1">
        <v>34246</v>
      </c>
      <c r="CB151">
        <v>96.94</v>
      </c>
      <c r="CC151" s="1">
        <v>34282</v>
      </c>
      <c r="CD151">
        <v>96.85</v>
      </c>
      <c r="CE151" s="1">
        <v>34331</v>
      </c>
      <c r="CF151">
        <v>96.87</v>
      </c>
      <c r="CO151" s="1">
        <v>34554</v>
      </c>
      <c r="CP151">
        <v>95.57</v>
      </c>
      <c r="CQ151" s="1">
        <v>34631</v>
      </c>
      <c r="CR151">
        <v>95</v>
      </c>
      <c r="CS151" s="1">
        <v>34632</v>
      </c>
      <c r="CT151">
        <v>95.23</v>
      </c>
      <c r="CW151" s="1">
        <v>34550</v>
      </c>
      <c r="CX151">
        <v>94.8</v>
      </c>
      <c r="CY151" s="1">
        <v>34761</v>
      </c>
      <c r="CZ151">
        <v>93.85</v>
      </c>
      <c r="DA151" s="1">
        <v>34761</v>
      </c>
      <c r="DB151">
        <v>94</v>
      </c>
      <c r="DC151" s="1">
        <v>34815</v>
      </c>
      <c r="DD151">
        <v>93.95</v>
      </c>
      <c r="DE151" s="1">
        <v>34894</v>
      </c>
      <c r="DF151">
        <v>94.27</v>
      </c>
      <c r="DI151" s="1">
        <v>35023</v>
      </c>
      <c r="DJ151">
        <v>94.23</v>
      </c>
      <c r="DK151" s="1">
        <v>35060</v>
      </c>
      <c r="DL151">
        <v>94.29</v>
      </c>
      <c r="DO151" s="1">
        <v>35376</v>
      </c>
      <c r="DP151">
        <v>94.66</v>
      </c>
      <c r="DS151" s="1">
        <v>35177</v>
      </c>
      <c r="DT151">
        <v>94.79</v>
      </c>
      <c r="DU151" s="1">
        <v>35177</v>
      </c>
      <c r="DV151">
        <v>94.71</v>
      </c>
      <c r="DW151" s="1">
        <v>35282</v>
      </c>
      <c r="DX151">
        <v>94.68</v>
      </c>
      <c r="DY151" s="1">
        <v>35305</v>
      </c>
      <c r="DZ151">
        <v>94.62</v>
      </c>
      <c r="EA151" s="1">
        <v>35304</v>
      </c>
      <c r="EB151">
        <v>94.54</v>
      </c>
      <c r="EC151" s="1">
        <v>35305</v>
      </c>
      <c r="ED151">
        <v>94.41</v>
      </c>
      <c r="EE151" s="1">
        <v>35376</v>
      </c>
      <c r="EF151">
        <v>94.64</v>
      </c>
      <c r="EG151" s="1">
        <v>35527</v>
      </c>
      <c r="EH151">
        <v>94.45</v>
      </c>
      <c r="EI151" s="1">
        <v>35579</v>
      </c>
      <c r="EJ151">
        <v>94.47</v>
      </c>
      <c r="EK151" s="1">
        <v>35593</v>
      </c>
      <c r="EL151">
        <v>94.42</v>
      </c>
      <c r="EM151" s="1">
        <v>35706</v>
      </c>
      <c r="EN151">
        <v>94.45</v>
      </c>
      <c r="EO151" s="1">
        <v>35681</v>
      </c>
      <c r="EP151">
        <v>94.44</v>
      </c>
      <c r="EQ151" s="1">
        <v>35706</v>
      </c>
      <c r="ER151">
        <v>94.42</v>
      </c>
      <c r="ES151" s="1">
        <v>35795</v>
      </c>
      <c r="ET151">
        <v>94.45</v>
      </c>
      <c r="EU151" s="1">
        <v>35795</v>
      </c>
      <c r="EV151">
        <v>94.4</v>
      </c>
      <c r="EW151" s="1">
        <v>35927</v>
      </c>
      <c r="EX151">
        <v>94.525000000000006</v>
      </c>
      <c r="EY151" s="1">
        <v>35928</v>
      </c>
      <c r="EZ151">
        <v>94.48</v>
      </c>
      <c r="FA151" s="1">
        <v>35984</v>
      </c>
      <c r="FB151">
        <v>94.5</v>
      </c>
      <c r="FC151" s="1">
        <v>36062</v>
      </c>
      <c r="FD151">
        <v>94.83</v>
      </c>
      <c r="FE151" s="1">
        <v>36063</v>
      </c>
      <c r="FF151">
        <v>95</v>
      </c>
      <c r="FG151" s="1">
        <v>36063</v>
      </c>
      <c r="FH151">
        <v>94.93</v>
      </c>
      <c r="FI151" s="1">
        <v>36063</v>
      </c>
      <c r="FJ151">
        <v>95.06</v>
      </c>
      <c r="FK151" s="1">
        <v>36063</v>
      </c>
      <c r="FL151">
        <v>95.27</v>
      </c>
      <c r="FM151" s="1">
        <v>36159</v>
      </c>
      <c r="FN151">
        <v>95.28</v>
      </c>
      <c r="FO151" s="1">
        <v>36244</v>
      </c>
      <c r="FP151">
        <v>95.22</v>
      </c>
      <c r="FQ151" s="1">
        <v>36277</v>
      </c>
      <c r="FR151">
        <v>95.22</v>
      </c>
      <c r="FS151" s="1">
        <v>36371</v>
      </c>
      <c r="FT151">
        <v>94.944999999999993</v>
      </c>
      <c r="FU151" s="1">
        <v>36376</v>
      </c>
      <c r="FV151">
        <v>94.665000000000006</v>
      </c>
      <c r="FW151" s="1">
        <v>36371</v>
      </c>
      <c r="FX151">
        <v>94.814999999999998</v>
      </c>
      <c r="FY151" s="1">
        <v>36376</v>
      </c>
      <c r="FZ151">
        <v>94.54</v>
      </c>
      <c r="GA151" s="1">
        <v>36536</v>
      </c>
      <c r="GB151">
        <v>94.185000000000002</v>
      </c>
      <c r="GE151" s="1">
        <v>36700</v>
      </c>
      <c r="GF151">
        <v>93.484999999999999</v>
      </c>
      <c r="GI151" s="1">
        <v>36766</v>
      </c>
      <c r="GJ151">
        <v>93.51</v>
      </c>
      <c r="GK151" s="1">
        <v>36805</v>
      </c>
      <c r="GL151">
        <v>93.52</v>
      </c>
      <c r="GM151" s="1">
        <v>36805</v>
      </c>
      <c r="GN151">
        <v>93.5</v>
      </c>
      <c r="GO151" s="1">
        <v>36766</v>
      </c>
      <c r="GP151">
        <v>93.474999999999994</v>
      </c>
      <c r="GQ151" s="1">
        <v>36929</v>
      </c>
      <c r="GR151">
        <v>94.655000000000001</v>
      </c>
      <c r="GS151" s="1">
        <v>36858</v>
      </c>
      <c r="GT151">
        <v>93.584999999999994</v>
      </c>
      <c r="GU151" s="1">
        <v>36929</v>
      </c>
      <c r="GV151">
        <v>94.935000000000002</v>
      </c>
      <c r="GW151" s="1">
        <v>37075</v>
      </c>
      <c r="GX151">
        <v>96.245000000000005</v>
      </c>
      <c r="HA151" s="1">
        <v>37083</v>
      </c>
      <c r="HB151">
        <v>96.344999999999999</v>
      </c>
      <c r="HC151" s="1">
        <v>37145</v>
      </c>
      <c r="HD151">
        <v>96.52</v>
      </c>
      <c r="HE151" s="1">
        <v>37221</v>
      </c>
      <c r="HF151">
        <v>97.905000000000001</v>
      </c>
      <c r="HG151" s="1">
        <v>37273</v>
      </c>
      <c r="HH151">
        <v>98.29</v>
      </c>
      <c r="HI151" s="1">
        <v>37273</v>
      </c>
      <c r="HJ151">
        <v>98.34</v>
      </c>
      <c r="HK151" s="1">
        <v>37260</v>
      </c>
      <c r="HL151">
        <v>98.284999999999997</v>
      </c>
      <c r="HM151" s="1">
        <v>37260</v>
      </c>
      <c r="HN151">
        <v>98.275000000000006</v>
      </c>
      <c r="HO151" s="1">
        <v>37351</v>
      </c>
      <c r="HP151">
        <v>98.14</v>
      </c>
      <c r="HQ151" s="1">
        <v>37466</v>
      </c>
      <c r="HR151">
        <v>98.275000000000006</v>
      </c>
      <c r="HS151" s="1">
        <v>37467</v>
      </c>
      <c r="HT151">
        <v>98.284999999999997</v>
      </c>
      <c r="HU151" s="1">
        <v>37505</v>
      </c>
      <c r="HV151">
        <v>98.37</v>
      </c>
      <c r="HW151" s="1">
        <v>37508</v>
      </c>
      <c r="HX151">
        <v>98.37</v>
      </c>
      <c r="HY151" s="1">
        <v>37291</v>
      </c>
      <c r="HZ151">
        <v>93.424999999999997</v>
      </c>
      <c r="IA151" s="1">
        <v>37656</v>
      </c>
      <c r="IB151">
        <v>98.784999999999997</v>
      </c>
      <c r="IC151" s="1">
        <v>37636</v>
      </c>
      <c r="ID151">
        <v>98.8</v>
      </c>
      <c r="IE151" s="1">
        <v>37474</v>
      </c>
      <c r="IF151">
        <v>93.424999999999997</v>
      </c>
      <c r="IG151" s="1">
        <v>37771</v>
      </c>
      <c r="IH151">
        <v>98.784999999999997</v>
      </c>
      <c r="II151" s="1">
        <v>37503</v>
      </c>
      <c r="IJ151">
        <v>93.424999999999997</v>
      </c>
      <c r="IK151" s="1">
        <v>37558</v>
      </c>
      <c r="IL151">
        <v>93.424999999999997</v>
      </c>
      <c r="IM151" s="1">
        <v>37589</v>
      </c>
      <c r="IN151">
        <v>93.424999999999997</v>
      </c>
      <c r="IO151" s="1">
        <v>37623</v>
      </c>
      <c r="IP151">
        <v>93.424999999999997</v>
      </c>
      <c r="IQ151" s="1">
        <v>37967</v>
      </c>
      <c r="IR151">
        <v>98.97</v>
      </c>
      <c r="IS151" s="1">
        <v>37977</v>
      </c>
      <c r="IT151">
        <v>98.954999999999998</v>
      </c>
      <c r="IU151" s="1">
        <v>38019</v>
      </c>
      <c r="IV151">
        <v>98.93</v>
      </c>
      <c r="IW151" s="1">
        <v>37840</v>
      </c>
      <c r="IX151">
        <v>93.424999999999997</v>
      </c>
      <c r="IY151" s="1">
        <v>38142</v>
      </c>
      <c r="IZ151">
        <v>98.334999999999994</v>
      </c>
      <c r="JA151" s="1">
        <v>38212</v>
      </c>
      <c r="JB151">
        <v>98.18</v>
      </c>
      <c r="JC151" s="1">
        <v>38215</v>
      </c>
      <c r="JD151">
        <v>98.064999999999998</v>
      </c>
      <c r="JE151" s="1">
        <v>38223</v>
      </c>
      <c r="JF151">
        <v>97.814999999999998</v>
      </c>
      <c r="JG151" s="1">
        <v>38224</v>
      </c>
      <c r="JH151">
        <v>97.775000000000006</v>
      </c>
      <c r="JI151" s="1">
        <v>38224</v>
      </c>
      <c r="JJ151">
        <v>97.64</v>
      </c>
      <c r="JK151" s="1">
        <v>38224</v>
      </c>
      <c r="JL151">
        <v>96.965000000000003</v>
      </c>
      <c r="JM151" s="1">
        <v>38224</v>
      </c>
      <c r="JN151">
        <v>96.965000000000003</v>
      </c>
      <c r="JO151" s="1">
        <v>38224</v>
      </c>
      <c r="JP151">
        <v>96.965000000000003</v>
      </c>
      <c r="JQ151" s="1">
        <v>38224</v>
      </c>
      <c r="JR151">
        <v>96.965000000000003</v>
      </c>
      <c r="JS151" s="1">
        <v>38224</v>
      </c>
      <c r="JT151">
        <v>96.965000000000003</v>
      </c>
      <c r="JU151" s="1">
        <v>38260</v>
      </c>
      <c r="JV151">
        <v>96.924999999999997</v>
      </c>
      <c r="JW151" s="1">
        <v>38292</v>
      </c>
      <c r="JX151">
        <v>96.905000000000001</v>
      </c>
      <c r="JY151" s="1">
        <v>38545</v>
      </c>
      <c r="JZ151">
        <v>95.95</v>
      </c>
      <c r="KA151" s="1">
        <v>38386</v>
      </c>
      <c r="KB151">
        <v>96.48</v>
      </c>
      <c r="KC151" s="1">
        <v>38450</v>
      </c>
      <c r="KD151">
        <v>96.064999999999998</v>
      </c>
      <c r="KE151" s="1">
        <v>38538</v>
      </c>
      <c r="KF151">
        <v>96.075000000000003</v>
      </c>
      <c r="KG151" s="1">
        <v>38478</v>
      </c>
      <c r="KH151">
        <v>96.08</v>
      </c>
      <c r="KI151" s="1">
        <v>38568</v>
      </c>
      <c r="KJ151">
        <v>95.784999999999997</v>
      </c>
      <c r="KK151" s="1">
        <v>38658</v>
      </c>
      <c r="KL151">
        <v>95.305000000000007</v>
      </c>
      <c r="KM151" s="1">
        <v>38596</v>
      </c>
      <c r="KN151">
        <v>95.655000000000001</v>
      </c>
      <c r="KO151" s="1">
        <v>38687</v>
      </c>
      <c r="KP151">
        <v>95.305000000000007</v>
      </c>
      <c r="KQ151" s="1">
        <v>38754</v>
      </c>
      <c r="KR151">
        <v>95.094999999999999</v>
      </c>
      <c r="KS151" s="1">
        <v>38813</v>
      </c>
      <c r="KT151">
        <v>94.96</v>
      </c>
      <c r="KU151" s="1">
        <v>38905</v>
      </c>
      <c r="KV151">
        <v>94.575000000000003</v>
      </c>
      <c r="KW151" s="1">
        <v>38845</v>
      </c>
      <c r="KX151">
        <v>94.77</v>
      </c>
      <c r="KY151" s="1">
        <v>38937</v>
      </c>
      <c r="KZ151">
        <v>94.77</v>
      </c>
      <c r="LA151" s="1">
        <v>39008</v>
      </c>
      <c r="LB151">
        <v>94.97</v>
      </c>
      <c r="LC151" s="1">
        <v>39027</v>
      </c>
      <c r="LD151">
        <v>95.16</v>
      </c>
      <c r="LE151" s="1">
        <v>39055</v>
      </c>
      <c r="LF151">
        <v>95.55</v>
      </c>
      <c r="LG151" s="1">
        <v>39148</v>
      </c>
      <c r="LH151">
        <v>95.43</v>
      </c>
      <c r="LI151" s="1">
        <v>39119</v>
      </c>
      <c r="LJ151">
        <v>95.08</v>
      </c>
      <c r="LK151" s="1">
        <v>39205</v>
      </c>
      <c r="LL151">
        <v>95.21</v>
      </c>
      <c r="LM151" s="1">
        <v>39269</v>
      </c>
      <c r="LN151">
        <v>94.805000000000007</v>
      </c>
      <c r="LO151" s="1">
        <v>39296</v>
      </c>
      <c r="LP151">
        <v>95.275000000000006</v>
      </c>
      <c r="LQ151" s="1">
        <v>39329</v>
      </c>
      <c r="LR151">
        <v>95.635000000000005</v>
      </c>
      <c r="LS151" s="1">
        <v>39419</v>
      </c>
      <c r="LT151">
        <v>96.86</v>
      </c>
      <c r="LU151" s="1">
        <v>39483</v>
      </c>
      <c r="LV151">
        <v>97.9</v>
      </c>
      <c r="LW151" s="1">
        <v>39513</v>
      </c>
      <c r="LX151">
        <v>97.9</v>
      </c>
      <c r="LY151" s="1">
        <v>39636</v>
      </c>
      <c r="LZ151">
        <v>96.935000000000002</v>
      </c>
      <c r="MA151" s="1">
        <v>39573</v>
      </c>
      <c r="MB151">
        <v>96.97</v>
      </c>
      <c r="MC151" s="1">
        <v>39664</v>
      </c>
      <c r="MD151">
        <v>96.87</v>
      </c>
      <c r="ME151" s="1">
        <v>39722</v>
      </c>
      <c r="MF151">
        <v>97.265000000000001</v>
      </c>
      <c r="MG151" s="1">
        <v>39750</v>
      </c>
      <c r="MH151">
        <v>97.91</v>
      </c>
      <c r="MI151" s="1">
        <v>39783</v>
      </c>
      <c r="MJ151">
        <v>98.805000000000007</v>
      </c>
      <c r="MK151" s="1">
        <v>39846</v>
      </c>
      <c r="ML151">
        <v>98.825000000000003</v>
      </c>
      <c r="MM151" s="1">
        <v>39877</v>
      </c>
      <c r="MN151">
        <v>98.86</v>
      </c>
      <c r="MO151" s="1">
        <v>39938</v>
      </c>
      <c r="MP151">
        <v>98.784999999999997</v>
      </c>
      <c r="MQ151" s="1">
        <v>40000</v>
      </c>
      <c r="MR151">
        <v>98.525000000000006</v>
      </c>
      <c r="MS151" s="1">
        <v>40030</v>
      </c>
      <c r="MT151">
        <v>98.09</v>
      </c>
      <c r="MU151" s="1">
        <v>40087</v>
      </c>
      <c r="MV151">
        <v>98.484999999999999</v>
      </c>
      <c r="MW151" s="1">
        <v>40119</v>
      </c>
      <c r="MX151">
        <v>98.5</v>
      </c>
      <c r="MY151" s="1">
        <v>40148</v>
      </c>
      <c r="MZ151">
        <v>98.864999999999995</v>
      </c>
      <c r="NA151" s="1">
        <v>40211</v>
      </c>
      <c r="NB151">
        <v>98.704999999999998</v>
      </c>
      <c r="NC151" s="1">
        <v>40242</v>
      </c>
      <c r="ND151">
        <v>98.754999999999995</v>
      </c>
      <c r="NE151" s="1">
        <v>40302</v>
      </c>
      <c r="NF151">
        <v>98.724999999999994</v>
      </c>
      <c r="NG151" s="1">
        <v>40361</v>
      </c>
      <c r="NH151">
        <v>99.25</v>
      </c>
      <c r="NI151" s="1">
        <v>40394</v>
      </c>
      <c r="NJ151">
        <v>99.4</v>
      </c>
      <c r="NK151" s="1">
        <v>40449</v>
      </c>
      <c r="NL151">
        <v>99.584999999999994</v>
      </c>
      <c r="NM151" s="1">
        <v>40480</v>
      </c>
      <c r="NN151">
        <v>99.69</v>
      </c>
      <c r="NO151" s="1">
        <v>40513</v>
      </c>
      <c r="NP151">
        <v>99.474999999999994</v>
      </c>
      <c r="NQ151" s="1">
        <v>40575</v>
      </c>
      <c r="NR151">
        <v>99.314999999999998</v>
      </c>
      <c r="NS151" s="1">
        <v>40605</v>
      </c>
      <c r="NT151">
        <v>99.034999999999997</v>
      </c>
      <c r="NU151" s="1">
        <v>40667</v>
      </c>
      <c r="NV151">
        <v>99.224999999999994</v>
      </c>
      <c r="NW151" s="1">
        <v>40729</v>
      </c>
      <c r="NX151">
        <v>99.45</v>
      </c>
      <c r="NY151" s="1">
        <v>40759</v>
      </c>
      <c r="NZ151">
        <v>99.784999999999997</v>
      </c>
      <c r="OA151" s="1">
        <v>40814</v>
      </c>
      <c r="OB151">
        <v>99.86</v>
      </c>
      <c r="OC151" s="1">
        <v>40787</v>
      </c>
      <c r="OD151">
        <v>99.885000000000005</v>
      </c>
      <c r="OE151" s="1">
        <v>40814</v>
      </c>
      <c r="OF151">
        <v>99.844999999999999</v>
      </c>
      <c r="OG151" s="1">
        <v>40814</v>
      </c>
      <c r="OH151">
        <v>99.814999999999998</v>
      </c>
      <c r="OI151" s="1">
        <v>40814</v>
      </c>
      <c r="OJ151">
        <v>99.73</v>
      </c>
      <c r="OK151" s="1">
        <v>40814</v>
      </c>
      <c r="OL151">
        <v>99.685000000000002</v>
      </c>
      <c r="OM151" s="1">
        <v>40814</v>
      </c>
      <c r="ON151">
        <v>99.655000000000001</v>
      </c>
      <c r="OO151" s="1">
        <v>40814</v>
      </c>
      <c r="OP151">
        <v>99.55</v>
      </c>
      <c r="OQ151" s="1">
        <v>40814</v>
      </c>
      <c r="OR151">
        <v>99.51</v>
      </c>
      <c r="OS151" s="1">
        <v>40877</v>
      </c>
      <c r="OT151">
        <v>99.5</v>
      </c>
      <c r="OU151" s="1">
        <v>40848</v>
      </c>
      <c r="OV151">
        <v>99.55</v>
      </c>
      <c r="OW151" s="1">
        <v>40941</v>
      </c>
      <c r="OX151">
        <v>99.68</v>
      </c>
      <c r="OY151" s="1">
        <v>40970</v>
      </c>
      <c r="OZ151">
        <v>99.51</v>
      </c>
      <c r="PA151" s="1">
        <v>41032</v>
      </c>
      <c r="PB151">
        <v>99.525000000000006</v>
      </c>
      <c r="PC151" s="1">
        <v>41123</v>
      </c>
      <c r="PD151">
        <v>99.68</v>
      </c>
      <c r="PE151" s="1">
        <v>41064</v>
      </c>
      <c r="PF151">
        <v>99.655000000000001</v>
      </c>
      <c r="PG151" s="1">
        <v>41151</v>
      </c>
      <c r="PH151">
        <v>99.665000000000006</v>
      </c>
      <c r="PI151" s="1">
        <v>41212</v>
      </c>
      <c r="PJ151">
        <v>99.59</v>
      </c>
      <c r="PK151" s="1">
        <v>41242</v>
      </c>
      <c r="PL151">
        <v>99.69</v>
      </c>
      <c r="PM151" s="1">
        <v>41306</v>
      </c>
      <c r="PN151">
        <v>99.484999999999999</v>
      </c>
      <c r="PO151" s="1">
        <v>41338</v>
      </c>
      <c r="PP151">
        <v>99.564999999999998</v>
      </c>
      <c r="PQ151" s="1">
        <v>41397</v>
      </c>
      <c r="PR151">
        <v>99.65</v>
      </c>
      <c r="PS151" s="1">
        <v>41431</v>
      </c>
      <c r="PT151">
        <v>99.33</v>
      </c>
      <c r="PU151" s="1">
        <v>41491</v>
      </c>
      <c r="PV151">
        <v>99.075000000000003</v>
      </c>
      <c r="PW151" s="1">
        <v>41521</v>
      </c>
      <c r="PX151">
        <v>98.61</v>
      </c>
      <c r="PY151" s="1">
        <v>41576</v>
      </c>
      <c r="PZ151">
        <v>99.17</v>
      </c>
      <c r="QA151" s="1">
        <v>41605</v>
      </c>
      <c r="QB151">
        <v>99.21</v>
      </c>
      <c r="QC151" s="1">
        <v>41669</v>
      </c>
      <c r="QD151">
        <v>98.844999999999999</v>
      </c>
      <c r="QE151" s="1">
        <v>41702</v>
      </c>
      <c r="QF151">
        <v>98.844999999999999</v>
      </c>
      <c r="QG151" s="1">
        <v>41761</v>
      </c>
      <c r="QH151">
        <v>98.41</v>
      </c>
      <c r="QI151" s="1">
        <v>41795</v>
      </c>
      <c r="QJ151">
        <v>98.53</v>
      </c>
      <c r="QK151" s="1">
        <v>41855</v>
      </c>
      <c r="QL151">
        <v>98.275000000000006</v>
      </c>
      <c r="QM151" s="1">
        <v>41912</v>
      </c>
      <c r="QN151">
        <v>97.97</v>
      </c>
    </row>
    <row r="152" spans="1:456">
      <c r="A152" s="1">
        <v>32724</v>
      </c>
      <c r="B152">
        <v>91.3</v>
      </c>
      <c r="AQ152" s="1">
        <v>33498</v>
      </c>
      <c r="AR152">
        <v>94.58</v>
      </c>
      <c r="AW152" s="1">
        <v>33679</v>
      </c>
      <c r="AX152">
        <v>95.94</v>
      </c>
      <c r="AY152" s="1">
        <v>33717</v>
      </c>
      <c r="AZ152">
        <v>96.22</v>
      </c>
      <c r="BA152" s="1">
        <v>33716</v>
      </c>
      <c r="BB152">
        <v>96.21</v>
      </c>
      <c r="BC152" s="1">
        <v>33816</v>
      </c>
      <c r="BD152">
        <v>96.75</v>
      </c>
      <c r="BE152" s="1">
        <v>33821</v>
      </c>
      <c r="BF152">
        <v>96.77</v>
      </c>
      <c r="BG152" s="1">
        <v>33826</v>
      </c>
      <c r="BH152">
        <v>96.86</v>
      </c>
      <c r="BI152" s="1">
        <v>33836</v>
      </c>
      <c r="BJ152">
        <v>96.86</v>
      </c>
      <c r="BK152" s="1">
        <v>33879</v>
      </c>
      <c r="BL152">
        <v>97.17</v>
      </c>
      <c r="BM152" s="1">
        <v>33928</v>
      </c>
      <c r="BN152">
        <v>96.58</v>
      </c>
      <c r="BO152" s="1">
        <v>33955</v>
      </c>
      <c r="BP152">
        <v>96.88</v>
      </c>
      <c r="BQ152" s="1">
        <v>34032</v>
      </c>
      <c r="BR152">
        <v>96.95</v>
      </c>
      <c r="BS152" s="1">
        <v>34095</v>
      </c>
      <c r="BT152">
        <v>97.03</v>
      </c>
      <c r="BU152" s="1">
        <v>34149</v>
      </c>
      <c r="BV152">
        <v>96.91</v>
      </c>
      <c r="BW152" s="1">
        <v>34240</v>
      </c>
      <c r="BX152">
        <v>96.96</v>
      </c>
      <c r="BY152" s="1">
        <v>34085</v>
      </c>
      <c r="BZ152">
        <v>96.98</v>
      </c>
      <c r="CA152" s="1">
        <v>34247</v>
      </c>
      <c r="CB152">
        <v>96.95</v>
      </c>
      <c r="CC152" s="1">
        <v>34283</v>
      </c>
      <c r="CD152">
        <v>96.85</v>
      </c>
      <c r="CE152" s="1">
        <v>34332</v>
      </c>
      <c r="CF152">
        <v>96.88</v>
      </c>
      <c r="CO152" s="1">
        <v>34555</v>
      </c>
      <c r="CP152">
        <v>95.57</v>
      </c>
      <c r="CQ152" s="1">
        <v>34632</v>
      </c>
      <c r="CR152">
        <v>95</v>
      </c>
      <c r="CS152" s="1">
        <v>34633</v>
      </c>
      <c r="CT152">
        <v>95.24</v>
      </c>
      <c r="CW152" s="1">
        <v>34551</v>
      </c>
      <c r="CX152">
        <v>94.6</v>
      </c>
      <c r="CY152" s="1">
        <v>34764</v>
      </c>
      <c r="CZ152">
        <v>93.83</v>
      </c>
      <c r="DA152" s="1">
        <v>34764</v>
      </c>
      <c r="DB152">
        <v>93.99</v>
      </c>
      <c r="DC152" s="1">
        <v>34816</v>
      </c>
      <c r="DD152">
        <v>93.95</v>
      </c>
      <c r="DE152" s="1">
        <v>34897</v>
      </c>
      <c r="DF152">
        <v>94.27</v>
      </c>
      <c r="DI152" s="1">
        <v>35024</v>
      </c>
      <c r="DJ152">
        <v>94.23</v>
      </c>
      <c r="DK152" s="1">
        <v>35061</v>
      </c>
      <c r="DL152">
        <v>94.3</v>
      </c>
      <c r="DO152" s="1">
        <v>35377</v>
      </c>
      <c r="DP152">
        <v>94.66</v>
      </c>
      <c r="DS152" s="1">
        <v>35178</v>
      </c>
      <c r="DT152">
        <v>94.784999999999997</v>
      </c>
      <c r="DU152" s="1">
        <v>35178</v>
      </c>
      <c r="DV152">
        <v>94.71</v>
      </c>
      <c r="DW152" s="1">
        <v>35283</v>
      </c>
      <c r="DX152">
        <v>94.69</v>
      </c>
      <c r="DY152" s="1">
        <v>35306</v>
      </c>
      <c r="DZ152">
        <v>94.6</v>
      </c>
      <c r="EA152" s="1">
        <v>35305</v>
      </c>
      <c r="EB152">
        <v>94.54</v>
      </c>
      <c r="EC152" s="1">
        <v>35306</v>
      </c>
      <c r="ED152">
        <v>94.38</v>
      </c>
      <c r="EE152" s="1">
        <v>35377</v>
      </c>
      <c r="EF152">
        <v>94.63</v>
      </c>
      <c r="EG152" s="1">
        <v>35528</v>
      </c>
      <c r="EH152">
        <v>94.44</v>
      </c>
      <c r="EI152" s="1">
        <v>35580</v>
      </c>
      <c r="EJ152">
        <v>94.47</v>
      </c>
      <c r="EK152" s="1">
        <v>35594</v>
      </c>
      <c r="EL152">
        <v>94.45</v>
      </c>
      <c r="EM152" s="1">
        <v>35709</v>
      </c>
      <c r="EN152">
        <v>94.45</v>
      </c>
      <c r="EO152" s="1">
        <v>35682</v>
      </c>
      <c r="EP152">
        <v>94.44</v>
      </c>
      <c r="EQ152" s="1">
        <v>35709</v>
      </c>
      <c r="ER152">
        <v>94.42</v>
      </c>
      <c r="ES152" s="1">
        <v>35797</v>
      </c>
      <c r="ET152">
        <v>94.46</v>
      </c>
      <c r="EU152" s="1">
        <v>35797</v>
      </c>
      <c r="EV152">
        <v>94.42</v>
      </c>
      <c r="EW152" s="1">
        <v>35928</v>
      </c>
      <c r="EX152">
        <v>94.52</v>
      </c>
      <c r="EY152" s="1">
        <v>35929</v>
      </c>
      <c r="EZ152">
        <v>94.46</v>
      </c>
      <c r="FA152" s="1">
        <v>35985</v>
      </c>
      <c r="FB152">
        <v>94.5</v>
      </c>
      <c r="FC152" s="1">
        <v>36063</v>
      </c>
      <c r="FD152">
        <v>94.85</v>
      </c>
      <c r="FE152" s="1">
        <v>36066</v>
      </c>
      <c r="FF152">
        <v>94.98</v>
      </c>
      <c r="FG152" s="1">
        <v>36066</v>
      </c>
      <c r="FH152">
        <v>94.9</v>
      </c>
      <c r="FI152" s="1">
        <v>36066</v>
      </c>
      <c r="FJ152">
        <v>95.06</v>
      </c>
      <c r="FK152" s="1">
        <v>36066</v>
      </c>
      <c r="FL152">
        <v>95.27</v>
      </c>
      <c r="FM152" s="1">
        <v>36160</v>
      </c>
      <c r="FN152">
        <v>95.28</v>
      </c>
      <c r="FO152" s="1">
        <v>36245</v>
      </c>
      <c r="FP152">
        <v>95.23</v>
      </c>
      <c r="FQ152" s="1">
        <v>36278</v>
      </c>
      <c r="FR152">
        <v>95.22</v>
      </c>
      <c r="FS152" s="1">
        <v>36374</v>
      </c>
      <c r="FT152">
        <v>94.94</v>
      </c>
      <c r="FU152" s="1">
        <v>36377</v>
      </c>
      <c r="FV152">
        <v>94.694999999999993</v>
      </c>
      <c r="FW152" s="1">
        <v>36374</v>
      </c>
      <c r="FX152">
        <v>94.8</v>
      </c>
      <c r="FY152" s="1">
        <v>36377</v>
      </c>
      <c r="FZ152">
        <v>94.57</v>
      </c>
      <c r="GA152" s="1">
        <v>36537</v>
      </c>
      <c r="GB152">
        <v>94.185000000000002</v>
      </c>
      <c r="GE152" s="1">
        <v>36703</v>
      </c>
      <c r="GF152">
        <v>93.484999999999999</v>
      </c>
      <c r="GI152" s="1">
        <v>36767</v>
      </c>
      <c r="GJ152">
        <v>93.504999999999995</v>
      </c>
      <c r="GK152" s="1">
        <v>36808</v>
      </c>
      <c r="GL152">
        <v>93.52</v>
      </c>
      <c r="GM152" s="1">
        <v>36808</v>
      </c>
      <c r="GN152">
        <v>93.5</v>
      </c>
      <c r="GO152" s="1">
        <v>36767</v>
      </c>
      <c r="GP152">
        <v>93.474999999999994</v>
      </c>
      <c r="GQ152" s="1">
        <v>36930</v>
      </c>
      <c r="GR152">
        <v>94.66</v>
      </c>
      <c r="GS152" s="1">
        <v>36859</v>
      </c>
      <c r="GT152">
        <v>93.625</v>
      </c>
      <c r="GU152" s="1">
        <v>36930</v>
      </c>
      <c r="GV152">
        <v>94.935000000000002</v>
      </c>
      <c r="GW152" s="1">
        <v>37077</v>
      </c>
      <c r="GX152">
        <v>96.245000000000005</v>
      </c>
      <c r="HA152" s="1">
        <v>37084</v>
      </c>
      <c r="HB152">
        <v>96.344999999999999</v>
      </c>
      <c r="HC152" s="1">
        <v>37146</v>
      </c>
      <c r="HD152">
        <v>96.575000000000003</v>
      </c>
      <c r="HE152" s="1">
        <v>37222</v>
      </c>
      <c r="HF152">
        <v>97.905000000000001</v>
      </c>
      <c r="HG152" s="1">
        <v>37274</v>
      </c>
      <c r="HH152">
        <v>98.295000000000002</v>
      </c>
      <c r="HI152" s="1">
        <v>37274</v>
      </c>
      <c r="HJ152">
        <v>98.35</v>
      </c>
      <c r="HK152" s="1">
        <v>37263</v>
      </c>
      <c r="HL152">
        <v>98.325000000000003</v>
      </c>
      <c r="HM152" s="1">
        <v>37263</v>
      </c>
      <c r="HN152">
        <v>98.32</v>
      </c>
      <c r="HO152" s="1">
        <v>37354</v>
      </c>
      <c r="HP152">
        <v>98.14</v>
      </c>
      <c r="HQ152" s="1">
        <v>37467</v>
      </c>
      <c r="HR152">
        <v>98.275000000000006</v>
      </c>
      <c r="HS152" s="1">
        <v>37468</v>
      </c>
      <c r="HT152">
        <v>98.305000000000007</v>
      </c>
      <c r="HU152" s="1">
        <v>37508</v>
      </c>
      <c r="HV152">
        <v>98.33</v>
      </c>
      <c r="HW152" s="1">
        <v>37509</v>
      </c>
      <c r="HX152">
        <v>98.37</v>
      </c>
      <c r="HY152" s="1">
        <v>37292</v>
      </c>
      <c r="HZ152">
        <v>93.424999999999997</v>
      </c>
      <c r="IA152" s="1">
        <v>37657</v>
      </c>
      <c r="IB152">
        <v>98.784999999999997</v>
      </c>
      <c r="IC152" s="1">
        <v>37637</v>
      </c>
      <c r="ID152">
        <v>98.8</v>
      </c>
      <c r="IE152" s="1">
        <v>37475</v>
      </c>
      <c r="IF152">
        <v>93.424999999999997</v>
      </c>
      <c r="IG152" s="1">
        <v>37774</v>
      </c>
      <c r="IH152">
        <v>98.78</v>
      </c>
      <c r="II152" s="1">
        <v>37504</v>
      </c>
      <c r="IJ152">
        <v>93.424999999999997</v>
      </c>
      <c r="IK152" s="1">
        <v>37559</v>
      </c>
      <c r="IL152">
        <v>93.424999999999997</v>
      </c>
      <c r="IM152" s="1">
        <v>37592</v>
      </c>
      <c r="IN152">
        <v>93.245000000000005</v>
      </c>
      <c r="IO152" s="1">
        <v>37624</v>
      </c>
      <c r="IP152">
        <v>93.424999999999997</v>
      </c>
      <c r="IQ152" s="1">
        <v>37970</v>
      </c>
      <c r="IR152">
        <v>98.97</v>
      </c>
      <c r="IS152" s="1">
        <v>37978</v>
      </c>
      <c r="IT152">
        <v>98.96</v>
      </c>
      <c r="IU152" s="1">
        <v>38020</v>
      </c>
      <c r="IV152">
        <v>98.944999999999993</v>
      </c>
      <c r="IW152" s="1">
        <v>37841</v>
      </c>
      <c r="IX152">
        <v>93.424999999999997</v>
      </c>
      <c r="IY152" s="1">
        <v>38145</v>
      </c>
      <c r="IZ152">
        <v>98.344999999999999</v>
      </c>
      <c r="JA152" s="1">
        <v>38215</v>
      </c>
      <c r="JB152">
        <v>98.17</v>
      </c>
      <c r="JC152" s="1">
        <v>38216</v>
      </c>
      <c r="JD152">
        <v>98.09</v>
      </c>
      <c r="JE152" s="1">
        <v>38224</v>
      </c>
      <c r="JF152">
        <v>97.825000000000003</v>
      </c>
      <c r="JG152" s="1">
        <v>38225</v>
      </c>
      <c r="JH152">
        <v>97.775000000000006</v>
      </c>
      <c r="JI152" s="1">
        <v>38225</v>
      </c>
      <c r="JJ152">
        <v>97.64</v>
      </c>
      <c r="JK152" s="1">
        <v>38225</v>
      </c>
      <c r="JL152">
        <v>96.965000000000003</v>
      </c>
      <c r="JM152" s="1">
        <v>38225</v>
      </c>
      <c r="JN152">
        <v>96.965000000000003</v>
      </c>
      <c r="JO152" s="1">
        <v>38225</v>
      </c>
      <c r="JP152">
        <v>96.965000000000003</v>
      </c>
      <c r="JQ152" s="1">
        <v>38225</v>
      </c>
      <c r="JR152">
        <v>96.965000000000003</v>
      </c>
      <c r="JS152" s="1">
        <v>38225</v>
      </c>
      <c r="JT152">
        <v>96.965000000000003</v>
      </c>
      <c r="JU152" s="1">
        <v>38261</v>
      </c>
      <c r="JV152">
        <v>96.92</v>
      </c>
      <c r="JW152" s="1">
        <v>38293</v>
      </c>
      <c r="JX152">
        <v>96.905000000000001</v>
      </c>
      <c r="JY152" s="1">
        <v>38546</v>
      </c>
      <c r="JZ152">
        <v>95.95</v>
      </c>
      <c r="KA152" s="1">
        <v>38387</v>
      </c>
      <c r="KB152">
        <v>96.48</v>
      </c>
      <c r="KC152" s="1">
        <v>38453</v>
      </c>
      <c r="KD152">
        <v>96.06</v>
      </c>
      <c r="KE152" s="1">
        <v>38539</v>
      </c>
      <c r="KF152">
        <v>96.075000000000003</v>
      </c>
      <c r="KG152" s="1">
        <v>38481</v>
      </c>
      <c r="KH152">
        <v>96.08</v>
      </c>
      <c r="KI152" s="1">
        <v>38569</v>
      </c>
      <c r="KJ152">
        <v>95.784999999999997</v>
      </c>
      <c r="KK152" s="1">
        <v>38659</v>
      </c>
      <c r="KL152">
        <v>95.13</v>
      </c>
      <c r="KM152" s="1">
        <v>38597</v>
      </c>
      <c r="KN152">
        <v>95.644999999999996</v>
      </c>
      <c r="KO152" s="1">
        <v>38688</v>
      </c>
      <c r="KP152">
        <v>95.23</v>
      </c>
      <c r="KQ152" s="1">
        <v>38755</v>
      </c>
      <c r="KR152">
        <v>95.094999999999999</v>
      </c>
      <c r="KS152" s="1">
        <v>38814</v>
      </c>
      <c r="KT152">
        <v>94.9</v>
      </c>
      <c r="KU152" s="1">
        <v>38908</v>
      </c>
      <c r="KV152">
        <v>94.57</v>
      </c>
      <c r="KW152" s="1">
        <v>38846</v>
      </c>
      <c r="KX152">
        <v>94.78</v>
      </c>
      <c r="KY152" s="1">
        <v>38938</v>
      </c>
      <c r="KZ152">
        <v>94.76</v>
      </c>
      <c r="LA152" s="1">
        <v>39009</v>
      </c>
      <c r="LB152">
        <v>94.95</v>
      </c>
      <c r="LC152" s="1">
        <v>39028</v>
      </c>
      <c r="LD152">
        <v>95.24</v>
      </c>
      <c r="LE152" s="1">
        <v>39056</v>
      </c>
      <c r="LF152">
        <v>95.54</v>
      </c>
      <c r="LG152" s="1">
        <v>39149</v>
      </c>
      <c r="LH152">
        <v>95.405000000000001</v>
      </c>
      <c r="LI152" s="1">
        <v>39120</v>
      </c>
      <c r="LJ152">
        <v>95.1</v>
      </c>
      <c r="LK152" s="1">
        <v>39206</v>
      </c>
      <c r="LL152">
        <v>95.24</v>
      </c>
      <c r="LM152" s="1">
        <v>39272</v>
      </c>
      <c r="LN152">
        <v>94.805000000000007</v>
      </c>
      <c r="LO152" s="1">
        <v>39297</v>
      </c>
      <c r="LP152">
        <v>95.375</v>
      </c>
      <c r="LQ152" s="1">
        <v>39330</v>
      </c>
      <c r="LR152">
        <v>95.73</v>
      </c>
      <c r="LS152" s="1">
        <v>39420</v>
      </c>
      <c r="LT152">
        <v>96.875</v>
      </c>
      <c r="LU152" s="1">
        <v>39484</v>
      </c>
      <c r="LV152">
        <v>97.974999999999994</v>
      </c>
      <c r="LW152" s="1">
        <v>39514</v>
      </c>
      <c r="LX152">
        <v>97.96</v>
      </c>
      <c r="LY152" s="1">
        <v>39637</v>
      </c>
      <c r="LZ152">
        <v>96.995000000000005</v>
      </c>
      <c r="MA152" s="1">
        <v>39574</v>
      </c>
      <c r="MB152">
        <v>96.97</v>
      </c>
      <c r="MC152" s="1">
        <v>39665</v>
      </c>
      <c r="MD152">
        <v>96.894999999999996</v>
      </c>
      <c r="ME152" s="1">
        <v>39723</v>
      </c>
      <c r="MF152">
        <v>97.43</v>
      </c>
      <c r="MG152" s="1">
        <v>39751</v>
      </c>
      <c r="MH152">
        <v>97.82</v>
      </c>
      <c r="MI152" s="1">
        <v>39784</v>
      </c>
      <c r="MJ152">
        <v>98.83</v>
      </c>
      <c r="MK152" s="1">
        <v>39847</v>
      </c>
      <c r="ML152">
        <v>98.834999999999994</v>
      </c>
      <c r="MM152" s="1">
        <v>39878</v>
      </c>
      <c r="MN152">
        <v>98.84</v>
      </c>
      <c r="MO152" s="1">
        <v>39939</v>
      </c>
      <c r="MP152">
        <v>98.82</v>
      </c>
      <c r="MQ152" s="1">
        <v>40001</v>
      </c>
      <c r="MR152">
        <v>98.555000000000007</v>
      </c>
      <c r="MS152" s="1">
        <v>40031</v>
      </c>
      <c r="MT152">
        <v>98.105000000000004</v>
      </c>
      <c r="MU152" s="1">
        <v>40088</v>
      </c>
      <c r="MV152">
        <v>98.495000000000005</v>
      </c>
      <c r="MW152" s="1">
        <v>40120</v>
      </c>
      <c r="MX152">
        <v>98.48</v>
      </c>
      <c r="MY152" s="1">
        <v>40149</v>
      </c>
      <c r="MZ152">
        <v>98.795000000000002</v>
      </c>
      <c r="NA152" s="1">
        <v>40212</v>
      </c>
      <c r="NB152">
        <v>98.67</v>
      </c>
      <c r="NC152" s="1">
        <v>40245</v>
      </c>
      <c r="ND152">
        <v>98.74</v>
      </c>
      <c r="NE152" s="1">
        <v>40303</v>
      </c>
      <c r="NF152">
        <v>98.81</v>
      </c>
      <c r="NG152" s="1">
        <v>40365</v>
      </c>
      <c r="NH152">
        <v>99.25</v>
      </c>
      <c r="NI152" s="1">
        <v>40395</v>
      </c>
      <c r="NJ152">
        <v>99.435000000000002</v>
      </c>
      <c r="NK152" s="1">
        <v>40450</v>
      </c>
      <c r="NL152">
        <v>99.575000000000003</v>
      </c>
      <c r="NM152" s="1">
        <v>40483</v>
      </c>
      <c r="NN152">
        <v>99.694999999999993</v>
      </c>
      <c r="NO152" s="1">
        <v>40514</v>
      </c>
      <c r="NP152">
        <v>99.444999999999993</v>
      </c>
      <c r="NQ152" s="1">
        <v>40576</v>
      </c>
      <c r="NR152">
        <v>99.245000000000005</v>
      </c>
      <c r="NS152" s="1">
        <v>40606</v>
      </c>
      <c r="NT152">
        <v>99.174999999999997</v>
      </c>
      <c r="NU152" s="1">
        <v>40668</v>
      </c>
      <c r="NV152">
        <v>99.224999999999994</v>
      </c>
      <c r="NW152" s="1">
        <v>40730</v>
      </c>
      <c r="NX152">
        <v>99.49</v>
      </c>
      <c r="NY152" s="1">
        <v>40760</v>
      </c>
      <c r="NZ152">
        <v>99.77</v>
      </c>
      <c r="OA152" s="1">
        <v>40815</v>
      </c>
      <c r="OB152">
        <v>99.85</v>
      </c>
      <c r="OC152" s="1">
        <v>40788</v>
      </c>
      <c r="OD152">
        <v>99.88</v>
      </c>
      <c r="OE152" s="1">
        <v>40815</v>
      </c>
      <c r="OF152">
        <v>99.834999999999994</v>
      </c>
      <c r="OG152" s="1">
        <v>40815</v>
      </c>
      <c r="OH152">
        <v>99.814999999999998</v>
      </c>
      <c r="OI152" s="1">
        <v>40815</v>
      </c>
      <c r="OJ152">
        <v>99.73</v>
      </c>
      <c r="OK152" s="1">
        <v>40815</v>
      </c>
      <c r="OL152">
        <v>99.69</v>
      </c>
      <c r="OM152" s="1">
        <v>40815</v>
      </c>
      <c r="ON152">
        <v>99.66</v>
      </c>
      <c r="OO152" s="1">
        <v>40815</v>
      </c>
      <c r="OP152">
        <v>99.555000000000007</v>
      </c>
      <c r="OQ152" s="1">
        <v>40815</v>
      </c>
      <c r="OR152">
        <v>99.515000000000001</v>
      </c>
      <c r="OS152" s="1">
        <v>40878</v>
      </c>
      <c r="OT152">
        <v>99.474999999999994</v>
      </c>
      <c r="OU152" s="1">
        <v>40849</v>
      </c>
      <c r="OV152">
        <v>99.584999999999994</v>
      </c>
      <c r="OW152" s="1">
        <v>40942</v>
      </c>
      <c r="OX152">
        <v>99.605000000000004</v>
      </c>
      <c r="OY152" s="1">
        <v>40973</v>
      </c>
      <c r="OZ152">
        <v>99.484999999999999</v>
      </c>
      <c r="PA152" s="1">
        <v>41033</v>
      </c>
      <c r="PB152">
        <v>99.534999999999997</v>
      </c>
      <c r="PC152" s="1">
        <v>41124</v>
      </c>
      <c r="PD152">
        <v>99.64</v>
      </c>
      <c r="PE152" s="1">
        <v>41065</v>
      </c>
      <c r="PF152">
        <v>99.66</v>
      </c>
      <c r="PG152" s="1">
        <v>41152</v>
      </c>
      <c r="PH152">
        <v>99.715000000000003</v>
      </c>
      <c r="PI152" s="1">
        <v>41213</v>
      </c>
      <c r="PJ152">
        <v>99.614999999999995</v>
      </c>
      <c r="PK152" s="1">
        <v>41243</v>
      </c>
      <c r="PL152">
        <v>99.704999999999998</v>
      </c>
      <c r="PM152" s="1">
        <v>41309</v>
      </c>
      <c r="PN152">
        <v>99.52</v>
      </c>
      <c r="PO152" s="1">
        <v>41339</v>
      </c>
      <c r="PP152">
        <v>99.545000000000002</v>
      </c>
      <c r="PQ152" s="1">
        <v>41400</v>
      </c>
      <c r="PR152">
        <v>99.6</v>
      </c>
      <c r="PS152" s="1">
        <v>41432</v>
      </c>
      <c r="PT152">
        <v>99.265000000000001</v>
      </c>
      <c r="PU152" s="1">
        <v>41492</v>
      </c>
      <c r="PV152">
        <v>99.07</v>
      </c>
      <c r="PW152" s="1">
        <v>41522</v>
      </c>
      <c r="PX152">
        <v>98.474999999999994</v>
      </c>
      <c r="PY152" s="1">
        <v>41577</v>
      </c>
      <c r="PZ152">
        <v>99.17</v>
      </c>
      <c r="QA152" s="1">
        <v>41607</v>
      </c>
      <c r="QB152">
        <v>99.21</v>
      </c>
      <c r="QC152" s="1">
        <v>41670</v>
      </c>
      <c r="QD152">
        <v>98.86</v>
      </c>
      <c r="QE152" s="1">
        <v>41703</v>
      </c>
      <c r="QF152">
        <v>98.83</v>
      </c>
      <c r="QG152" s="1">
        <v>41764</v>
      </c>
      <c r="QH152">
        <v>98.41</v>
      </c>
      <c r="QI152" s="1">
        <v>41796</v>
      </c>
      <c r="QJ152">
        <v>98.484999999999999</v>
      </c>
      <c r="QK152" s="1">
        <v>41856</v>
      </c>
      <c r="QL152">
        <v>98.265000000000001</v>
      </c>
      <c r="QM152" s="1">
        <v>41913</v>
      </c>
      <c r="QN152">
        <v>98.05</v>
      </c>
    </row>
    <row r="153" spans="1:456">
      <c r="A153" s="1">
        <v>32727</v>
      </c>
      <c r="B153">
        <v>91.28</v>
      </c>
      <c r="AQ153" s="1">
        <v>33499</v>
      </c>
      <c r="AR153">
        <v>94.59</v>
      </c>
      <c r="AW153" s="1">
        <v>33680</v>
      </c>
      <c r="AX153">
        <v>95.94</v>
      </c>
      <c r="AY153" s="1">
        <v>33718</v>
      </c>
      <c r="AZ153">
        <v>96.25</v>
      </c>
      <c r="BA153" s="1">
        <v>33717</v>
      </c>
      <c r="BB153">
        <v>96.2</v>
      </c>
      <c r="BE153" s="1">
        <v>33822</v>
      </c>
      <c r="BF153">
        <v>96.78</v>
      </c>
      <c r="BG153" s="1">
        <v>33827</v>
      </c>
      <c r="BH153">
        <v>96.84</v>
      </c>
      <c r="BI153" s="1">
        <v>33837</v>
      </c>
      <c r="BJ153">
        <v>96.83</v>
      </c>
      <c r="BK153" s="1">
        <v>33882</v>
      </c>
      <c r="BL153">
        <v>97.17</v>
      </c>
      <c r="BM153" s="1">
        <v>33931</v>
      </c>
      <c r="BN153">
        <v>96.59</v>
      </c>
      <c r="BO153" s="1">
        <v>33956</v>
      </c>
      <c r="BP153">
        <v>96.9</v>
      </c>
      <c r="BQ153" s="1">
        <v>34033</v>
      </c>
      <c r="BR153">
        <v>96.93</v>
      </c>
      <c r="BS153" s="1">
        <v>34096</v>
      </c>
      <c r="BT153">
        <v>97.02</v>
      </c>
      <c r="BU153" s="1">
        <v>34150</v>
      </c>
      <c r="BV153">
        <v>96.91</v>
      </c>
      <c r="BW153" s="1">
        <v>34241</v>
      </c>
      <c r="BX153">
        <v>96.96</v>
      </c>
      <c r="BY153" s="1">
        <v>34086</v>
      </c>
      <c r="BZ153">
        <v>96.97</v>
      </c>
      <c r="CA153" s="1">
        <v>34248</v>
      </c>
      <c r="CB153">
        <v>96.94</v>
      </c>
      <c r="CC153" s="1">
        <v>34284</v>
      </c>
      <c r="CD153">
        <v>96.85</v>
      </c>
      <c r="CE153" s="1">
        <v>34333</v>
      </c>
      <c r="CF153">
        <v>96.88</v>
      </c>
      <c r="CO153" s="1">
        <v>34556</v>
      </c>
      <c r="CP153">
        <v>95.6</v>
      </c>
      <c r="CQ153" s="1">
        <v>34633</v>
      </c>
      <c r="CR153">
        <v>95</v>
      </c>
      <c r="CS153" s="1">
        <v>34634</v>
      </c>
      <c r="CT153">
        <v>95.24</v>
      </c>
      <c r="CW153" s="1">
        <v>34554</v>
      </c>
      <c r="CX153">
        <v>94.6</v>
      </c>
      <c r="CY153" s="1">
        <v>34765</v>
      </c>
      <c r="CZ153">
        <v>93.8</v>
      </c>
      <c r="DA153" s="1">
        <v>34765</v>
      </c>
      <c r="DB153">
        <v>93.99</v>
      </c>
      <c r="DC153" s="1">
        <v>34817</v>
      </c>
      <c r="DD153">
        <v>93.94</v>
      </c>
      <c r="DE153" s="1">
        <v>34898</v>
      </c>
      <c r="DF153">
        <v>94.27</v>
      </c>
      <c r="DI153" s="1">
        <v>35025</v>
      </c>
      <c r="DJ153">
        <v>94.234999999999999</v>
      </c>
      <c r="DK153" s="1">
        <v>35062</v>
      </c>
      <c r="DL153">
        <v>94.4</v>
      </c>
      <c r="DO153" s="1">
        <v>35381</v>
      </c>
      <c r="DP153">
        <v>94.67</v>
      </c>
      <c r="DS153" s="1">
        <v>35179</v>
      </c>
      <c r="DT153">
        <v>94.77</v>
      </c>
      <c r="DU153" s="1">
        <v>35179</v>
      </c>
      <c r="DV153">
        <v>94.71</v>
      </c>
      <c r="DW153" s="1">
        <v>35284</v>
      </c>
      <c r="DX153">
        <v>94.694999999999993</v>
      </c>
      <c r="DY153" s="1">
        <v>35307</v>
      </c>
      <c r="DZ153">
        <v>94.57</v>
      </c>
      <c r="EA153" s="1">
        <v>35306</v>
      </c>
      <c r="EB153">
        <v>94.51</v>
      </c>
      <c r="EC153" s="1">
        <v>35307</v>
      </c>
      <c r="ED153">
        <v>94.34</v>
      </c>
      <c r="EE153" s="1">
        <v>35381</v>
      </c>
      <c r="EF153">
        <v>94.64</v>
      </c>
      <c r="EG153" s="1">
        <v>35529</v>
      </c>
      <c r="EH153">
        <v>94.45</v>
      </c>
      <c r="EI153" s="1">
        <v>35583</v>
      </c>
      <c r="EJ153">
        <v>94.47</v>
      </c>
      <c r="EK153" s="1">
        <v>35597</v>
      </c>
      <c r="EL153">
        <v>94.45</v>
      </c>
      <c r="EM153" s="1">
        <v>35710</v>
      </c>
      <c r="EN153">
        <v>94.45</v>
      </c>
      <c r="EO153" s="1">
        <v>35683</v>
      </c>
      <c r="EP153">
        <v>94.44</v>
      </c>
      <c r="EQ153" s="1">
        <v>35710</v>
      </c>
      <c r="ER153">
        <v>94.43</v>
      </c>
      <c r="ES153" s="1">
        <v>35800</v>
      </c>
      <c r="ET153">
        <v>94.48</v>
      </c>
      <c r="EU153" s="1">
        <v>35800</v>
      </c>
      <c r="EV153">
        <v>94.45</v>
      </c>
      <c r="EW153" s="1">
        <v>35929</v>
      </c>
      <c r="EX153">
        <v>94.504999999999995</v>
      </c>
      <c r="EY153" s="1">
        <v>35930</v>
      </c>
      <c r="EZ153">
        <v>94.46</v>
      </c>
      <c r="FA153" s="1">
        <v>35986</v>
      </c>
      <c r="FB153">
        <v>94.49</v>
      </c>
      <c r="FC153" s="1">
        <v>36066</v>
      </c>
      <c r="FD153">
        <v>94.82</v>
      </c>
      <c r="FE153" s="1">
        <v>36067</v>
      </c>
      <c r="FF153">
        <v>94.93</v>
      </c>
      <c r="FG153" s="1">
        <v>36067</v>
      </c>
      <c r="FH153">
        <v>94.84</v>
      </c>
      <c r="FI153" s="1">
        <v>36067</v>
      </c>
      <c r="FJ153">
        <v>95.02</v>
      </c>
      <c r="FK153" s="1">
        <v>36067</v>
      </c>
      <c r="FL153">
        <v>95.22</v>
      </c>
      <c r="FM153" s="1">
        <v>36164</v>
      </c>
      <c r="FN153">
        <v>95.28</v>
      </c>
      <c r="FO153" s="1">
        <v>36248</v>
      </c>
      <c r="FP153">
        <v>95.22</v>
      </c>
      <c r="FQ153" s="1">
        <v>36279</v>
      </c>
      <c r="FR153">
        <v>95.23</v>
      </c>
      <c r="FS153" s="1">
        <v>36375</v>
      </c>
      <c r="FT153">
        <v>94.944999999999993</v>
      </c>
      <c r="FU153" s="1">
        <v>36378</v>
      </c>
      <c r="FV153">
        <v>94.62</v>
      </c>
      <c r="FW153" s="1">
        <v>36375</v>
      </c>
      <c r="FX153">
        <v>94.805000000000007</v>
      </c>
      <c r="FY153" s="1">
        <v>36378</v>
      </c>
      <c r="FZ153">
        <v>94.49</v>
      </c>
      <c r="GA153" s="1">
        <v>36538</v>
      </c>
      <c r="GB153">
        <v>94.194999999999993</v>
      </c>
      <c r="GE153" s="1">
        <v>36704</v>
      </c>
      <c r="GF153">
        <v>93.484999999999999</v>
      </c>
      <c r="GI153" s="1">
        <v>36768</v>
      </c>
      <c r="GJ153">
        <v>93.504999999999995</v>
      </c>
      <c r="GK153" s="1">
        <v>36809</v>
      </c>
      <c r="GL153">
        <v>93.525000000000006</v>
      </c>
      <c r="GM153" s="1">
        <v>36809</v>
      </c>
      <c r="GN153">
        <v>93.5</v>
      </c>
      <c r="GO153" s="1">
        <v>36768</v>
      </c>
      <c r="GP153">
        <v>93.474999999999994</v>
      </c>
      <c r="GQ153" s="1">
        <v>36931</v>
      </c>
      <c r="GR153">
        <v>94.7</v>
      </c>
      <c r="GS153" s="1">
        <v>36860</v>
      </c>
      <c r="GT153">
        <v>93.69</v>
      </c>
      <c r="GU153" s="1">
        <v>36931</v>
      </c>
      <c r="GV153">
        <v>94.965000000000003</v>
      </c>
      <c r="GW153" s="1">
        <v>37078</v>
      </c>
      <c r="GX153">
        <v>96.254999999999995</v>
      </c>
      <c r="HA153" s="1">
        <v>37085</v>
      </c>
      <c r="HB153">
        <v>96.334999999999994</v>
      </c>
      <c r="HC153" s="1">
        <v>37147</v>
      </c>
      <c r="HD153">
        <v>96.635000000000005</v>
      </c>
      <c r="HE153" s="1">
        <v>37223</v>
      </c>
      <c r="HF153">
        <v>97.905000000000001</v>
      </c>
      <c r="HG153" s="1">
        <v>37278</v>
      </c>
      <c r="HH153">
        <v>98.29</v>
      </c>
      <c r="HI153" s="1">
        <v>37278</v>
      </c>
      <c r="HJ153">
        <v>98.3</v>
      </c>
      <c r="HK153" s="1">
        <v>37264</v>
      </c>
      <c r="HL153">
        <v>98.314999999999998</v>
      </c>
      <c r="HM153" s="1">
        <v>37264</v>
      </c>
      <c r="HN153">
        <v>98.305000000000007</v>
      </c>
      <c r="HO153" s="1">
        <v>37355</v>
      </c>
      <c r="HP153">
        <v>98.14</v>
      </c>
      <c r="HQ153" s="1">
        <v>37468</v>
      </c>
      <c r="HR153">
        <v>98.28</v>
      </c>
      <c r="HS153" s="1">
        <v>37469</v>
      </c>
      <c r="HT153">
        <v>98.32</v>
      </c>
      <c r="HU153" s="1">
        <v>37509</v>
      </c>
      <c r="HV153">
        <v>98.33</v>
      </c>
      <c r="HW153" s="1">
        <v>37510</v>
      </c>
      <c r="HX153">
        <v>98.355000000000004</v>
      </c>
      <c r="HY153" s="1">
        <v>37293</v>
      </c>
      <c r="HZ153">
        <v>93.424999999999997</v>
      </c>
      <c r="IA153" s="1">
        <v>37658</v>
      </c>
      <c r="IB153">
        <v>98.784999999999997</v>
      </c>
      <c r="IC153" s="1">
        <v>37638</v>
      </c>
      <c r="ID153">
        <v>98.81</v>
      </c>
      <c r="IE153" s="1">
        <v>37476</v>
      </c>
      <c r="IF153">
        <v>93.424999999999997</v>
      </c>
      <c r="IG153" s="1">
        <v>37775</v>
      </c>
      <c r="IH153">
        <v>98.79</v>
      </c>
      <c r="II153" s="1">
        <v>37505</v>
      </c>
      <c r="IJ153">
        <v>93.424999999999997</v>
      </c>
      <c r="IK153" s="1">
        <v>37560</v>
      </c>
      <c r="IL153">
        <v>93.424999999999997</v>
      </c>
      <c r="IM153" s="1">
        <v>37593</v>
      </c>
      <c r="IN153">
        <v>93.424999999999997</v>
      </c>
      <c r="IO153" s="1">
        <v>37627</v>
      </c>
      <c r="IP153">
        <v>93.424999999999997</v>
      </c>
      <c r="IQ153" s="1">
        <v>37971</v>
      </c>
      <c r="IR153">
        <v>98.97</v>
      </c>
      <c r="IS153" s="1">
        <v>37979</v>
      </c>
      <c r="IT153">
        <v>98.965000000000003</v>
      </c>
      <c r="IU153" s="1">
        <v>38021</v>
      </c>
      <c r="IV153">
        <v>98.944999999999993</v>
      </c>
      <c r="IW153" s="1">
        <v>37844</v>
      </c>
      <c r="IX153">
        <v>93.424999999999997</v>
      </c>
      <c r="IY153" s="1">
        <v>38146</v>
      </c>
      <c r="IZ153">
        <v>98.334999999999994</v>
      </c>
      <c r="JA153" s="1">
        <v>38216</v>
      </c>
      <c r="JB153">
        <v>98.185000000000002</v>
      </c>
      <c r="JC153" s="1">
        <v>38217</v>
      </c>
      <c r="JD153">
        <v>98.09</v>
      </c>
      <c r="JE153" s="1">
        <v>38225</v>
      </c>
      <c r="JF153">
        <v>97.83</v>
      </c>
      <c r="JG153" s="1">
        <v>38226</v>
      </c>
      <c r="JH153">
        <v>97.78</v>
      </c>
      <c r="JI153" s="1">
        <v>38226</v>
      </c>
      <c r="JJ153">
        <v>97.635000000000005</v>
      </c>
      <c r="JK153" s="1">
        <v>38226</v>
      </c>
      <c r="JL153">
        <v>96.96</v>
      </c>
      <c r="JM153" s="1">
        <v>38226</v>
      </c>
      <c r="JN153">
        <v>96.96</v>
      </c>
      <c r="JO153" s="1">
        <v>38226</v>
      </c>
      <c r="JP153">
        <v>96.96</v>
      </c>
      <c r="JQ153" s="1">
        <v>38226</v>
      </c>
      <c r="JR153">
        <v>96.96</v>
      </c>
      <c r="JS153" s="1">
        <v>38226</v>
      </c>
      <c r="JT153">
        <v>96.96</v>
      </c>
      <c r="JU153" s="1">
        <v>38264</v>
      </c>
      <c r="JV153">
        <v>96.915000000000006</v>
      </c>
      <c r="JW153" s="1">
        <v>38294</v>
      </c>
      <c r="JX153">
        <v>96.9</v>
      </c>
      <c r="JY153" s="1">
        <v>38547</v>
      </c>
      <c r="JZ153">
        <v>95.94</v>
      </c>
      <c r="KA153" s="1">
        <v>38390</v>
      </c>
      <c r="KB153">
        <v>96.48</v>
      </c>
      <c r="KC153" s="1">
        <v>38454</v>
      </c>
      <c r="KD153">
        <v>96.06</v>
      </c>
      <c r="KE153" s="1">
        <v>38540</v>
      </c>
      <c r="KF153">
        <v>96.08</v>
      </c>
      <c r="KG153" s="1">
        <v>38482</v>
      </c>
      <c r="KH153">
        <v>96.08</v>
      </c>
      <c r="KI153" s="1">
        <v>38572</v>
      </c>
      <c r="KJ153">
        <v>95.724999999999994</v>
      </c>
      <c r="KK153" s="1">
        <v>38660</v>
      </c>
      <c r="KL153">
        <v>95.13</v>
      </c>
      <c r="KM153" s="1">
        <v>38601</v>
      </c>
      <c r="KN153">
        <v>95.65</v>
      </c>
      <c r="KO153" s="1">
        <v>38691</v>
      </c>
      <c r="KP153">
        <v>95.204999999999998</v>
      </c>
      <c r="KQ153" s="1">
        <v>38756</v>
      </c>
      <c r="KR153">
        <v>95.07</v>
      </c>
      <c r="KS153" s="1">
        <v>38817</v>
      </c>
      <c r="KT153">
        <v>94.885000000000005</v>
      </c>
      <c r="KU153" s="1">
        <v>38909</v>
      </c>
      <c r="KV153">
        <v>94.584999999999994</v>
      </c>
      <c r="KW153" s="1">
        <v>38847</v>
      </c>
      <c r="KX153">
        <v>94.76</v>
      </c>
      <c r="KY153" s="1">
        <v>38939</v>
      </c>
      <c r="KZ153">
        <v>94.76</v>
      </c>
      <c r="LA153" s="1">
        <v>39010</v>
      </c>
      <c r="LB153">
        <v>94.94</v>
      </c>
      <c r="LC153" s="1">
        <v>39029</v>
      </c>
      <c r="LD153">
        <v>95.275000000000006</v>
      </c>
      <c r="LE153" s="1">
        <v>39057</v>
      </c>
      <c r="LF153">
        <v>95.495000000000005</v>
      </c>
      <c r="LG153" s="1">
        <v>39150</v>
      </c>
      <c r="LH153">
        <v>95.275000000000006</v>
      </c>
      <c r="LI153" s="1">
        <v>39121</v>
      </c>
      <c r="LJ153">
        <v>95.094999999999999</v>
      </c>
      <c r="LK153" s="1">
        <v>39209</v>
      </c>
      <c r="LL153">
        <v>95.234999999999999</v>
      </c>
      <c r="LM153" s="1">
        <v>39273</v>
      </c>
      <c r="LN153">
        <v>94.924999999999997</v>
      </c>
      <c r="LO153" s="1">
        <v>39300</v>
      </c>
      <c r="LP153">
        <v>95.38</v>
      </c>
      <c r="LQ153" s="1">
        <v>39331</v>
      </c>
      <c r="LR153">
        <v>95.685000000000002</v>
      </c>
      <c r="LS153" s="1">
        <v>39421</v>
      </c>
      <c r="LT153">
        <v>96.87</v>
      </c>
      <c r="LU153" s="1">
        <v>39485</v>
      </c>
      <c r="LV153">
        <v>97.944999999999993</v>
      </c>
      <c r="LW153" s="1">
        <v>39517</v>
      </c>
      <c r="LX153">
        <v>98.01</v>
      </c>
      <c r="LY153" s="1">
        <v>39638</v>
      </c>
      <c r="LZ153">
        <v>97.165000000000006</v>
      </c>
      <c r="MA153" s="1">
        <v>39575</v>
      </c>
      <c r="MB153">
        <v>97.05</v>
      </c>
      <c r="MC153" s="1">
        <v>39666</v>
      </c>
      <c r="MD153">
        <v>96.754999999999995</v>
      </c>
      <c r="ME153" s="1">
        <v>39724</v>
      </c>
      <c r="MF153">
        <v>97.515000000000001</v>
      </c>
      <c r="MG153" s="1">
        <v>39752</v>
      </c>
      <c r="MH153">
        <v>97.724999999999994</v>
      </c>
      <c r="MI153" s="1">
        <v>39785</v>
      </c>
      <c r="MJ153">
        <v>98.864999999999995</v>
      </c>
      <c r="MK153" s="1">
        <v>39848</v>
      </c>
      <c r="ML153">
        <v>98.834999999999994</v>
      </c>
      <c r="MM153" s="1">
        <v>39881</v>
      </c>
      <c r="MN153">
        <v>98.875</v>
      </c>
      <c r="MO153" s="1">
        <v>39940</v>
      </c>
      <c r="MP153">
        <v>98.784999999999997</v>
      </c>
      <c r="MQ153" s="1">
        <v>40002</v>
      </c>
      <c r="MR153">
        <v>98.64</v>
      </c>
      <c r="MS153" s="1">
        <v>40032</v>
      </c>
      <c r="MT153">
        <v>97.97</v>
      </c>
      <c r="MU153" s="1">
        <v>40091</v>
      </c>
      <c r="MV153">
        <v>98.49</v>
      </c>
      <c r="MW153" s="1">
        <v>40121</v>
      </c>
      <c r="MX153">
        <v>98.515000000000001</v>
      </c>
      <c r="MY153" s="1">
        <v>40150</v>
      </c>
      <c r="MZ153">
        <v>98.765000000000001</v>
      </c>
      <c r="NA153" s="1">
        <v>40213</v>
      </c>
      <c r="NB153">
        <v>98.76</v>
      </c>
      <c r="NC153" s="1">
        <v>40246</v>
      </c>
      <c r="ND153">
        <v>98.76</v>
      </c>
      <c r="NE153" s="1">
        <v>40304</v>
      </c>
      <c r="NF153">
        <v>98.944999999999993</v>
      </c>
      <c r="NG153" s="1">
        <v>40366</v>
      </c>
      <c r="NH153">
        <v>99.275000000000006</v>
      </c>
      <c r="NI153" s="1">
        <v>40396</v>
      </c>
      <c r="NJ153">
        <v>99.47</v>
      </c>
      <c r="NK153" s="1">
        <v>40451</v>
      </c>
      <c r="NL153">
        <v>99.57</v>
      </c>
      <c r="NM153" s="1">
        <v>40484</v>
      </c>
      <c r="NN153">
        <v>99.69</v>
      </c>
      <c r="NO153" s="1">
        <v>40515</v>
      </c>
      <c r="NP153">
        <v>99.52</v>
      </c>
      <c r="NQ153" s="1">
        <v>40577</v>
      </c>
      <c r="NR153">
        <v>99.194999999999993</v>
      </c>
      <c r="NS153" s="1">
        <v>40609</v>
      </c>
      <c r="NT153">
        <v>99.17</v>
      </c>
      <c r="NU153" s="1">
        <v>40669</v>
      </c>
      <c r="NV153">
        <v>99.27</v>
      </c>
      <c r="NW153" s="1">
        <v>40731</v>
      </c>
      <c r="NX153">
        <v>99.42</v>
      </c>
      <c r="NY153" s="1">
        <v>40763</v>
      </c>
      <c r="NZ153">
        <v>99.825000000000003</v>
      </c>
      <c r="OA153" s="1">
        <v>40816</v>
      </c>
      <c r="OB153">
        <v>99.844999999999999</v>
      </c>
      <c r="OC153" s="1">
        <v>40792</v>
      </c>
      <c r="OD153">
        <v>99.88</v>
      </c>
      <c r="OE153" s="1">
        <v>40816</v>
      </c>
      <c r="OF153">
        <v>99.83</v>
      </c>
      <c r="OG153" s="1">
        <v>40816</v>
      </c>
      <c r="OH153">
        <v>99.805000000000007</v>
      </c>
      <c r="OI153" s="1">
        <v>40816</v>
      </c>
      <c r="OJ153">
        <v>99.72</v>
      </c>
      <c r="OK153" s="1">
        <v>40816</v>
      </c>
      <c r="OL153">
        <v>99.68</v>
      </c>
      <c r="OM153" s="1">
        <v>40816</v>
      </c>
      <c r="ON153">
        <v>99.65</v>
      </c>
      <c r="OO153" s="1">
        <v>40816</v>
      </c>
      <c r="OP153">
        <v>99.545000000000002</v>
      </c>
      <c r="OQ153" s="1">
        <v>40816</v>
      </c>
      <c r="OR153">
        <v>99.504999999999995</v>
      </c>
      <c r="OS153" s="1">
        <v>40879</v>
      </c>
      <c r="OT153">
        <v>99.474999999999994</v>
      </c>
      <c r="OU153" s="1">
        <v>40850</v>
      </c>
      <c r="OV153">
        <v>99.58</v>
      </c>
      <c r="OW153" s="1">
        <v>40945</v>
      </c>
      <c r="OX153">
        <v>99.62</v>
      </c>
      <c r="OY153" s="1">
        <v>40974</v>
      </c>
      <c r="OZ153">
        <v>99.51</v>
      </c>
      <c r="PA153" s="1">
        <v>41036</v>
      </c>
      <c r="PB153">
        <v>99.545000000000002</v>
      </c>
      <c r="PC153" s="1">
        <v>41127</v>
      </c>
      <c r="PD153">
        <v>99.655000000000001</v>
      </c>
      <c r="PE153" s="1">
        <v>41066</v>
      </c>
      <c r="PF153">
        <v>99.63</v>
      </c>
      <c r="PG153" s="1">
        <v>41156</v>
      </c>
      <c r="PH153">
        <v>99.72</v>
      </c>
      <c r="PI153" s="1">
        <v>41214</v>
      </c>
      <c r="PJ153">
        <v>99.625</v>
      </c>
      <c r="PK153" s="1">
        <v>41246</v>
      </c>
      <c r="PL153">
        <v>99.704999999999998</v>
      </c>
      <c r="PM153" s="1">
        <v>41310</v>
      </c>
      <c r="PN153">
        <v>99.484999999999999</v>
      </c>
      <c r="PO153" s="1">
        <v>41340</v>
      </c>
      <c r="PP153">
        <v>99.515000000000001</v>
      </c>
      <c r="PQ153" s="1">
        <v>41401</v>
      </c>
      <c r="PR153">
        <v>99.584999999999994</v>
      </c>
      <c r="PS153" s="1">
        <v>41435</v>
      </c>
      <c r="PT153">
        <v>99.21</v>
      </c>
      <c r="PU153" s="1">
        <v>41493</v>
      </c>
      <c r="PV153">
        <v>99.07</v>
      </c>
      <c r="PW153" s="1">
        <v>41523</v>
      </c>
      <c r="PX153">
        <v>98.54</v>
      </c>
      <c r="PY153" s="1">
        <v>41578</v>
      </c>
      <c r="PZ153">
        <v>99.2</v>
      </c>
      <c r="QA153" s="1">
        <v>41610</v>
      </c>
      <c r="QB153">
        <v>99.18</v>
      </c>
      <c r="QC153" s="1">
        <v>41673</v>
      </c>
      <c r="QD153">
        <v>98.96</v>
      </c>
      <c r="QE153" s="1">
        <v>41704</v>
      </c>
      <c r="QF153">
        <v>98.81</v>
      </c>
      <c r="QG153" s="1">
        <v>41765</v>
      </c>
      <c r="QH153">
        <v>98.41</v>
      </c>
      <c r="QI153" s="1">
        <v>41799</v>
      </c>
      <c r="QJ153">
        <v>98.435000000000002</v>
      </c>
      <c r="QK153" s="1">
        <v>41857</v>
      </c>
      <c r="QL153">
        <v>98.27</v>
      </c>
      <c r="QM153" s="1">
        <v>41914</v>
      </c>
      <c r="QN153">
        <v>98.055000000000007</v>
      </c>
    </row>
    <row r="154" spans="1:456">
      <c r="A154" s="1">
        <v>32728</v>
      </c>
      <c r="B154">
        <v>91.33</v>
      </c>
      <c r="AQ154" s="1">
        <v>33500</v>
      </c>
      <c r="AR154">
        <v>94.54</v>
      </c>
      <c r="AW154" s="1">
        <v>33681</v>
      </c>
      <c r="AX154">
        <v>95.95</v>
      </c>
      <c r="AY154" s="1">
        <v>33721</v>
      </c>
      <c r="AZ154">
        <v>96.23</v>
      </c>
      <c r="BA154" s="1">
        <v>33718</v>
      </c>
      <c r="BB154">
        <v>96.25</v>
      </c>
      <c r="BE154" s="1">
        <v>33823</v>
      </c>
      <c r="BF154">
        <v>96.78</v>
      </c>
      <c r="BG154" s="1">
        <v>33828</v>
      </c>
      <c r="BH154">
        <v>96.83</v>
      </c>
      <c r="BI154" s="1">
        <v>33840</v>
      </c>
      <c r="BJ154">
        <v>96.77</v>
      </c>
      <c r="BK154" s="1">
        <v>33883</v>
      </c>
      <c r="BL154">
        <v>97.12</v>
      </c>
      <c r="BM154" s="1">
        <v>33932</v>
      </c>
      <c r="BN154">
        <v>96.64</v>
      </c>
      <c r="BO154" s="1">
        <v>33959</v>
      </c>
      <c r="BP154">
        <v>96.9</v>
      </c>
      <c r="BQ154" s="1">
        <v>34036</v>
      </c>
      <c r="BR154">
        <v>96.91</v>
      </c>
      <c r="BS154" s="1">
        <v>34099</v>
      </c>
      <c r="BT154">
        <v>97.02</v>
      </c>
      <c r="BU154" s="1">
        <v>34151</v>
      </c>
      <c r="BV154">
        <v>96.93</v>
      </c>
      <c r="BW154" s="1">
        <v>34242</v>
      </c>
      <c r="BX154">
        <v>96.96</v>
      </c>
      <c r="BY154" s="1">
        <v>34087</v>
      </c>
      <c r="BZ154">
        <v>96.98</v>
      </c>
      <c r="CA154" s="1">
        <v>34249</v>
      </c>
      <c r="CB154">
        <v>96.96</v>
      </c>
      <c r="CC154" s="1">
        <v>34285</v>
      </c>
      <c r="CD154">
        <v>96.86</v>
      </c>
      <c r="CE154" s="1">
        <v>34334</v>
      </c>
      <c r="CF154">
        <v>96.88</v>
      </c>
      <c r="CO154" s="1">
        <v>34557</v>
      </c>
      <c r="CP154">
        <v>95.58</v>
      </c>
      <c r="CQ154" s="1">
        <v>34634</v>
      </c>
      <c r="CR154">
        <v>95</v>
      </c>
      <c r="CS154" s="1">
        <v>34635</v>
      </c>
      <c r="CT154">
        <v>95.24</v>
      </c>
      <c r="CW154" s="1">
        <v>34555</v>
      </c>
      <c r="CX154">
        <v>94.6</v>
      </c>
      <c r="CY154" s="1">
        <v>34766</v>
      </c>
      <c r="CZ154">
        <v>93.84</v>
      </c>
      <c r="DA154" s="1">
        <v>34766</v>
      </c>
      <c r="DB154">
        <v>94</v>
      </c>
      <c r="DC154" s="1">
        <v>34820</v>
      </c>
      <c r="DD154">
        <v>93.94</v>
      </c>
      <c r="DE154" s="1">
        <v>34899</v>
      </c>
      <c r="DF154">
        <v>94.27</v>
      </c>
      <c r="DI154" s="1">
        <v>35027</v>
      </c>
      <c r="DJ154">
        <v>94.215000000000003</v>
      </c>
      <c r="DO154" s="1">
        <v>35382</v>
      </c>
      <c r="DP154">
        <v>94.66</v>
      </c>
      <c r="DS154" s="1">
        <v>35180</v>
      </c>
      <c r="DT154">
        <v>94.77</v>
      </c>
      <c r="DU154" s="1">
        <v>35180</v>
      </c>
      <c r="DV154">
        <v>94.71</v>
      </c>
      <c r="DW154" s="1">
        <v>35285</v>
      </c>
      <c r="DX154">
        <v>94.694999999999993</v>
      </c>
      <c r="DY154" s="1">
        <v>35311</v>
      </c>
      <c r="DZ154">
        <v>94.52</v>
      </c>
      <c r="EA154" s="1">
        <v>35307</v>
      </c>
      <c r="EB154">
        <v>94.48</v>
      </c>
      <c r="EC154" s="1">
        <v>35311</v>
      </c>
      <c r="ED154">
        <v>94.29</v>
      </c>
      <c r="EE154" s="1">
        <v>35382</v>
      </c>
      <c r="EF154">
        <v>94.63</v>
      </c>
      <c r="EG154" s="1">
        <v>35530</v>
      </c>
      <c r="EH154">
        <v>94.45</v>
      </c>
      <c r="EI154" s="1">
        <v>35584</v>
      </c>
      <c r="EJ154">
        <v>94.474999999999994</v>
      </c>
      <c r="EK154" s="1">
        <v>35598</v>
      </c>
      <c r="EL154">
        <v>94.44</v>
      </c>
      <c r="EM154" s="1">
        <v>35711</v>
      </c>
      <c r="EN154">
        <v>94.44</v>
      </c>
      <c r="EO154" s="1">
        <v>35684</v>
      </c>
      <c r="EP154">
        <v>94.44</v>
      </c>
      <c r="EQ154" s="1">
        <v>35711</v>
      </c>
      <c r="ER154">
        <v>94.4</v>
      </c>
      <c r="ES154" s="1">
        <v>35801</v>
      </c>
      <c r="ET154">
        <v>94.49</v>
      </c>
      <c r="EU154" s="1">
        <v>35801</v>
      </c>
      <c r="EV154">
        <v>94.46</v>
      </c>
      <c r="EW154" s="1">
        <v>35930</v>
      </c>
      <c r="EX154">
        <v>94.495000000000005</v>
      </c>
      <c r="EY154" s="1">
        <v>35933</v>
      </c>
      <c r="EZ154">
        <v>94.47</v>
      </c>
      <c r="FA154" s="1">
        <v>35989</v>
      </c>
      <c r="FB154">
        <v>94.49</v>
      </c>
      <c r="FC154" s="1">
        <v>36067</v>
      </c>
      <c r="FD154">
        <v>94.76</v>
      </c>
      <c r="FE154" s="1">
        <v>36068</v>
      </c>
      <c r="FF154">
        <v>95</v>
      </c>
      <c r="FG154" s="1">
        <v>36068</v>
      </c>
      <c r="FH154">
        <v>94.86</v>
      </c>
      <c r="FI154" s="1">
        <v>36068</v>
      </c>
      <c r="FJ154">
        <v>95.1</v>
      </c>
      <c r="FK154" s="1">
        <v>36068</v>
      </c>
      <c r="FL154">
        <v>95.3</v>
      </c>
      <c r="FM154" s="1">
        <v>36165</v>
      </c>
      <c r="FN154">
        <v>95.27</v>
      </c>
      <c r="FO154" s="1">
        <v>36249</v>
      </c>
      <c r="FP154">
        <v>95.23</v>
      </c>
      <c r="FQ154" s="1">
        <v>36280</v>
      </c>
      <c r="FR154">
        <v>95.21</v>
      </c>
      <c r="FS154" s="1">
        <v>36376</v>
      </c>
      <c r="FT154">
        <v>94.95</v>
      </c>
      <c r="FU154" s="1">
        <v>36381</v>
      </c>
      <c r="FV154">
        <v>94.59</v>
      </c>
      <c r="FW154" s="1">
        <v>36376</v>
      </c>
      <c r="FX154">
        <v>94.82</v>
      </c>
      <c r="FY154" s="1">
        <v>36381</v>
      </c>
      <c r="FZ154">
        <v>94.44</v>
      </c>
      <c r="GA154" s="1">
        <v>36539</v>
      </c>
      <c r="GB154">
        <v>94.215000000000003</v>
      </c>
      <c r="GE154" s="1">
        <v>36705</v>
      </c>
      <c r="GF154">
        <v>93.48</v>
      </c>
      <c r="GI154" s="1">
        <v>36769</v>
      </c>
      <c r="GJ154">
        <v>93.504999999999995</v>
      </c>
      <c r="GK154" s="1">
        <v>36810</v>
      </c>
      <c r="GL154">
        <v>93.53</v>
      </c>
      <c r="GM154" s="1">
        <v>36810</v>
      </c>
      <c r="GN154">
        <v>93.5</v>
      </c>
      <c r="GO154" s="1">
        <v>36769</v>
      </c>
      <c r="GP154">
        <v>93.474999999999994</v>
      </c>
      <c r="GQ154" s="1">
        <v>36934</v>
      </c>
      <c r="GR154">
        <v>94.685000000000002</v>
      </c>
      <c r="GS154" s="1">
        <v>36861</v>
      </c>
      <c r="GT154">
        <v>93.67</v>
      </c>
      <c r="GU154" s="1">
        <v>36934</v>
      </c>
      <c r="GV154">
        <v>94.94</v>
      </c>
      <c r="GW154" s="1">
        <v>37081</v>
      </c>
      <c r="GX154">
        <v>96.254999999999995</v>
      </c>
      <c r="HA154" s="1">
        <v>37088</v>
      </c>
      <c r="HB154">
        <v>96.33</v>
      </c>
      <c r="HC154" s="1">
        <v>37148</v>
      </c>
      <c r="HD154">
        <v>96.665000000000006</v>
      </c>
      <c r="HE154" s="1">
        <v>37224</v>
      </c>
      <c r="HF154">
        <v>97.905000000000001</v>
      </c>
      <c r="HG154" s="1">
        <v>37279</v>
      </c>
      <c r="HH154">
        <v>98.29</v>
      </c>
      <c r="HI154" s="1">
        <v>37279</v>
      </c>
      <c r="HJ154">
        <v>98.3</v>
      </c>
      <c r="HK154" s="1">
        <v>37265</v>
      </c>
      <c r="HL154">
        <v>98.305000000000007</v>
      </c>
      <c r="HM154" s="1">
        <v>37265</v>
      </c>
      <c r="HN154">
        <v>98.3</v>
      </c>
      <c r="HO154" s="1">
        <v>37356</v>
      </c>
      <c r="HP154">
        <v>98.14</v>
      </c>
      <c r="HQ154" s="1">
        <v>37469</v>
      </c>
      <c r="HR154">
        <v>98.284999999999997</v>
      </c>
      <c r="HS154" s="1">
        <v>37470</v>
      </c>
      <c r="HT154">
        <v>98.364999999999995</v>
      </c>
      <c r="HU154" s="1">
        <v>37510</v>
      </c>
      <c r="HV154">
        <v>98.314999999999998</v>
      </c>
      <c r="HW154" s="1">
        <v>37511</v>
      </c>
      <c r="HX154">
        <v>98.37</v>
      </c>
      <c r="HY154" s="1">
        <v>37294</v>
      </c>
      <c r="HZ154">
        <v>93.424999999999997</v>
      </c>
      <c r="IA154" s="1">
        <v>37659</v>
      </c>
      <c r="IB154">
        <v>98.784999999999997</v>
      </c>
      <c r="IC154" s="1">
        <v>37642</v>
      </c>
      <c r="ID154">
        <v>98.814999999999998</v>
      </c>
      <c r="IE154" s="1">
        <v>37477</v>
      </c>
      <c r="IF154">
        <v>93.424999999999997</v>
      </c>
      <c r="IG154" s="1">
        <v>37776</v>
      </c>
      <c r="IH154">
        <v>98.79</v>
      </c>
      <c r="II154" s="1">
        <v>37508</v>
      </c>
      <c r="IJ154">
        <v>93.424999999999997</v>
      </c>
      <c r="IK154" s="1">
        <v>37561</v>
      </c>
      <c r="IL154">
        <v>93.424999999999997</v>
      </c>
      <c r="IM154" s="1">
        <v>37594</v>
      </c>
      <c r="IN154">
        <v>93.424999999999997</v>
      </c>
      <c r="IO154" s="1">
        <v>37628</v>
      </c>
      <c r="IP154">
        <v>93.424999999999997</v>
      </c>
      <c r="IQ154" s="1">
        <v>37972</v>
      </c>
      <c r="IR154">
        <v>98.97</v>
      </c>
      <c r="IS154" s="1">
        <v>37981</v>
      </c>
      <c r="IT154">
        <v>98.97</v>
      </c>
      <c r="IU154" s="1">
        <v>38022</v>
      </c>
      <c r="IV154">
        <v>98.924999999999997</v>
      </c>
      <c r="IW154" s="1">
        <v>37845</v>
      </c>
      <c r="IX154">
        <v>93.424999999999997</v>
      </c>
      <c r="IY154" s="1">
        <v>38147</v>
      </c>
      <c r="IZ154">
        <v>98.29</v>
      </c>
      <c r="JA154" s="1">
        <v>38217</v>
      </c>
      <c r="JB154">
        <v>98.19</v>
      </c>
      <c r="JC154" s="1">
        <v>38218</v>
      </c>
      <c r="JD154">
        <v>98.09</v>
      </c>
      <c r="JE154" s="1">
        <v>38226</v>
      </c>
      <c r="JF154">
        <v>97.844999999999999</v>
      </c>
      <c r="JG154" s="1">
        <v>38229</v>
      </c>
      <c r="JH154">
        <v>97.79</v>
      </c>
      <c r="JI154" s="1">
        <v>38229</v>
      </c>
      <c r="JJ154">
        <v>97.635000000000005</v>
      </c>
      <c r="JK154" s="1">
        <v>38229</v>
      </c>
      <c r="JL154">
        <v>96.96</v>
      </c>
      <c r="JM154" s="1">
        <v>38229</v>
      </c>
      <c r="JN154">
        <v>96.96</v>
      </c>
      <c r="JO154" s="1">
        <v>38229</v>
      </c>
      <c r="JP154">
        <v>96.96</v>
      </c>
      <c r="JQ154" s="1">
        <v>38229</v>
      </c>
      <c r="JR154">
        <v>96.96</v>
      </c>
      <c r="JS154" s="1">
        <v>38229</v>
      </c>
      <c r="JT154">
        <v>96.96</v>
      </c>
      <c r="JU154" s="1">
        <v>38265</v>
      </c>
      <c r="JV154">
        <v>96.915000000000006</v>
      </c>
      <c r="JW154" s="1">
        <v>38295</v>
      </c>
      <c r="JX154">
        <v>96.9</v>
      </c>
      <c r="JY154" s="1">
        <v>38548</v>
      </c>
      <c r="JZ154">
        <v>95.94</v>
      </c>
      <c r="KA154" s="1">
        <v>38391</v>
      </c>
      <c r="KB154">
        <v>96.364999999999995</v>
      </c>
      <c r="KC154" s="1">
        <v>38455</v>
      </c>
      <c r="KD154">
        <v>96.06</v>
      </c>
      <c r="KE154" s="1">
        <v>38541</v>
      </c>
      <c r="KF154">
        <v>96.08</v>
      </c>
      <c r="KG154" s="1">
        <v>38483</v>
      </c>
      <c r="KH154">
        <v>96.08</v>
      </c>
      <c r="KI154" s="1">
        <v>38573</v>
      </c>
      <c r="KJ154">
        <v>95.724999999999994</v>
      </c>
      <c r="KK154" s="1">
        <v>38663</v>
      </c>
      <c r="KL154">
        <v>95.125</v>
      </c>
      <c r="KM154" s="1">
        <v>38602</v>
      </c>
      <c r="KN154">
        <v>95.635000000000005</v>
      </c>
      <c r="KO154" s="1">
        <v>38692</v>
      </c>
      <c r="KP154">
        <v>95.204999999999998</v>
      </c>
      <c r="KQ154" s="1">
        <v>38757</v>
      </c>
      <c r="KR154">
        <v>95.07</v>
      </c>
      <c r="KS154" s="1">
        <v>38818</v>
      </c>
      <c r="KT154">
        <v>94.9</v>
      </c>
      <c r="KU154" s="1">
        <v>38910</v>
      </c>
      <c r="KV154">
        <v>94.584999999999994</v>
      </c>
      <c r="KW154" s="1">
        <v>38848</v>
      </c>
      <c r="KX154">
        <v>94.765000000000001</v>
      </c>
      <c r="KY154" s="1">
        <v>38940</v>
      </c>
      <c r="KZ154">
        <v>94.72</v>
      </c>
      <c r="LA154" s="1">
        <v>39013</v>
      </c>
      <c r="LB154">
        <v>94.9</v>
      </c>
      <c r="LC154" s="1">
        <v>39030</v>
      </c>
      <c r="LD154">
        <v>95.275000000000006</v>
      </c>
      <c r="LE154" s="1">
        <v>39058</v>
      </c>
      <c r="LF154">
        <v>95.48</v>
      </c>
      <c r="LG154" s="1">
        <v>39153</v>
      </c>
      <c r="LH154">
        <v>95.295000000000002</v>
      </c>
      <c r="LI154" s="1">
        <v>39122</v>
      </c>
      <c r="LJ154">
        <v>95.02</v>
      </c>
      <c r="LK154" s="1">
        <v>39210</v>
      </c>
      <c r="LL154">
        <v>95.234999999999999</v>
      </c>
      <c r="LM154" s="1">
        <v>39274</v>
      </c>
      <c r="LN154">
        <v>94.91</v>
      </c>
      <c r="LO154" s="1">
        <v>39301</v>
      </c>
      <c r="LP154">
        <v>95.295000000000002</v>
      </c>
      <c r="LQ154" s="1">
        <v>39332</v>
      </c>
      <c r="LR154">
        <v>95.94</v>
      </c>
      <c r="LS154" s="1">
        <v>39422</v>
      </c>
      <c r="LT154">
        <v>96.8</v>
      </c>
      <c r="LU154" s="1">
        <v>39486</v>
      </c>
      <c r="LV154">
        <v>97.974999999999994</v>
      </c>
      <c r="LW154" s="1">
        <v>39518</v>
      </c>
      <c r="LX154">
        <v>97.805000000000007</v>
      </c>
      <c r="LY154" s="1">
        <v>39639</v>
      </c>
      <c r="LZ154">
        <v>97.16</v>
      </c>
      <c r="MA154" s="1">
        <v>39576</v>
      </c>
      <c r="MB154">
        <v>97.165000000000006</v>
      </c>
      <c r="MC154" s="1">
        <v>39667</v>
      </c>
      <c r="MD154">
        <v>96.894999999999996</v>
      </c>
      <c r="ME154" s="1">
        <v>39727</v>
      </c>
      <c r="MF154">
        <v>97.89</v>
      </c>
      <c r="MG154" s="1">
        <v>39755</v>
      </c>
      <c r="MH154">
        <v>97.78</v>
      </c>
      <c r="MI154" s="1">
        <v>39786</v>
      </c>
      <c r="MJ154">
        <v>98.825000000000003</v>
      </c>
      <c r="MK154" s="1">
        <v>39849</v>
      </c>
      <c r="ML154">
        <v>98.83</v>
      </c>
      <c r="MM154" s="1">
        <v>39882</v>
      </c>
      <c r="MN154">
        <v>98.825000000000003</v>
      </c>
      <c r="MO154" s="1">
        <v>39941</v>
      </c>
      <c r="MP154">
        <v>98.76</v>
      </c>
      <c r="MQ154" s="1">
        <v>40003</v>
      </c>
      <c r="MR154">
        <v>98.62</v>
      </c>
      <c r="MS154" s="1">
        <v>40035</v>
      </c>
      <c r="MT154">
        <v>98.05</v>
      </c>
      <c r="MU154" s="1">
        <v>40092</v>
      </c>
      <c r="MV154">
        <v>98.49</v>
      </c>
      <c r="MW154" s="1">
        <v>40122</v>
      </c>
      <c r="MX154">
        <v>98.564999999999998</v>
      </c>
      <c r="MY154" s="1">
        <v>40151</v>
      </c>
      <c r="MZ154">
        <v>98.625</v>
      </c>
      <c r="NA154" s="1">
        <v>40214</v>
      </c>
      <c r="NB154">
        <v>98.88</v>
      </c>
      <c r="NC154" s="1">
        <v>40247</v>
      </c>
      <c r="ND154">
        <v>98.73</v>
      </c>
      <c r="NE154" s="1">
        <v>40305</v>
      </c>
      <c r="NF154">
        <v>98.965000000000003</v>
      </c>
      <c r="NG154" s="1">
        <v>40367</v>
      </c>
      <c r="NH154">
        <v>99.27</v>
      </c>
      <c r="NI154" s="1">
        <v>40399</v>
      </c>
      <c r="NJ154">
        <v>99.44</v>
      </c>
      <c r="NK154" s="1">
        <v>40452</v>
      </c>
      <c r="NL154">
        <v>99.564999999999998</v>
      </c>
      <c r="NM154" s="1">
        <v>40485</v>
      </c>
      <c r="NN154">
        <v>99.69</v>
      </c>
      <c r="NO154" s="1">
        <v>40518</v>
      </c>
      <c r="NP154">
        <v>99.59</v>
      </c>
      <c r="NQ154" s="1">
        <v>40578</v>
      </c>
      <c r="NR154">
        <v>99.114999999999995</v>
      </c>
      <c r="NS154" s="1">
        <v>40610</v>
      </c>
      <c r="NT154">
        <v>99.135000000000005</v>
      </c>
      <c r="NU154" s="1">
        <v>40672</v>
      </c>
      <c r="NV154">
        <v>99.3</v>
      </c>
      <c r="NW154" s="1">
        <v>40732</v>
      </c>
      <c r="NX154">
        <v>99.555000000000007</v>
      </c>
      <c r="NY154" s="1">
        <v>40764</v>
      </c>
      <c r="NZ154">
        <v>99.915000000000006</v>
      </c>
      <c r="OA154" s="1">
        <v>40819</v>
      </c>
      <c r="OB154">
        <v>99.85</v>
      </c>
      <c r="OC154" s="1">
        <v>40793</v>
      </c>
      <c r="OD154">
        <v>99.875</v>
      </c>
      <c r="OE154" s="1">
        <v>40819</v>
      </c>
      <c r="OF154">
        <v>99.834999999999994</v>
      </c>
      <c r="OG154" s="1">
        <v>40819</v>
      </c>
      <c r="OH154">
        <v>99.814999999999998</v>
      </c>
      <c r="OI154" s="1">
        <v>40819</v>
      </c>
      <c r="OJ154">
        <v>99.74</v>
      </c>
      <c r="OK154" s="1">
        <v>40819</v>
      </c>
      <c r="OL154">
        <v>99.7</v>
      </c>
      <c r="OM154" s="1">
        <v>40819</v>
      </c>
      <c r="ON154">
        <v>99.674999999999997</v>
      </c>
      <c r="OO154" s="1">
        <v>40819</v>
      </c>
      <c r="OP154">
        <v>99.584999999999994</v>
      </c>
      <c r="OQ154" s="1">
        <v>40819</v>
      </c>
      <c r="OR154">
        <v>99.555000000000007</v>
      </c>
      <c r="OS154" s="1">
        <v>40882</v>
      </c>
      <c r="OT154">
        <v>99.474999999999994</v>
      </c>
      <c r="OU154" s="1">
        <v>40851</v>
      </c>
      <c r="OV154">
        <v>99.584999999999994</v>
      </c>
      <c r="OW154" s="1">
        <v>40946</v>
      </c>
      <c r="OX154">
        <v>99.575000000000003</v>
      </c>
      <c r="OY154" s="1">
        <v>40975</v>
      </c>
      <c r="OZ154">
        <v>99.495000000000005</v>
      </c>
      <c r="PA154" s="1">
        <v>41037</v>
      </c>
      <c r="PB154">
        <v>99.564999999999998</v>
      </c>
      <c r="PC154" s="1">
        <v>41128</v>
      </c>
      <c r="PD154">
        <v>99.614999999999995</v>
      </c>
      <c r="PE154" s="1">
        <v>41067</v>
      </c>
      <c r="PF154">
        <v>99.635000000000005</v>
      </c>
      <c r="PG154" s="1">
        <v>41157</v>
      </c>
      <c r="PH154">
        <v>99.72</v>
      </c>
      <c r="PI154" s="1">
        <v>41215</v>
      </c>
      <c r="PJ154">
        <v>99.63</v>
      </c>
      <c r="PK154" s="1">
        <v>41247</v>
      </c>
      <c r="PL154">
        <v>99.715000000000003</v>
      </c>
      <c r="PM154" s="1">
        <v>41311</v>
      </c>
      <c r="PN154">
        <v>99.51</v>
      </c>
      <c r="PO154" s="1">
        <v>41341</v>
      </c>
      <c r="PP154">
        <v>99.49</v>
      </c>
      <c r="PQ154" s="1">
        <v>41402</v>
      </c>
      <c r="PR154">
        <v>99.59</v>
      </c>
      <c r="PS154" s="1">
        <v>41436</v>
      </c>
      <c r="PT154">
        <v>99.215000000000003</v>
      </c>
      <c r="PU154" s="1">
        <v>41494</v>
      </c>
      <c r="PV154">
        <v>99.08</v>
      </c>
      <c r="PW154" s="1">
        <v>41526</v>
      </c>
      <c r="PX154">
        <v>98.644999999999996</v>
      </c>
      <c r="PY154" s="1">
        <v>41579</v>
      </c>
      <c r="PZ154">
        <v>99.144999999999996</v>
      </c>
      <c r="QA154" s="1">
        <v>41611</v>
      </c>
      <c r="QB154">
        <v>99.18</v>
      </c>
      <c r="QC154" s="1">
        <v>41674</v>
      </c>
      <c r="QD154">
        <v>98.944999999999993</v>
      </c>
      <c r="QE154" s="1">
        <v>41705</v>
      </c>
      <c r="QF154">
        <v>98.734999999999999</v>
      </c>
      <c r="QG154" s="1">
        <v>41766</v>
      </c>
      <c r="QH154">
        <v>98.44</v>
      </c>
      <c r="QI154" s="1">
        <v>41800</v>
      </c>
      <c r="QJ154">
        <v>98.4</v>
      </c>
      <c r="QK154" s="1">
        <v>41858</v>
      </c>
      <c r="QL154">
        <v>98.325000000000003</v>
      </c>
      <c r="QM154" s="1">
        <v>41915</v>
      </c>
      <c r="QN154">
        <v>98.02</v>
      </c>
    </row>
    <row r="155" spans="1:456">
      <c r="A155" s="1">
        <v>32729</v>
      </c>
      <c r="B155">
        <v>91.29</v>
      </c>
      <c r="AQ155" s="1">
        <v>33501</v>
      </c>
      <c r="AR155">
        <v>94.58</v>
      </c>
      <c r="AW155" s="1">
        <v>33682</v>
      </c>
      <c r="AX155">
        <v>95.94</v>
      </c>
      <c r="AY155" s="1">
        <v>33722</v>
      </c>
      <c r="AZ155">
        <v>96.24</v>
      </c>
      <c r="BA155" s="1">
        <v>33721</v>
      </c>
      <c r="BB155">
        <v>96.23</v>
      </c>
      <c r="BE155" s="1">
        <v>33826</v>
      </c>
      <c r="BF155">
        <v>96.78</v>
      </c>
      <c r="BG155" s="1">
        <v>33829</v>
      </c>
      <c r="BH155">
        <v>96.84</v>
      </c>
      <c r="BI155" s="1">
        <v>33841</v>
      </c>
      <c r="BJ155">
        <v>96.76</v>
      </c>
      <c r="BK155" s="1">
        <v>33884</v>
      </c>
      <c r="BL155">
        <v>97.05</v>
      </c>
      <c r="BM155" s="1">
        <v>33933</v>
      </c>
      <c r="BN155">
        <v>96.62</v>
      </c>
      <c r="BO155" s="1">
        <v>33960</v>
      </c>
      <c r="BP155">
        <v>96.91</v>
      </c>
      <c r="BQ155" s="1">
        <v>34037</v>
      </c>
      <c r="BR155">
        <v>96.92</v>
      </c>
      <c r="BS155" s="1">
        <v>34100</v>
      </c>
      <c r="BT155">
        <v>97.01</v>
      </c>
      <c r="BU155" s="1">
        <v>34152</v>
      </c>
      <c r="BV155">
        <v>96.94</v>
      </c>
      <c r="BW155" s="1">
        <v>34243</v>
      </c>
      <c r="BX155">
        <v>96.96</v>
      </c>
      <c r="BY155" s="1">
        <v>34088</v>
      </c>
      <c r="BZ155">
        <v>96.99</v>
      </c>
      <c r="CA155" s="1">
        <v>34250</v>
      </c>
      <c r="CB155">
        <v>96.96</v>
      </c>
      <c r="CC155" s="1">
        <v>34288</v>
      </c>
      <c r="CD155">
        <v>96.86</v>
      </c>
      <c r="CE155" s="1">
        <v>34337</v>
      </c>
      <c r="CF155">
        <v>96.87</v>
      </c>
      <c r="CO155" s="1">
        <v>34558</v>
      </c>
      <c r="CP155">
        <v>95.57</v>
      </c>
      <c r="CQ155" s="1">
        <v>34635</v>
      </c>
      <c r="CR155">
        <v>95</v>
      </c>
      <c r="CS155" s="1">
        <v>34638</v>
      </c>
      <c r="CT155">
        <v>95.24</v>
      </c>
      <c r="CW155" s="1">
        <v>34556</v>
      </c>
      <c r="CX155">
        <v>94.6</v>
      </c>
      <c r="CY155" s="1">
        <v>34767</v>
      </c>
      <c r="CZ155">
        <v>93.87</v>
      </c>
      <c r="DA155" s="1">
        <v>34767</v>
      </c>
      <c r="DB155">
        <v>94.05</v>
      </c>
      <c r="DC155" s="1">
        <v>34821</v>
      </c>
      <c r="DD155">
        <v>93.95</v>
      </c>
      <c r="DE155" s="1">
        <v>34900</v>
      </c>
      <c r="DF155">
        <v>94.27</v>
      </c>
      <c r="DI155" s="1">
        <v>35030</v>
      </c>
      <c r="DJ155">
        <v>94.2</v>
      </c>
      <c r="DO155" s="1">
        <v>35383</v>
      </c>
      <c r="DP155">
        <v>94.68</v>
      </c>
      <c r="DS155" s="1">
        <v>35181</v>
      </c>
      <c r="DT155">
        <v>94.775000000000006</v>
      </c>
      <c r="DU155" s="1">
        <v>35181</v>
      </c>
      <c r="DV155">
        <v>94.71</v>
      </c>
      <c r="DW155" s="1">
        <v>35286</v>
      </c>
      <c r="DX155">
        <v>94.7</v>
      </c>
      <c r="DY155" s="1">
        <v>35312</v>
      </c>
      <c r="DZ155">
        <v>94.52</v>
      </c>
      <c r="EA155" s="1">
        <v>35311</v>
      </c>
      <c r="EB155">
        <v>94.42</v>
      </c>
      <c r="EC155" s="1">
        <v>35312</v>
      </c>
      <c r="ED155">
        <v>94.27</v>
      </c>
      <c r="EE155" s="1">
        <v>35383</v>
      </c>
      <c r="EF155">
        <v>94.66</v>
      </c>
      <c r="EG155" s="1">
        <v>35531</v>
      </c>
      <c r="EH155">
        <v>94.43</v>
      </c>
      <c r="EI155" s="1">
        <v>35585</v>
      </c>
      <c r="EJ155">
        <v>94.48</v>
      </c>
      <c r="EK155" s="1">
        <v>35599</v>
      </c>
      <c r="EL155">
        <v>94.44</v>
      </c>
      <c r="EM155" s="1">
        <v>35712</v>
      </c>
      <c r="EN155">
        <v>94.43</v>
      </c>
      <c r="EO155" s="1">
        <v>35685</v>
      </c>
      <c r="EP155">
        <v>94.47</v>
      </c>
      <c r="EQ155" s="1">
        <v>35712</v>
      </c>
      <c r="ER155">
        <v>94.39</v>
      </c>
      <c r="ES155" s="1">
        <v>35802</v>
      </c>
      <c r="ET155">
        <v>94.5</v>
      </c>
      <c r="EU155" s="1">
        <v>35802</v>
      </c>
      <c r="EV155">
        <v>94.47</v>
      </c>
      <c r="EW155" s="1">
        <v>35933</v>
      </c>
      <c r="EX155">
        <v>94.5</v>
      </c>
      <c r="EY155" s="1">
        <v>35934</v>
      </c>
      <c r="EZ155">
        <v>94.49</v>
      </c>
      <c r="FA155" s="1">
        <v>35990</v>
      </c>
      <c r="FB155">
        <v>94.49</v>
      </c>
      <c r="FC155" s="1">
        <v>36068</v>
      </c>
      <c r="FD155">
        <v>94.76</v>
      </c>
      <c r="FE155" s="1">
        <v>36069</v>
      </c>
      <c r="FF155">
        <v>95.07</v>
      </c>
      <c r="FG155" s="1">
        <v>36069</v>
      </c>
      <c r="FH155">
        <v>94.91</v>
      </c>
      <c r="FI155" s="1">
        <v>36069</v>
      </c>
      <c r="FJ155">
        <v>95.2</v>
      </c>
      <c r="FK155" s="1">
        <v>36069</v>
      </c>
      <c r="FL155">
        <v>95.41</v>
      </c>
      <c r="FM155" s="1">
        <v>36166</v>
      </c>
      <c r="FN155">
        <v>95.26</v>
      </c>
      <c r="FO155" s="1">
        <v>36250</v>
      </c>
      <c r="FP155">
        <v>95.22</v>
      </c>
      <c r="FQ155" s="1">
        <v>36283</v>
      </c>
      <c r="FR155">
        <v>95.21</v>
      </c>
      <c r="FS155" s="1">
        <v>36377</v>
      </c>
      <c r="FT155">
        <v>94.96</v>
      </c>
      <c r="FU155" s="1">
        <v>36382</v>
      </c>
      <c r="FV155">
        <v>94.59</v>
      </c>
      <c r="FW155" s="1">
        <v>36377</v>
      </c>
      <c r="FX155">
        <v>94.84</v>
      </c>
      <c r="FY155" s="1">
        <v>36382</v>
      </c>
      <c r="FZ155">
        <v>94.44</v>
      </c>
      <c r="GA155" s="1">
        <v>36543</v>
      </c>
      <c r="GB155">
        <v>94.21</v>
      </c>
      <c r="GE155" s="1">
        <v>36706</v>
      </c>
      <c r="GF155">
        <v>93.48</v>
      </c>
      <c r="GK155" s="1">
        <v>36811</v>
      </c>
      <c r="GL155">
        <v>93.57</v>
      </c>
      <c r="GM155" s="1">
        <v>36811</v>
      </c>
      <c r="GN155">
        <v>93.515000000000001</v>
      </c>
      <c r="GO155" s="1">
        <v>36770</v>
      </c>
      <c r="GP155">
        <v>93.474999999999994</v>
      </c>
      <c r="GQ155" s="1">
        <v>36935</v>
      </c>
      <c r="GR155">
        <v>94.655000000000001</v>
      </c>
      <c r="GS155" s="1">
        <v>36864</v>
      </c>
      <c r="GT155">
        <v>93.67</v>
      </c>
      <c r="GU155" s="1">
        <v>36935</v>
      </c>
      <c r="GV155">
        <v>94.894999999999996</v>
      </c>
      <c r="GW155" s="1">
        <v>37082</v>
      </c>
      <c r="GX155">
        <v>96.26</v>
      </c>
      <c r="HA155" s="1">
        <v>37089</v>
      </c>
      <c r="HB155">
        <v>96.325000000000003</v>
      </c>
      <c r="HC155" s="1">
        <v>37151</v>
      </c>
      <c r="HD155">
        <v>96.805000000000007</v>
      </c>
      <c r="HE155" s="1">
        <v>37225</v>
      </c>
      <c r="HF155">
        <v>97.905000000000001</v>
      </c>
      <c r="HG155" s="1">
        <v>37280</v>
      </c>
      <c r="HH155">
        <v>98.29</v>
      </c>
      <c r="HI155" s="1">
        <v>37280</v>
      </c>
      <c r="HJ155">
        <v>98.28</v>
      </c>
      <c r="HK155" s="1">
        <v>37266</v>
      </c>
      <c r="HL155">
        <v>98.305000000000007</v>
      </c>
      <c r="HM155" s="1">
        <v>37266</v>
      </c>
      <c r="HN155">
        <v>98.3</v>
      </c>
      <c r="HO155" s="1">
        <v>37357</v>
      </c>
      <c r="HP155">
        <v>98.15</v>
      </c>
      <c r="HQ155" s="1">
        <v>37470</v>
      </c>
      <c r="HR155">
        <v>98.31</v>
      </c>
      <c r="HS155" s="1">
        <v>37473</v>
      </c>
      <c r="HT155">
        <v>98.344999999999999</v>
      </c>
      <c r="HU155" s="1">
        <v>37511</v>
      </c>
      <c r="HV155">
        <v>98.32</v>
      </c>
      <c r="HW155" s="1">
        <v>37512</v>
      </c>
      <c r="HX155">
        <v>98.38</v>
      </c>
      <c r="HY155" s="1">
        <v>37295</v>
      </c>
      <c r="HZ155">
        <v>93.424999999999997</v>
      </c>
      <c r="IA155" s="1">
        <v>37662</v>
      </c>
      <c r="IB155">
        <v>98.784999999999997</v>
      </c>
      <c r="IC155" s="1">
        <v>37643</v>
      </c>
      <c r="ID155">
        <v>98.83</v>
      </c>
      <c r="IE155" s="1">
        <v>37480</v>
      </c>
      <c r="IF155">
        <v>93.424999999999997</v>
      </c>
      <c r="IG155" s="1">
        <v>37777</v>
      </c>
      <c r="IH155">
        <v>98.8</v>
      </c>
      <c r="II155" s="1">
        <v>37509</v>
      </c>
      <c r="IJ155">
        <v>93.424999999999997</v>
      </c>
      <c r="IK155" s="1">
        <v>37564</v>
      </c>
      <c r="IL155">
        <v>93.424999999999997</v>
      </c>
      <c r="IM155" s="1">
        <v>37595</v>
      </c>
      <c r="IN155">
        <v>93.424999999999997</v>
      </c>
      <c r="IO155" s="1">
        <v>37629</v>
      </c>
      <c r="IP155">
        <v>93.424999999999997</v>
      </c>
      <c r="IQ155" s="1">
        <v>37973</v>
      </c>
      <c r="IR155">
        <v>98.97</v>
      </c>
      <c r="IS155" s="1">
        <v>37984</v>
      </c>
      <c r="IT155">
        <v>98.97</v>
      </c>
      <c r="IU155" s="1">
        <v>38023</v>
      </c>
      <c r="IV155">
        <v>98.94</v>
      </c>
      <c r="IW155" s="1">
        <v>37846</v>
      </c>
      <c r="IX155">
        <v>93.424999999999997</v>
      </c>
      <c r="IY155" s="1">
        <v>38148</v>
      </c>
      <c r="IZ155">
        <v>98.254999999999995</v>
      </c>
      <c r="JA155" s="1">
        <v>38218</v>
      </c>
      <c r="JB155">
        <v>98.19</v>
      </c>
      <c r="JC155" s="1">
        <v>38219</v>
      </c>
      <c r="JD155">
        <v>98.084999999999994</v>
      </c>
      <c r="JE155" s="1">
        <v>38229</v>
      </c>
      <c r="JF155">
        <v>97.855000000000004</v>
      </c>
      <c r="JG155" s="1">
        <v>38230</v>
      </c>
      <c r="JH155">
        <v>97.83</v>
      </c>
      <c r="JI155" s="1">
        <v>38230</v>
      </c>
      <c r="JJ155">
        <v>97.635000000000005</v>
      </c>
      <c r="JK155" s="1">
        <v>38230</v>
      </c>
      <c r="JL155">
        <v>97.575000000000003</v>
      </c>
      <c r="JM155" s="1">
        <v>38230</v>
      </c>
      <c r="JN155">
        <v>96.96</v>
      </c>
      <c r="JO155" s="1">
        <v>38230</v>
      </c>
      <c r="JP155">
        <v>96.96</v>
      </c>
      <c r="JQ155" s="1">
        <v>38230</v>
      </c>
      <c r="JR155">
        <v>96.96</v>
      </c>
      <c r="JS155" s="1">
        <v>38230</v>
      </c>
      <c r="JT155">
        <v>96.96</v>
      </c>
      <c r="JU155" s="1">
        <v>38266</v>
      </c>
      <c r="JV155">
        <v>96.915000000000006</v>
      </c>
      <c r="JW155" s="1">
        <v>38296</v>
      </c>
      <c r="JX155">
        <v>96.894999999999996</v>
      </c>
      <c r="JY155" s="1">
        <v>38551</v>
      </c>
      <c r="JZ155">
        <v>95.94</v>
      </c>
      <c r="KA155" s="1">
        <v>38392</v>
      </c>
      <c r="KB155">
        <v>96.364999999999995</v>
      </c>
      <c r="KC155" s="1">
        <v>38456</v>
      </c>
      <c r="KD155">
        <v>96.06</v>
      </c>
      <c r="KE155" s="1">
        <v>38544</v>
      </c>
      <c r="KF155">
        <v>96.08</v>
      </c>
      <c r="KG155" s="1">
        <v>38484</v>
      </c>
      <c r="KH155">
        <v>96.08</v>
      </c>
      <c r="KI155" s="1">
        <v>38574</v>
      </c>
      <c r="KJ155">
        <v>95.724999999999994</v>
      </c>
      <c r="KK155" s="1">
        <v>38664</v>
      </c>
      <c r="KL155">
        <v>95.125</v>
      </c>
      <c r="KM155" s="1">
        <v>38603</v>
      </c>
      <c r="KN155">
        <v>95.635000000000005</v>
      </c>
      <c r="KO155" s="1">
        <v>38693</v>
      </c>
      <c r="KP155">
        <v>95.204999999999998</v>
      </c>
      <c r="KQ155" s="1">
        <v>38758</v>
      </c>
      <c r="KR155">
        <v>95.04</v>
      </c>
      <c r="KS155" s="1">
        <v>38819</v>
      </c>
      <c r="KT155">
        <v>94.864999999999995</v>
      </c>
      <c r="KU155" s="1">
        <v>38911</v>
      </c>
      <c r="KV155">
        <v>94.635000000000005</v>
      </c>
      <c r="KW155" s="1">
        <v>38849</v>
      </c>
      <c r="KX155">
        <v>94.78</v>
      </c>
      <c r="KY155" s="1">
        <v>38943</v>
      </c>
      <c r="KZ155">
        <v>94.76</v>
      </c>
      <c r="LA155" s="1">
        <v>39014</v>
      </c>
      <c r="LB155">
        <v>94.92</v>
      </c>
      <c r="LC155" s="1">
        <v>39031</v>
      </c>
      <c r="LD155">
        <v>95.31</v>
      </c>
      <c r="LE155" s="1">
        <v>39059</v>
      </c>
      <c r="LF155">
        <v>95.38</v>
      </c>
      <c r="LG155" s="1">
        <v>39154</v>
      </c>
      <c r="LH155">
        <v>95.42</v>
      </c>
      <c r="LI155" s="1">
        <v>39125</v>
      </c>
      <c r="LJ155">
        <v>94.99</v>
      </c>
      <c r="LK155" s="1">
        <v>39211</v>
      </c>
      <c r="LL155">
        <v>95.194999999999993</v>
      </c>
      <c r="LM155" s="1">
        <v>39275</v>
      </c>
      <c r="LN155">
        <v>94.875</v>
      </c>
      <c r="LO155" s="1">
        <v>39302</v>
      </c>
      <c r="LP155">
        <v>95.254999999999995</v>
      </c>
      <c r="LQ155" s="1">
        <v>39335</v>
      </c>
      <c r="LR155">
        <v>95.96</v>
      </c>
      <c r="LS155" s="1">
        <v>39423</v>
      </c>
      <c r="LT155">
        <v>96.68</v>
      </c>
      <c r="LU155" s="1">
        <v>39489</v>
      </c>
      <c r="LV155">
        <v>97.995000000000005</v>
      </c>
      <c r="LW155" s="1">
        <v>39519</v>
      </c>
      <c r="LX155">
        <v>97.924999999999997</v>
      </c>
      <c r="LY155" s="1">
        <v>39640</v>
      </c>
      <c r="LZ155">
        <v>97.055000000000007</v>
      </c>
      <c r="MA155" s="1">
        <v>39577</v>
      </c>
      <c r="MB155">
        <v>97.22</v>
      </c>
      <c r="MC155" s="1">
        <v>39668</v>
      </c>
      <c r="MD155">
        <v>96.855000000000004</v>
      </c>
      <c r="ME155" s="1">
        <v>39728</v>
      </c>
      <c r="MF155">
        <v>97.944999999999993</v>
      </c>
      <c r="MG155" s="1">
        <v>39756</v>
      </c>
      <c r="MH155">
        <v>97.924999999999997</v>
      </c>
      <c r="MI155" s="1">
        <v>39787</v>
      </c>
      <c r="MJ155">
        <v>98.73</v>
      </c>
      <c r="MK155" s="1">
        <v>39850</v>
      </c>
      <c r="ML155">
        <v>98.844999999999999</v>
      </c>
      <c r="MM155" s="1">
        <v>39883</v>
      </c>
      <c r="MN155">
        <v>98.844999999999999</v>
      </c>
      <c r="MO155" s="1">
        <v>39944</v>
      </c>
      <c r="MP155">
        <v>98.79</v>
      </c>
      <c r="MQ155" s="1">
        <v>40004</v>
      </c>
      <c r="MR155">
        <v>98.62</v>
      </c>
      <c r="MS155" s="1">
        <v>40036</v>
      </c>
      <c r="MT155">
        <v>98.155000000000001</v>
      </c>
      <c r="MU155" s="1">
        <v>40093</v>
      </c>
      <c r="MV155">
        <v>98.564999999999998</v>
      </c>
      <c r="MW155" s="1">
        <v>40123</v>
      </c>
      <c r="MX155">
        <v>98.63</v>
      </c>
      <c r="MY155" s="1">
        <v>40154</v>
      </c>
      <c r="MZ155">
        <v>98.69</v>
      </c>
      <c r="NA155" s="1">
        <v>40217</v>
      </c>
      <c r="NB155">
        <v>98.85</v>
      </c>
      <c r="NC155" s="1">
        <v>40248</v>
      </c>
      <c r="ND155">
        <v>98.685000000000002</v>
      </c>
      <c r="NE155" s="1">
        <v>40308</v>
      </c>
      <c r="NF155">
        <v>98.9</v>
      </c>
      <c r="NG155" s="1">
        <v>40368</v>
      </c>
      <c r="NH155">
        <v>99.254999999999995</v>
      </c>
      <c r="NI155" s="1">
        <v>40400</v>
      </c>
      <c r="NJ155">
        <v>99.46</v>
      </c>
      <c r="NK155" s="1">
        <v>40455</v>
      </c>
      <c r="NL155">
        <v>99.575000000000003</v>
      </c>
      <c r="NM155" s="1">
        <v>40486</v>
      </c>
      <c r="NN155">
        <v>99.72</v>
      </c>
      <c r="NO155" s="1">
        <v>40519</v>
      </c>
      <c r="NP155">
        <v>99.444999999999993</v>
      </c>
      <c r="NQ155" s="1">
        <v>40581</v>
      </c>
      <c r="NR155">
        <v>99.084999999999994</v>
      </c>
      <c r="NS155" s="1">
        <v>40611</v>
      </c>
      <c r="NT155">
        <v>99.18</v>
      </c>
      <c r="NU155" s="1">
        <v>40673</v>
      </c>
      <c r="NV155">
        <v>99.26</v>
      </c>
      <c r="NW155" s="1">
        <v>40735</v>
      </c>
      <c r="NX155">
        <v>99.614999999999995</v>
      </c>
      <c r="NY155" s="1">
        <v>40765</v>
      </c>
      <c r="NZ155">
        <v>99.924999999999997</v>
      </c>
      <c r="OA155" s="1">
        <v>40820</v>
      </c>
      <c r="OB155">
        <v>99.85</v>
      </c>
      <c r="OC155" s="1">
        <v>40794</v>
      </c>
      <c r="OD155">
        <v>99.88</v>
      </c>
      <c r="OE155" s="1">
        <v>40820</v>
      </c>
      <c r="OF155">
        <v>99.834999999999994</v>
      </c>
      <c r="OG155" s="1">
        <v>40820</v>
      </c>
      <c r="OH155">
        <v>99.81</v>
      </c>
      <c r="OI155" s="1">
        <v>40820</v>
      </c>
      <c r="OJ155">
        <v>99.734999999999999</v>
      </c>
      <c r="OK155" s="1">
        <v>40820</v>
      </c>
      <c r="OL155">
        <v>99.694999999999993</v>
      </c>
      <c r="OM155" s="1">
        <v>40820</v>
      </c>
      <c r="ON155">
        <v>99.67</v>
      </c>
      <c r="OO155" s="1">
        <v>40820</v>
      </c>
      <c r="OP155">
        <v>99.57</v>
      </c>
      <c r="OQ155" s="1">
        <v>40820</v>
      </c>
      <c r="OR155">
        <v>99.54</v>
      </c>
      <c r="OS155" s="1">
        <v>40883</v>
      </c>
      <c r="OT155">
        <v>99.474999999999994</v>
      </c>
      <c r="OU155" s="1">
        <v>40854</v>
      </c>
      <c r="OV155">
        <v>99.594999999999999</v>
      </c>
      <c r="OW155" s="1">
        <v>40947</v>
      </c>
      <c r="OX155">
        <v>99.564999999999998</v>
      </c>
      <c r="OY155" s="1">
        <v>40976</v>
      </c>
      <c r="OZ155">
        <v>99.48</v>
      </c>
      <c r="PA155" s="1">
        <v>41038</v>
      </c>
      <c r="PB155">
        <v>99.58</v>
      </c>
      <c r="PC155" s="1">
        <v>41129</v>
      </c>
      <c r="PD155">
        <v>99.575000000000003</v>
      </c>
      <c r="PE155" s="1">
        <v>41068</v>
      </c>
      <c r="PF155">
        <v>99.635000000000005</v>
      </c>
      <c r="PG155" s="1">
        <v>41158</v>
      </c>
      <c r="PH155">
        <v>99.674999999999997</v>
      </c>
      <c r="PI155" s="1">
        <v>41218</v>
      </c>
      <c r="PJ155">
        <v>99.655000000000001</v>
      </c>
      <c r="PK155" s="1">
        <v>41248</v>
      </c>
      <c r="PL155">
        <v>99.724999999999994</v>
      </c>
      <c r="PM155" s="1">
        <v>41312</v>
      </c>
      <c r="PN155">
        <v>99.515000000000001</v>
      </c>
      <c r="PO155" s="1">
        <v>41344</v>
      </c>
      <c r="PP155">
        <v>99.49</v>
      </c>
      <c r="PQ155" s="1">
        <v>41403</v>
      </c>
      <c r="PR155">
        <v>99.584999999999994</v>
      </c>
      <c r="PS155" s="1">
        <v>41437</v>
      </c>
      <c r="PT155">
        <v>99.21</v>
      </c>
      <c r="PU155" s="1">
        <v>41495</v>
      </c>
      <c r="PV155">
        <v>99.08</v>
      </c>
      <c r="PW155" s="1">
        <v>41527</v>
      </c>
      <c r="PX155">
        <v>98.59</v>
      </c>
      <c r="PY155" s="1">
        <v>41582</v>
      </c>
      <c r="PZ155">
        <v>99.15</v>
      </c>
      <c r="QA155" s="1">
        <v>41612</v>
      </c>
      <c r="QB155">
        <v>99.144999999999996</v>
      </c>
      <c r="QC155" s="1">
        <v>41675</v>
      </c>
      <c r="QD155">
        <v>98.93</v>
      </c>
      <c r="QE155" s="1">
        <v>41708</v>
      </c>
      <c r="QF155">
        <v>98.74</v>
      </c>
      <c r="QG155" s="1">
        <v>41767</v>
      </c>
      <c r="QH155">
        <v>98.495000000000005</v>
      </c>
      <c r="QI155" s="1">
        <v>41801</v>
      </c>
      <c r="QJ155">
        <v>98.41</v>
      </c>
      <c r="QK155" s="1">
        <v>41859</v>
      </c>
      <c r="QL155">
        <v>98.31</v>
      </c>
      <c r="QM155" s="1">
        <v>41918</v>
      </c>
      <c r="QN155">
        <v>98.055000000000007</v>
      </c>
    </row>
    <row r="156" spans="1:456">
      <c r="A156" s="1">
        <v>32730</v>
      </c>
      <c r="B156">
        <v>91.27</v>
      </c>
      <c r="AQ156" s="1">
        <v>33504</v>
      </c>
      <c r="AR156">
        <v>94.6</v>
      </c>
      <c r="AW156" s="1">
        <v>33683</v>
      </c>
      <c r="AX156">
        <v>95.95</v>
      </c>
      <c r="AY156" s="1">
        <v>33723</v>
      </c>
      <c r="AZ156">
        <v>96.24</v>
      </c>
      <c r="BA156" s="1">
        <v>33722</v>
      </c>
      <c r="BB156">
        <v>96.24</v>
      </c>
      <c r="BE156" s="1">
        <v>33827</v>
      </c>
      <c r="BF156">
        <v>96.75</v>
      </c>
      <c r="BG156" s="1">
        <v>33830</v>
      </c>
      <c r="BH156">
        <v>96.86</v>
      </c>
      <c r="BI156" s="1">
        <v>33842</v>
      </c>
      <c r="BJ156">
        <v>96.78</v>
      </c>
      <c r="BK156" s="1">
        <v>33885</v>
      </c>
      <c r="BL156">
        <v>97.05</v>
      </c>
      <c r="BM156" s="1">
        <v>33935</v>
      </c>
      <c r="BN156">
        <v>96.61</v>
      </c>
      <c r="BO156" s="1">
        <v>33961</v>
      </c>
      <c r="BP156">
        <v>96.92</v>
      </c>
      <c r="BQ156" s="1">
        <v>34038</v>
      </c>
      <c r="BR156">
        <v>96.92</v>
      </c>
      <c r="BS156" s="1">
        <v>34101</v>
      </c>
      <c r="BT156">
        <v>97.01</v>
      </c>
      <c r="BU156" s="1">
        <v>34156</v>
      </c>
      <c r="BV156">
        <v>96.92</v>
      </c>
      <c r="BW156" s="1">
        <v>34246</v>
      </c>
      <c r="BX156">
        <v>96.94</v>
      </c>
      <c r="BY156" s="1">
        <v>34089</v>
      </c>
      <c r="BZ156">
        <v>97</v>
      </c>
      <c r="CA156" s="1">
        <v>34253</v>
      </c>
      <c r="CB156">
        <v>96.96</v>
      </c>
      <c r="CC156" s="1">
        <v>34289</v>
      </c>
      <c r="CD156">
        <v>96.86</v>
      </c>
      <c r="CE156" s="1">
        <v>34338</v>
      </c>
      <c r="CF156">
        <v>96.87</v>
      </c>
      <c r="CO156" s="1">
        <v>34561</v>
      </c>
      <c r="CP156">
        <v>95.56</v>
      </c>
      <c r="CQ156" s="1">
        <v>34638</v>
      </c>
      <c r="CR156">
        <v>95</v>
      </c>
      <c r="CW156" s="1">
        <v>34557</v>
      </c>
      <c r="CX156">
        <v>94.6</v>
      </c>
      <c r="CY156" s="1">
        <v>34768</v>
      </c>
      <c r="CZ156">
        <v>93.85</v>
      </c>
      <c r="DA156" s="1">
        <v>34768</v>
      </c>
      <c r="DB156">
        <v>94.05</v>
      </c>
      <c r="DC156" s="1">
        <v>34822</v>
      </c>
      <c r="DD156">
        <v>93.97</v>
      </c>
      <c r="DE156" s="1">
        <v>34901</v>
      </c>
      <c r="DF156">
        <v>94.26</v>
      </c>
      <c r="DI156" s="1">
        <v>35031</v>
      </c>
      <c r="DJ156">
        <v>94.204999999999998</v>
      </c>
      <c r="DO156" s="1">
        <v>35384</v>
      </c>
      <c r="DP156">
        <v>94.68</v>
      </c>
      <c r="DS156" s="1">
        <v>35184</v>
      </c>
      <c r="DT156">
        <v>94.775000000000006</v>
      </c>
      <c r="DU156" s="1">
        <v>35184</v>
      </c>
      <c r="DV156">
        <v>94.71</v>
      </c>
      <c r="DW156" s="1">
        <v>35289</v>
      </c>
      <c r="DX156">
        <v>94.704999999999998</v>
      </c>
      <c r="DY156" s="1">
        <v>35313</v>
      </c>
      <c r="DZ156">
        <v>94.54</v>
      </c>
      <c r="EA156" s="1">
        <v>35312</v>
      </c>
      <c r="EB156">
        <v>94.42</v>
      </c>
      <c r="EC156" s="1">
        <v>35313</v>
      </c>
      <c r="ED156">
        <v>94.28</v>
      </c>
      <c r="EE156" s="1">
        <v>35384</v>
      </c>
      <c r="EF156">
        <v>94.66</v>
      </c>
      <c r="EG156" s="1">
        <v>35534</v>
      </c>
      <c r="EH156">
        <v>94.43</v>
      </c>
      <c r="EI156" s="1">
        <v>35586</v>
      </c>
      <c r="EJ156">
        <v>94.484999999999999</v>
      </c>
      <c r="EK156" s="1">
        <v>35600</v>
      </c>
      <c r="EL156">
        <v>94.44</v>
      </c>
      <c r="EM156" s="1">
        <v>35713</v>
      </c>
      <c r="EN156">
        <v>94.41</v>
      </c>
      <c r="EO156" s="1">
        <v>35688</v>
      </c>
      <c r="EP156">
        <v>94.47</v>
      </c>
      <c r="EQ156" s="1">
        <v>35713</v>
      </c>
      <c r="ER156">
        <v>94.36</v>
      </c>
      <c r="ES156" s="1">
        <v>35803</v>
      </c>
      <c r="ET156">
        <v>94.53</v>
      </c>
      <c r="EU156" s="1">
        <v>35803</v>
      </c>
      <c r="EV156">
        <v>94.51</v>
      </c>
      <c r="EW156" s="1">
        <v>35934</v>
      </c>
      <c r="EX156">
        <v>94.51</v>
      </c>
      <c r="EY156" s="1">
        <v>35935</v>
      </c>
      <c r="EZ156">
        <v>94.49</v>
      </c>
      <c r="FA156" s="1">
        <v>35991</v>
      </c>
      <c r="FB156">
        <v>94.49</v>
      </c>
      <c r="FC156" s="1">
        <v>36069</v>
      </c>
      <c r="FD156">
        <v>94.78</v>
      </c>
      <c r="FE156" s="1">
        <v>36070</v>
      </c>
      <c r="FF156">
        <v>95.09</v>
      </c>
      <c r="FG156" s="1">
        <v>36070</v>
      </c>
      <c r="FH156">
        <v>94.93</v>
      </c>
      <c r="FI156" s="1">
        <v>36070</v>
      </c>
      <c r="FJ156">
        <v>95.22</v>
      </c>
      <c r="FK156" s="1">
        <v>36070</v>
      </c>
      <c r="FL156">
        <v>95.43</v>
      </c>
      <c r="FM156" s="1">
        <v>36167</v>
      </c>
      <c r="FN156">
        <v>95.27</v>
      </c>
      <c r="FO156" s="1">
        <v>36251</v>
      </c>
      <c r="FP156">
        <v>95.22</v>
      </c>
      <c r="FQ156" s="1">
        <v>36284</v>
      </c>
      <c r="FR156">
        <v>95.21</v>
      </c>
      <c r="FS156" s="1">
        <v>36378</v>
      </c>
      <c r="FT156">
        <v>94.935000000000002</v>
      </c>
      <c r="FU156" s="1">
        <v>36383</v>
      </c>
      <c r="FV156">
        <v>94.605000000000004</v>
      </c>
      <c r="FW156" s="1">
        <v>36378</v>
      </c>
      <c r="FX156">
        <v>94.78</v>
      </c>
      <c r="FY156" s="1">
        <v>36383</v>
      </c>
      <c r="FZ156">
        <v>94.45</v>
      </c>
      <c r="GA156" s="1">
        <v>36544</v>
      </c>
      <c r="GB156">
        <v>94.22</v>
      </c>
      <c r="GE156" s="1">
        <v>36707</v>
      </c>
      <c r="GF156">
        <v>93.47</v>
      </c>
      <c r="GK156" s="1">
        <v>36812</v>
      </c>
      <c r="GL156">
        <v>93.564999999999998</v>
      </c>
      <c r="GM156" s="1">
        <v>36812</v>
      </c>
      <c r="GN156">
        <v>93.515000000000001</v>
      </c>
      <c r="GO156" s="1">
        <v>36774</v>
      </c>
      <c r="GP156">
        <v>93.474999999999994</v>
      </c>
      <c r="GQ156" s="1">
        <v>36936</v>
      </c>
      <c r="GR156">
        <v>94.635000000000005</v>
      </c>
      <c r="GS156" s="1">
        <v>36865</v>
      </c>
      <c r="GT156">
        <v>93.71</v>
      </c>
      <c r="GU156" s="1">
        <v>36936</v>
      </c>
      <c r="GV156">
        <v>94.885000000000005</v>
      </c>
      <c r="GW156" s="1">
        <v>37083</v>
      </c>
      <c r="GX156">
        <v>96.27</v>
      </c>
      <c r="HA156" s="1">
        <v>37090</v>
      </c>
      <c r="HB156">
        <v>96.35</v>
      </c>
      <c r="HC156" s="1">
        <v>37152</v>
      </c>
      <c r="HD156">
        <v>96.984999999999999</v>
      </c>
      <c r="HG156" s="1">
        <v>37281</v>
      </c>
      <c r="HH156">
        <v>98.284999999999997</v>
      </c>
      <c r="HI156" s="1">
        <v>37281</v>
      </c>
      <c r="HJ156">
        <v>98.27</v>
      </c>
      <c r="HK156" s="1">
        <v>37267</v>
      </c>
      <c r="HL156">
        <v>98.394999999999996</v>
      </c>
      <c r="HM156" s="1">
        <v>37267</v>
      </c>
      <c r="HN156">
        <v>98.405000000000001</v>
      </c>
      <c r="HO156" s="1">
        <v>37358</v>
      </c>
      <c r="HP156">
        <v>98.165000000000006</v>
      </c>
      <c r="HQ156" s="1">
        <v>37473</v>
      </c>
      <c r="HR156">
        <v>98.3</v>
      </c>
      <c r="HS156" s="1">
        <v>37474</v>
      </c>
      <c r="HT156">
        <v>98.344999999999999</v>
      </c>
      <c r="HU156" s="1">
        <v>37512</v>
      </c>
      <c r="HV156">
        <v>98.334999999999994</v>
      </c>
      <c r="HW156" s="1">
        <v>37515</v>
      </c>
      <c r="HX156">
        <v>98.37</v>
      </c>
      <c r="HY156" s="1">
        <v>37298</v>
      </c>
      <c r="HZ156">
        <v>93.424999999999997</v>
      </c>
      <c r="IA156" s="1">
        <v>37663</v>
      </c>
      <c r="IB156">
        <v>98.784999999999997</v>
      </c>
      <c r="IC156" s="1">
        <v>37644</v>
      </c>
      <c r="ID156">
        <v>98.83</v>
      </c>
      <c r="IE156" s="1">
        <v>37481</v>
      </c>
      <c r="IF156">
        <v>93.424999999999997</v>
      </c>
      <c r="IG156" s="1">
        <v>37778</v>
      </c>
      <c r="IH156">
        <v>98.8</v>
      </c>
      <c r="II156" s="1">
        <v>37510</v>
      </c>
      <c r="IJ156">
        <v>93.424999999999997</v>
      </c>
      <c r="IK156" s="1">
        <v>37565</v>
      </c>
      <c r="IL156">
        <v>93.424999999999997</v>
      </c>
      <c r="IM156" s="1">
        <v>37596</v>
      </c>
      <c r="IN156">
        <v>93.424999999999997</v>
      </c>
      <c r="IO156" s="1">
        <v>37630</v>
      </c>
      <c r="IP156">
        <v>93.424999999999997</v>
      </c>
      <c r="IQ156" s="1">
        <v>37974</v>
      </c>
      <c r="IR156">
        <v>98.97</v>
      </c>
      <c r="IS156" s="1">
        <v>37985</v>
      </c>
      <c r="IT156">
        <v>98.97</v>
      </c>
      <c r="IU156" s="1">
        <v>38026</v>
      </c>
      <c r="IV156">
        <v>98.944999999999993</v>
      </c>
      <c r="IW156" s="1">
        <v>37847</v>
      </c>
      <c r="IX156">
        <v>93.424999999999997</v>
      </c>
      <c r="IY156" s="1">
        <v>38149</v>
      </c>
      <c r="IZ156">
        <v>98.254999999999995</v>
      </c>
      <c r="JA156" s="1">
        <v>38219</v>
      </c>
      <c r="JB156">
        <v>98.19</v>
      </c>
      <c r="JC156" s="1">
        <v>38222</v>
      </c>
      <c r="JD156">
        <v>98.055000000000007</v>
      </c>
      <c r="JE156" s="1">
        <v>38230</v>
      </c>
      <c r="JF156">
        <v>97.885000000000005</v>
      </c>
      <c r="JG156" s="1">
        <v>38231</v>
      </c>
      <c r="JH156">
        <v>97.84</v>
      </c>
      <c r="JI156" s="1">
        <v>38231</v>
      </c>
      <c r="JJ156">
        <v>97.64</v>
      </c>
      <c r="JK156" s="1">
        <v>38231</v>
      </c>
      <c r="JL156">
        <v>97.58</v>
      </c>
      <c r="JM156" s="1">
        <v>38231</v>
      </c>
      <c r="JN156">
        <v>96.965000000000003</v>
      </c>
      <c r="JO156" s="1">
        <v>38231</v>
      </c>
      <c r="JP156">
        <v>96.965000000000003</v>
      </c>
      <c r="JQ156" s="1">
        <v>38231</v>
      </c>
      <c r="JR156">
        <v>96.965000000000003</v>
      </c>
      <c r="JS156" s="1">
        <v>38231</v>
      </c>
      <c r="JT156">
        <v>96.965000000000003</v>
      </c>
      <c r="JU156" s="1">
        <v>38267</v>
      </c>
      <c r="JV156">
        <v>96.915000000000006</v>
      </c>
      <c r="JW156" s="1">
        <v>38299</v>
      </c>
      <c r="JX156">
        <v>96.89</v>
      </c>
      <c r="JY156" s="1">
        <v>38552</v>
      </c>
      <c r="JZ156">
        <v>95.9</v>
      </c>
      <c r="KA156" s="1">
        <v>38393</v>
      </c>
      <c r="KB156">
        <v>96.364999999999995</v>
      </c>
      <c r="KC156" s="1">
        <v>38457</v>
      </c>
      <c r="KD156">
        <v>96.33</v>
      </c>
      <c r="KE156" s="1">
        <v>38545</v>
      </c>
      <c r="KF156">
        <v>95.95</v>
      </c>
      <c r="KG156" s="1">
        <v>38485</v>
      </c>
      <c r="KH156">
        <v>96.08</v>
      </c>
      <c r="KI156" s="1">
        <v>38575</v>
      </c>
      <c r="KJ156">
        <v>95.63</v>
      </c>
      <c r="KK156" s="1">
        <v>38665</v>
      </c>
      <c r="KL156">
        <v>95.125</v>
      </c>
      <c r="KM156" s="1">
        <v>38604</v>
      </c>
      <c r="KN156">
        <v>95.635000000000005</v>
      </c>
      <c r="KO156" s="1">
        <v>38694</v>
      </c>
      <c r="KP156">
        <v>95.204999999999998</v>
      </c>
      <c r="KQ156" s="1">
        <v>38761</v>
      </c>
      <c r="KR156">
        <v>95.045000000000002</v>
      </c>
      <c r="KS156" s="1">
        <v>38820</v>
      </c>
      <c r="KT156">
        <v>94.88</v>
      </c>
      <c r="KU156" s="1">
        <v>38912</v>
      </c>
      <c r="KV156">
        <v>94.66</v>
      </c>
      <c r="KW156" s="1">
        <v>38852</v>
      </c>
      <c r="KX156">
        <v>94.795000000000002</v>
      </c>
      <c r="KY156" s="1">
        <v>38944</v>
      </c>
      <c r="KZ156">
        <v>94.704999999999998</v>
      </c>
      <c r="LA156" s="1">
        <v>39015</v>
      </c>
      <c r="LB156">
        <v>94.965000000000003</v>
      </c>
      <c r="LC156" s="1">
        <v>39034</v>
      </c>
      <c r="LD156">
        <v>95.284999999999997</v>
      </c>
      <c r="LE156" s="1">
        <v>39062</v>
      </c>
      <c r="LF156">
        <v>95.355000000000004</v>
      </c>
      <c r="LG156" s="1">
        <v>39155</v>
      </c>
      <c r="LH156">
        <v>95.394999999999996</v>
      </c>
      <c r="LI156" s="1">
        <v>39126</v>
      </c>
      <c r="LJ156">
        <v>94.974999999999994</v>
      </c>
      <c r="LK156" s="1">
        <v>39212</v>
      </c>
      <c r="LL156">
        <v>95.215000000000003</v>
      </c>
      <c r="LM156" s="1">
        <v>39276</v>
      </c>
      <c r="LN156">
        <v>94.87</v>
      </c>
      <c r="LO156" s="1">
        <v>39303</v>
      </c>
      <c r="LP156">
        <v>95.44</v>
      </c>
      <c r="LQ156" s="1">
        <v>39336</v>
      </c>
      <c r="LR156">
        <v>95.875</v>
      </c>
      <c r="LS156" s="1">
        <v>39426</v>
      </c>
      <c r="LT156">
        <v>96.605000000000004</v>
      </c>
      <c r="LU156" s="1">
        <v>39490</v>
      </c>
      <c r="LV156">
        <v>97.984999999999999</v>
      </c>
      <c r="LW156" s="1">
        <v>39520</v>
      </c>
      <c r="LX156">
        <v>97.98</v>
      </c>
      <c r="LY156" s="1">
        <v>39643</v>
      </c>
      <c r="LZ156">
        <v>97.135000000000005</v>
      </c>
      <c r="MA156" s="1">
        <v>39580</v>
      </c>
      <c r="MB156">
        <v>97.19</v>
      </c>
      <c r="MC156" s="1">
        <v>39671</v>
      </c>
      <c r="MD156">
        <v>96.81</v>
      </c>
      <c r="ME156" s="1">
        <v>39729</v>
      </c>
      <c r="MF156">
        <v>97.81</v>
      </c>
      <c r="MG156" s="1">
        <v>39757</v>
      </c>
      <c r="MH156">
        <v>98.075000000000003</v>
      </c>
      <c r="MI156" s="1">
        <v>39790</v>
      </c>
      <c r="MJ156">
        <v>98.694999999999993</v>
      </c>
      <c r="MK156" s="1">
        <v>39853</v>
      </c>
      <c r="ML156">
        <v>98.82</v>
      </c>
      <c r="MM156" s="1">
        <v>39884</v>
      </c>
      <c r="MN156">
        <v>98.92</v>
      </c>
      <c r="MO156" s="1">
        <v>39945</v>
      </c>
      <c r="MP156">
        <v>98.86</v>
      </c>
      <c r="MQ156" s="1">
        <v>40007</v>
      </c>
      <c r="MR156">
        <v>98.605000000000004</v>
      </c>
      <c r="MS156" s="1">
        <v>40037</v>
      </c>
      <c r="MT156">
        <v>98.26</v>
      </c>
      <c r="MU156" s="1">
        <v>40094</v>
      </c>
      <c r="MV156">
        <v>98.534999999999997</v>
      </c>
      <c r="MW156" s="1">
        <v>40126</v>
      </c>
      <c r="MX156">
        <v>98.65</v>
      </c>
      <c r="MY156" s="1">
        <v>40155</v>
      </c>
      <c r="MZ156">
        <v>98.775000000000006</v>
      </c>
      <c r="NA156" s="1">
        <v>40218</v>
      </c>
      <c r="NB156">
        <v>98.814999999999998</v>
      </c>
      <c r="NC156" s="1">
        <v>40249</v>
      </c>
      <c r="ND156">
        <v>98.67</v>
      </c>
      <c r="NE156" s="1">
        <v>40309</v>
      </c>
      <c r="NF156">
        <v>98.92</v>
      </c>
      <c r="NG156" s="1">
        <v>40371</v>
      </c>
      <c r="NH156">
        <v>99.254999999999995</v>
      </c>
      <c r="NI156" s="1">
        <v>40401</v>
      </c>
      <c r="NJ156">
        <v>99.48</v>
      </c>
      <c r="NK156" s="1">
        <v>40456</v>
      </c>
      <c r="NL156">
        <v>99.605000000000004</v>
      </c>
      <c r="NM156" s="1">
        <v>40487</v>
      </c>
      <c r="NN156">
        <v>99.68</v>
      </c>
      <c r="NO156" s="1">
        <v>40520</v>
      </c>
      <c r="NP156">
        <v>99.355000000000004</v>
      </c>
      <c r="NQ156" s="1">
        <v>40582</v>
      </c>
      <c r="NR156">
        <v>98.98</v>
      </c>
      <c r="NS156" s="1">
        <v>40612</v>
      </c>
      <c r="NT156">
        <v>99.234999999999999</v>
      </c>
      <c r="NU156" s="1">
        <v>40674</v>
      </c>
      <c r="NV156">
        <v>99.295000000000002</v>
      </c>
      <c r="NW156" s="1">
        <v>40736</v>
      </c>
      <c r="NX156">
        <v>99.584999999999994</v>
      </c>
      <c r="NY156" s="1">
        <v>40766</v>
      </c>
      <c r="NZ156">
        <v>99.935000000000002</v>
      </c>
      <c r="OA156" s="1">
        <v>40821</v>
      </c>
      <c r="OB156">
        <v>99.85</v>
      </c>
      <c r="OC156" s="1">
        <v>40795</v>
      </c>
      <c r="OD156">
        <v>99.894999999999996</v>
      </c>
      <c r="OE156" s="1">
        <v>40821</v>
      </c>
      <c r="OF156">
        <v>99.834999999999994</v>
      </c>
      <c r="OG156" s="1">
        <v>40821</v>
      </c>
      <c r="OH156">
        <v>99.805000000000007</v>
      </c>
      <c r="OI156" s="1">
        <v>40821</v>
      </c>
      <c r="OJ156">
        <v>99.73</v>
      </c>
      <c r="OK156" s="1">
        <v>40821</v>
      </c>
      <c r="OL156">
        <v>99.69</v>
      </c>
      <c r="OM156" s="1">
        <v>40821</v>
      </c>
      <c r="ON156">
        <v>99.66</v>
      </c>
      <c r="OO156" s="1">
        <v>40821</v>
      </c>
      <c r="OP156">
        <v>99.555000000000007</v>
      </c>
      <c r="OQ156" s="1">
        <v>40821</v>
      </c>
      <c r="OR156">
        <v>99.52</v>
      </c>
      <c r="OS156" s="1">
        <v>40884</v>
      </c>
      <c r="OT156">
        <v>99.49</v>
      </c>
      <c r="OU156" s="1">
        <v>40855</v>
      </c>
      <c r="OV156">
        <v>99.575000000000003</v>
      </c>
      <c r="OW156" s="1">
        <v>40948</v>
      </c>
      <c r="OX156">
        <v>99.54</v>
      </c>
      <c r="OY156" s="1">
        <v>40977</v>
      </c>
      <c r="OZ156">
        <v>99.46</v>
      </c>
      <c r="PA156" s="1">
        <v>41039</v>
      </c>
      <c r="PB156">
        <v>99.57</v>
      </c>
      <c r="PC156" s="1">
        <v>41130</v>
      </c>
      <c r="PD156">
        <v>99.57</v>
      </c>
      <c r="PE156" s="1">
        <v>41071</v>
      </c>
      <c r="PF156">
        <v>99.635000000000005</v>
      </c>
      <c r="PG156" s="1">
        <v>41159</v>
      </c>
      <c r="PH156">
        <v>99.69</v>
      </c>
      <c r="PI156" s="1">
        <v>41219</v>
      </c>
      <c r="PJ156">
        <v>99.6</v>
      </c>
      <c r="PK156" s="1">
        <v>41249</v>
      </c>
      <c r="PL156">
        <v>99.73</v>
      </c>
      <c r="PM156" s="1">
        <v>41313</v>
      </c>
      <c r="PN156">
        <v>99.52</v>
      </c>
      <c r="PO156" s="1">
        <v>41345</v>
      </c>
      <c r="PP156">
        <v>99.495000000000005</v>
      </c>
      <c r="PQ156" s="1">
        <v>41404</v>
      </c>
      <c r="PR156">
        <v>99.55</v>
      </c>
      <c r="PS156" s="1">
        <v>41438</v>
      </c>
      <c r="PT156">
        <v>99.24</v>
      </c>
      <c r="PU156" s="1">
        <v>41498</v>
      </c>
      <c r="PV156">
        <v>99.08</v>
      </c>
      <c r="PW156" s="1">
        <v>41528</v>
      </c>
      <c r="PX156">
        <v>98.635000000000005</v>
      </c>
      <c r="PY156" s="1">
        <v>41583</v>
      </c>
      <c r="PZ156">
        <v>99.15</v>
      </c>
      <c r="QA156" s="1">
        <v>41613</v>
      </c>
      <c r="QB156">
        <v>99.125</v>
      </c>
      <c r="QC156" s="1">
        <v>41676</v>
      </c>
      <c r="QD156">
        <v>98.905000000000001</v>
      </c>
      <c r="QE156" s="1">
        <v>41709</v>
      </c>
      <c r="QF156">
        <v>98.745000000000005</v>
      </c>
      <c r="QG156" s="1">
        <v>41768</v>
      </c>
      <c r="QH156">
        <v>98.5</v>
      </c>
      <c r="QI156" s="1">
        <v>41802</v>
      </c>
      <c r="QJ156">
        <v>98.45</v>
      </c>
      <c r="QK156" s="1">
        <v>41862</v>
      </c>
      <c r="QL156">
        <v>98.305000000000007</v>
      </c>
      <c r="QM156" s="1">
        <v>41919</v>
      </c>
      <c r="QN156">
        <v>98.14</v>
      </c>
    </row>
    <row r="157" spans="1:456">
      <c r="A157" s="1">
        <v>32731</v>
      </c>
      <c r="B157">
        <v>91.2</v>
      </c>
      <c r="AQ157" s="1">
        <v>33505</v>
      </c>
      <c r="AR157">
        <v>94.61</v>
      </c>
      <c r="AW157" s="1">
        <v>33686</v>
      </c>
      <c r="AX157">
        <v>95.95</v>
      </c>
      <c r="AY157" s="1">
        <v>33724</v>
      </c>
      <c r="AZ157">
        <v>96.24</v>
      </c>
      <c r="BA157" s="1">
        <v>33723</v>
      </c>
      <c r="BB157">
        <v>96.23</v>
      </c>
      <c r="BE157" s="1">
        <v>33828</v>
      </c>
      <c r="BF157">
        <v>96.75</v>
      </c>
      <c r="BG157" s="1">
        <v>33833</v>
      </c>
      <c r="BH157">
        <v>96.84</v>
      </c>
      <c r="BI157" s="1">
        <v>33843</v>
      </c>
      <c r="BJ157">
        <v>96.77</v>
      </c>
      <c r="BK157" s="1">
        <v>33886</v>
      </c>
      <c r="BL157">
        <v>96.97</v>
      </c>
      <c r="BM157" s="1">
        <v>33938</v>
      </c>
      <c r="BN157">
        <v>96.6</v>
      </c>
      <c r="BO157" s="1">
        <v>33962</v>
      </c>
      <c r="BP157">
        <v>96.92</v>
      </c>
      <c r="BQ157" s="1">
        <v>34039</v>
      </c>
      <c r="BR157">
        <v>96.91</v>
      </c>
      <c r="BS157" s="1">
        <v>34102</v>
      </c>
      <c r="BT157">
        <v>97.01</v>
      </c>
      <c r="BU157" s="1">
        <v>34157</v>
      </c>
      <c r="BV157">
        <v>96.92</v>
      </c>
      <c r="BW157" s="1">
        <v>34247</v>
      </c>
      <c r="BX157">
        <v>96.94</v>
      </c>
      <c r="BY157" s="1">
        <v>34092</v>
      </c>
      <c r="BZ157">
        <v>97.02</v>
      </c>
      <c r="CA157" s="1">
        <v>34254</v>
      </c>
      <c r="CB157">
        <v>96.94</v>
      </c>
      <c r="CC157" s="1">
        <v>34290</v>
      </c>
      <c r="CD157">
        <v>96.86</v>
      </c>
      <c r="CE157" s="1">
        <v>34339</v>
      </c>
      <c r="CF157">
        <v>96.88</v>
      </c>
      <c r="CO157" s="1">
        <v>34562</v>
      </c>
      <c r="CP157">
        <v>95.49</v>
      </c>
      <c r="CQ157" s="1">
        <v>34639</v>
      </c>
      <c r="CR157">
        <v>95</v>
      </c>
      <c r="CW157" s="1">
        <v>34558</v>
      </c>
      <c r="CX157">
        <v>94.6</v>
      </c>
      <c r="CY157" s="1">
        <v>34771</v>
      </c>
      <c r="CZ157">
        <v>93.89</v>
      </c>
      <c r="DA157" s="1">
        <v>34771</v>
      </c>
      <c r="DB157">
        <v>94.05</v>
      </c>
      <c r="DC157" s="1">
        <v>34823</v>
      </c>
      <c r="DD157">
        <v>93.99</v>
      </c>
      <c r="DE157" s="1">
        <v>34904</v>
      </c>
      <c r="DF157">
        <v>94.26</v>
      </c>
      <c r="DI157" s="1">
        <v>35032</v>
      </c>
      <c r="DJ157">
        <v>94.21</v>
      </c>
      <c r="DO157" s="1">
        <v>35387</v>
      </c>
      <c r="DP157">
        <v>94.69</v>
      </c>
      <c r="DS157" s="1">
        <v>35185</v>
      </c>
      <c r="DT157">
        <v>94.775000000000006</v>
      </c>
      <c r="DU157" s="1">
        <v>35185</v>
      </c>
      <c r="DV157">
        <v>94.7</v>
      </c>
      <c r="DW157" s="1">
        <v>35290</v>
      </c>
      <c r="DX157">
        <v>94.71</v>
      </c>
      <c r="DY157" s="1">
        <v>35314</v>
      </c>
      <c r="DZ157">
        <v>94.55</v>
      </c>
      <c r="EA157" s="1">
        <v>35313</v>
      </c>
      <c r="EB157">
        <v>94.44</v>
      </c>
      <c r="EC157" s="1">
        <v>35314</v>
      </c>
      <c r="ED157">
        <v>94.32</v>
      </c>
      <c r="EE157" s="1">
        <v>35387</v>
      </c>
      <c r="EF157">
        <v>94.66</v>
      </c>
      <c r="EG157" s="1">
        <v>35535</v>
      </c>
      <c r="EH157">
        <v>94.44</v>
      </c>
      <c r="EI157" s="1">
        <v>35587</v>
      </c>
      <c r="EJ157">
        <v>94.49</v>
      </c>
      <c r="EK157" s="1">
        <v>35601</v>
      </c>
      <c r="EL157">
        <v>94.44</v>
      </c>
      <c r="EM157" s="1">
        <v>35717</v>
      </c>
      <c r="EN157">
        <v>94.42</v>
      </c>
      <c r="EO157" s="1">
        <v>35689</v>
      </c>
      <c r="EP157">
        <v>94.48</v>
      </c>
      <c r="EQ157" s="1">
        <v>35717</v>
      </c>
      <c r="ER157">
        <v>94.37</v>
      </c>
      <c r="ES157" s="1">
        <v>35804</v>
      </c>
      <c r="ET157">
        <v>94.6</v>
      </c>
      <c r="EU157" s="1">
        <v>35804</v>
      </c>
      <c r="EV157">
        <v>94.6</v>
      </c>
      <c r="EW157" s="1">
        <v>35935</v>
      </c>
      <c r="EX157">
        <v>94.52</v>
      </c>
      <c r="EY157" s="1">
        <v>35936</v>
      </c>
      <c r="EZ157">
        <v>94.49</v>
      </c>
      <c r="FA157" s="1">
        <v>35992</v>
      </c>
      <c r="FB157">
        <v>94.49</v>
      </c>
      <c r="FC157" s="1">
        <v>36070</v>
      </c>
      <c r="FD157">
        <v>94.775000000000006</v>
      </c>
      <c r="FE157" s="1">
        <v>36073</v>
      </c>
      <c r="FF157">
        <v>95.13</v>
      </c>
      <c r="FG157" s="1">
        <v>36073</v>
      </c>
      <c r="FH157">
        <v>94.96</v>
      </c>
      <c r="FI157" s="1">
        <v>36073</v>
      </c>
      <c r="FJ157">
        <v>95.26</v>
      </c>
      <c r="FK157" s="1">
        <v>36073</v>
      </c>
      <c r="FL157">
        <v>95.47</v>
      </c>
      <c r="FM157" s="1">
        <v>36168</v>
      </c>
      <c r="FN157">
        <v>95.25</v>
      </c>
      <c r="FO157" s="1">
        <v>36252</v>
      </c>
      <c r="FP157">
        <v>95.23</v>
      </c>
      <c r="FQ157" s="1">
        <v>36285</v>
      </c>
      <c r="FR157">
        <v>95.21</v>
      </c>
      <c r="FS157" s="1">
        <v>36381</v>
      </c>
      <c r="FT157">
        <v>94.935000000000002</v>
      </c>
      <c r="FU157" s="1">
        <v>36384</v>
      </c>
      <c r="FV157">
        <v>94.605000000000004</v>
      </c>
      <c r="FW157" s="1">
        <v>36381</v>
      </c>
      <c r="FX157">
        <v>94.75</v>
      </c>
      <c r="FY157" s="1">
        <v>36384</v>
      </c>
      <c r="FZ157">
        <v>94.46</v>
      </c>
      <c r="GA157" s="1">
        <v>36545</v>
      </c>
      <c r="GB157">
        <v>94.22</v>
      </c>
      <c r="GK157" s="1">
        <v>36815</v>
      </c>
      <c r="GL157">
        <v>93.56</v>
      </c>
      <c r="GM157" s="1">
        <v>36815</v>
      </c>
      <c r="GN157">
        <v>93.515000000000001</v>
      </c>
      <c r="GO157" s="1">
        <v>36775</v>
      </c>
      <c r="GP157">
        <v>93.474999999999994</v>
      </c>
      <c r="GQ157" s="1">
        <v>36937</v>
      </c>
      <c r="GR157">
        <v>94.625</v>
      </c>
      <c r="GS157" s="1">
        <v>36866</v>
      </c>
      <c r="GT157">
        <v>93.754999999999995</v>
      </c>
      <c r="GU157" s="1">
        <v>36937</v>
      </c>
      <c r="GV157">
        <v>94.864999999999995</v>
      </c>
      <c r="GW157" s="1">
        <v>37084</v>
      </c>
      <c r="GX157">
        <v>96.27</v>
      </c>
      <c r="HA157" s="1">
        <v>37091</v>
      </c>
      <c r="HB157">
        <v>96.344999999999999</v>
      </c>
      <c r="HC157" s="1">
        <v>37153</v>
      </c>
      <c r="HD157">
        <v>97.194999999999993</v>
      </c>
      <c r="HG157" s="1">
        <v>37284</v>
      </c>
      <c r="HH157">
        <v>98.275000000000006</v>
      </c>
      <c r="HI157" s="1">
        <v>37284</v>
      </c>
      <c r="HJ157">
        <v>98.265000000000001</v>
      </c>
      <c r="HK157" s="1">
        <v>37270</v>
      </c>
      <c r="HL157">
        <v>98.41</v>
      </c>
      <c r="HM157" s="1">
        <v>37270</v>
      </c>
      <c r="HN157">
        <v>98.42</v>
      </c>
      <c r="HO157" s="1">
        <v>37361</v>
      </c>
      <c r="HP157">
        <v>98.18</v>
      </c>
      <c r="HQ157" s="1">
        <v>37474</v>
      </c>
      <c r="HR157">
        <v>98.295000000000002</v>
      </c>
      <c r="HS157" s="1">
        <v>37475</v>
      </c>
      <c r="HT157">
        <v>98.385000000000005</v>
      </c>
      <c r="HU157" s="1">
        <v>37515</v>
      </c>
      <c r="HV157">
        <v>98.325000000000003</v>
      </c>
      <c r="HW157" s="1">
        <v>37516</v>
      </c>
      <c r="HX157">
        <v>98.364999999999995</v>
      </c>
      <c r="HY157" s="1">
        <v>37299</v>
      </c>
      <c r="HZ157">
        <v>93.424999999999997</v>
      </c>
      <c r="IA157" s="1">
        <v>37664</v>
      </c>
      <c r="IB157">
        <v>98.784999999999997</v>
      </c>
      <c r="IC157" s="1">
        <v>37645</v>
      </c>
      <c r="ID157">
        <v>98.85</v>
      </c>
      <c r="IE157" s="1">
        <v>37482</v>
      </c>
      <c r="IF157">
        <v>93.424999999999997</v>
      </c>
      <c r="IG157" s="1">
        <v>37781</v>
      </c>
      <c r="IH157">
        <v>98.805000000000007</v>
      </c>
      <c r="II157" s="1">
        <v>37511</v>
      </c>
      <c r="IJ157">
        <v>93.424999999999997</v>
      </c>
      <c r="IK157" s="1">
        <v>37566</v>
      </c>
      <c r="IL157">
        <v>93.424999999999997</v>
      </c>
      <c r="IM157" s="1">
        <v>37599</v>
      </c>
      <c r="IN157">
        <v>93.424999999999997</v>
      </c>
      <c r="IO157" s="1">
        <v>37631</v>
      </c>
      <c r="IP157">
        <v>93.424999999999997</v>
      </c>
      <c r="IQ157" s="1">
        <v>37977</v>
      </c>
      <c r="IR157">
        <v>98.97</v>
      </c>
      <c r="IS157" s="1">
        <v>37986</v>
      </c>
      <c r="IT157">
        <v>98.97</v>
      </c>
      <c r="IU157" s="1">
        <v>38027</v>
      </c>
      <c r="IV157">
        <v>98.935000000000002</v>
      </c>
      <c r="IW157" s="1">
        <v>37848</v>
      </c>
      <c r="IX157">
        <v>93.424999999999997</v>
      </c>
      <c r="IY157" s="1">
        <v>38152</v>
      </c>
      <c r="IZ157">
        <v>98.15</v>
      </c>
      <c r="JA157" s="1">
        <v>38222</v>
      </c>
      <c r="JB157">
        <v>98.16</v>
      </c>
      <c r="JC157" s="1">
        <v>38223</v>
      </c>
      <c r="JD157">
        <v>98.04</v>
      </c>
      <c r="JE157" s="1">
        <v>38231</v>
      </c>
      <c r="JF157">
        <v>97.894999999999996</v>
      </c>
      <c r="JG157" s="1">
        <v>38232</v>
      </c>
      <c r="JH157">
        <v>97.784999999999997</v>
      </c>
      <c r="JI157" s="1">
        <v>38232</v>
      </c>
      <c r="JJ157">
        <v>97.64</v>
      </c>
      <c r="JK157" s="1">
        <v>38232</v>
      </c>
      <c r="JL157">
        <v>97.58</v>
      </c>
      <c r="JM157" s="1">
        <v>38232</v>
      </c>
      <c r="JN157">
        <v>96.965000000000003</v>
      </c>
      <c r="JO157" s="1">
        <v>38232</v>
      </c>
      <c r="JP157">
        <v>96.965000000000003</v>
      </c>
      <c r="JQ157" s="1">
        <v>38232</v>
      </c>
      <c r="JR157">
        <v>96.965000000000003</v>
      </c>
      <c r="JS157" s="1">
        <v>38232</v>
      </c>
      <c r="JT157">
        <v>96.965000000000003</v>
      </c>
      <c r="JU157" s="1">
        <v>38268</v>
      </c>
      <c r="JV157">
        <v>96.915000000000006</v>
      </c>
      <c r="JW157" s="1">
        <v>38300</v>
      </c>
      <c r="JX157">
        <v>96.89</v>
      </c>
      <c r="JY157" s="1">
        <v>38553</v>
      </c>
      <c r="JZ157">
        <v>95.915000000000006</v>
      </c>
      <c r="KA157" s="1">
        <v>38394</v>
      </c>
      <c r="KB157">
        <v>96.49</v>
      </c>
      <c r="KC157" s="1">
        <v>38460</v>
      </c>
      <c r="KD157">
        <v>96.33</v>
      </c>
      <c r="KE157" s="1">
        <v>38546</v>
      </c>
      <c r="KF157">
        <v>95.95</v>
      </c>
      <c r="KG157" s="1">
        <v>38488</v>
      </c>
      <c r="KH157">
        <v>96.08</v>
      </c>
      <c r="KI157" s="1">
        <v>38576</v>
      </c>
      <c r="KJ157">
        <v>95.67</v>
      </c>
      <c r="KK157" s="1">
        <v>38666</v>
      </c>
      <c r="KL157">
        <v>95.125</v>
      </c>
      <c r="KM157" s="1">
        <v>38607</v>
      </c>
      <c r="KN157">
        <v>95.625</v>
      </c>
      <c r="KO157" s="1">
        <v>38695</v>
      </c>
      <c r="KP157">
        <v>95.25</v>
      </c>
      <c r="KQ157" s="1">
        <v>38762</v>
      </c>
      <c r="KR157">
        <v>95.03</v>
      </c>
      <c r="KS157" s="1">
        <v>38824</v>
      </c>
      <c r="KT157">
        <v>94.844999999999999</v>
      </c>
      <c r="KU157" s="1">
        <v>38915</v>
      </c>
      <c r="KV157">
        <v>94.655000000000001</v>
      </c>
      <c r="KW157" s="1">
        <v>38853</v>
      </c>
      <c r="KX157">
        <v>94.825000000000003</v>
      </c>
      <c r="KY157" s="1">
        <v>38945</v>
      </c>
      <c r="KZ157">
        <v>94.9</v>
      </c>
      <c r="LA157" s="1">
        <v>39016</v>
      </c>
      <c r="LB157">
        <v>95.04</v>
      </c>
      <c r="LC157" s="1">
        <v>39035</v>
      </c>
      <c r="LD157">
        <v>95.325000000000003</v>
      </c>
      <c r="LE157" s="1">
        <v>39063</v>
      </c>
      <c r="LF157">
        <v>95.375</v>
      </c>
      <c r="LG157" s="1">
        <v>39156</v>
      </c>
      <c r="LH157">
        <v>95.355000000000004</v>
      </c>
      <c r="LI157" s="1">
        <v>39127</v>
      </c>
      <c r="LJ157">
        <v>95.084999999999994</v>
      </c>
      <c r="LK157" s="1">
        <v>39213</v>
      </c>
      <c r="LL157">
        <v>95.194999999999993</v>
      </c>
      <c r="LM157" s="1">
        <v>39279</v>
      </c>
      <c r="LN157">
        <v>94.92</v>
      </c>
      <c r="LO157" s="1">
        <v>39304</v>
      </c>
      <c r="LP157">
        <v>95.504999999999995</v>
      </c>
      <c r="LQ157" s="1">
        <v>39337</v>
      </c>
      <c r="LR157">
        <v>95.864999999999995</v>
      </c>
      <c r="LS157" s="1">
        <v>39427</v>
      </c>
      <c r="LT157">
        <v>96.724999999999994</v>
      </c>
      <c r="LU157" s="1">
        <v>39491</v>
      </c>
      <c r="LV157">
        <v>98.025000000000006</v>
      </c>
      <c r="LW157" s="1">
        <v>39521</v>
      </c>
      <c r="LX157">
        <v>98.21</v>
      </c>
      <c r="LY157" s="1">
        <v>39644</v>
      </c>
      <c r="LZ157">
        <v>97.25</v>
      </c>
      <c r="MA157" s="1">
        <v>39581</v>
      </c>
      <c r="MB157">
        <v>97.02</v>
      </c>
      <c r="MC157" s="1">
        <v>39672</v>
      </c>
      <c r="MD157">
        <v>96.965000000000003</v>
      </c>
      <c r="ME157" s="1">
        <v>39730</v>
      </c>
      <c r="MF157">
        <v>97.54</v>
      </c>
      <c r="MG157" s="1">
        <v>39758</v>
      </c>
      <c r="MH157">
        <v>98.125</v>
      </c>
      <c r="MI157" s="1">
        <v>39791</v>
      </c>
      <c r="MJ157">
        <v>98.765000000000001</v>
      </c>
      <c r="MK157" s="1">
        <v>39854</v>
      </c>
      <c r="ML157">
        <v>98.86</v>
      </c>
      <c r="MM157" s="1">
        <v>39885</v>
      </c>
      <c r="MN157">
        <v>98.96</v>
      </c>
      <c r="MO157" s="1">
        <v>39946</v>
      </c>
      <c r="MP157">
        <v>98.9</v>
      </c>
      <c r="MQ157" s="1">
        <v>40008</v>
      </c>
      <c r="MR157">
        <v>98.584999999999994</v>
      </c>
      <c r="MS157" s="1">
        <v>40038</v>
      </c>
      <c r="MT157">
        <v>98.325000000000003</v>
      </c>
      <c r="MU157" s="1">
        <v>40095</v>
      </c>
      <c r="MV157">
        <v>98.41</v>
      </c>
      <c r="MW157" s="1">
        <v>40127</v>
      </c>
      <c r="MX157">
        <v>98.67</v>
      </c>
      <c r="MY157" s="1">
        <v>40156</v>
      </c>
      <c r="MZ157">
        <v>98.81</v>
      </c>
      <c r="NA157" s="1">
        <v>40219</v>
      </c>
      <c r="NB157">
        <v>98.73</v>
      </c>
      <c r="NC157" s="1">
        <v>40252</v>
      </c>
      <c r="ND157">
        <v>98.7</v>
      </c>
      <c r="NE157" s="1">
        <v>40310</v>
      </c>
      <c r="NF157">
        <v>98.915000000000006</v>
      </c>
      <c r="NG157" s="1">
        <v>40372</v>
      </c>
      <c r="NH157">
        <v>99.26</v>
      </c>
      <c r="NI157" s="1">
        <v>40402</v>
      </c>
      <c r="NJ157">
        <v>99.45</v>
      </c>
      <c r="NK157" s="1">
        <v>40457</v>
      </c>
      <c r="NL157">
        <v>99.635000000000005</v>
      </c>
      <c r="NM157" s="1">
        <v>40490</v>
      </c>
      <c r="NN157">
        <v>99.644999999999996</v>
      </c>
      <c r="NO157" s="1">
        <v>40521</v>
      </c>
      <c r="NP157">
        <v>99.34</v>
      </c>
      <c r="NQ157" s="1">
        <v>40583</v>
      </c>
      <c r="NR157">
        <v>99.055000000000007</v>
      </c>
      <c r="NS157" s="1">
        <v>40613</v>
      </c>
      <c r="NT157">
        <v>99.265000000000001</v>
      </c>
      <c r="NU157" s="1">
        <v>40675</v>
      </c>
      <c r="NV157">
        <v>99.29</v>
      </c>
      <c r="NW157" s="1">
        <v>40737</v>
      </c>
      <c r="NX157">
        <v>99.625</v>
      </c>
      <c r="NY157" s="1">
        <v>40767</v>
      </c>
      <c r="NZ157">
        <v>99.93</v>
      </c>
      <c r="OA157" s="1">
        <v>40822</v>
      </c>
      <c r="OB157">
        <v>99.84</v>
      </c>
      <c r="OC157" s="1">
        <v>40798</v>
      </c>
      <c r="OD157">
        <v>99.88</v>
      </c>
      <c r="OE157" s="1">
        <v>40822</v>
      </c>
      <c r="OF157">
        <v>99.825000000000003</v>
      </c>
      <c r="OG157" s="1">
        <v>40822</v>
      </c>
      <c r="OH157">
        <v>99.79</v>
      </c>
      <c r="OI157" s="1">
        <v>40822</v>
      </c>
      <c r="OJ157">
        <v>99.715000000000003</v>
      </c>
      <c r="OK157" s="1">
        <v>40822</v>
      </c>
      <c r="OL157">
        <v>99.674999999999997</v>
      </c>
      <c r="OM157" s="1">
        <v>40822</v>
      </c>
      <c r="ON157">
        <v>99.644999999999996</v>
      </c>
      <c r="OO157" s="1">
        <v>40822</v>
      </c>
      <c r="OP157">
        <v>99.54</v>
      </c>
      <c r="OQ157" s="1">
        <v>40822</v>
      </c>
      <c r="OR157">
        <v>99.504999999999995</v>
      </c>
      <c r="OS157" s="1">
        <v>40885</v>
      </c>
      <c r="OT157">
        <v>99.51</v>
      </c>
      <c r="OU157" s="1">
        <v>40856</v>
      </c>
      <c r="OV157">
        <v>99.58</v>
      </c>
      <c r="OW157" s="1">
        <v>40949</v>
      </c>
      <c r="OX157">
        <v>99.56</v>
      </c>
      <c r="OY157" s="1">
        <v>40980</v>
      </c>
      <c r="OZ157">
        <v>99.465000000000003</v>
      </c>
      <c r="PA157" s="1">
        <v>41040</v>
      </c>
      <c r="PB157">
        <v>99.58</v>
      </c>
      <c r="PC157" s="1">
        <v>41131</v>
      </c>
      <c r="PD157">
        <v>99.605000000000004</v>
      </c>
      <c r="PE157" s="1">
        <v>41072</v>
      </c>
      <c r="PF157">
        <v>99.625</v>
      </c>
      <c r="PG157" s="1">
        <v>41162</v>
      </c>
      <c r="PH157">
        <v>99.69</v>
      </c>
      <c r="PI157" s="1">
        <v>41220</v>
      </c>
      <c r="PJ157">
        <v>99.67</v>
      </c>
      <c r="PK157" s="1">
        <v>41250</v>
      </c>
      <c r="PL157">
        <v>99.73</v>
      </c>
      <c r="PM157" s="1">
        <v>41316</v>
      </c>
      <c r="PN157">
        <v>99.52</v>
      </c>
      <c r="PO157" s="1">
        <v>41346</v>
      </c>
      <c r="PP157">
        <v>99.49</v>
      </c>
      <c r="PQ157" s="1">
        <v>41407</v>
      </c>
      <c r="PR157">
        <v>99.525000000000006</v>
      </c>
      <c r="PS157" s="1">
        <v>41439</v>
      </c>
      <c r="PT157">
        <v>99.325000000000003</v>
      </c>
      <c r="PU157" s="1">
        <v>41499</v>
      </c>
      <c r="PV157">
        <v>99</v>
      </c>
      <c r="PW157" s="1">
        <v>41529</v>
      </c>
      <c r="PX157">
        <v>98.67</v>
      </c>
      <c r="PY157" s="1">
        <v>41584</v>
      </c>
      <c r="PZ157">
        <v>99.234999999999999</v>
      </c>
      <c r="QA157" s="1">
        <v>41614</v>
      </c>
      <c r="QB157">
        <v>99.114999999999995</v>
      </c>
      <c r="QC157" s="1">
        <v>41677</v>
      </c>
      <c r="QD157">
        <v>98.98</v>
      </c>
      <c r="QE157" s="1">
        <v>41710</v>
      </c>
      <c r="QF157">
        <v>98.754999999999995</v>
      </c>
      <c r="QG157" s="1">
        <v>41771</v>
      </c>
      <c r="QH157">
        <v>98.47</v>
      </c>
      <c r="QI157" s="1">
        <v>41803</v>
      </c>
      <c r="QJ157">
        <v>98.42</v>
      </c>
      <c r="QK157" s="1">
        <v>41863</v>
      </c>
      <c r="QL157">
        <v>98.325000000000003</v>
      </c>
      <c r="QM157" s="1">
        <v>41920</v>
      </c>
      <c r="QN157">
        <v>98.254999999999995</v>
      </c>
    </row>
    <row r="158" spans="1:456">
      <c r="A158" s="1">
        <v>32734</v>
      </c>
      <c r="B158">
        <v>91.12</v>
      </c>
      <c r="AQ158" s="1">
        <v>33506</v>
      </c>
      <c r="AR158">
        <v>94.62</v>
      </c>
      <c r="AW158" s="1">
        <v>33687</v>
      </c>
      <c r="AX158">
        <v>95.97</v>
      </c>
      <c r="AY158" s="1">
        <v>33725</v>
      </c>
      <c r="AZ158">
        <v>96.29</v>
      </c>
      <c r="BA158" s="1">
        <v>33724</v>
      </c>
      <c r="BB158">
        <v>96.23</v>
      </c>
      <c r="BE158" s="1">
        <v>33829</v>
      </c>
      <c r="BF158">
        <v>96.75</v>
      </c>
      <c r="BG158" s="1">
        <v>33834</v>
      </c>
      <c r="BH158">
        <v>96.87</v>
      </c>
      <c r="BI158" s="1">
        <v>33844</v>
      </c>
      <c r="BJ158">
        <v>96.77</v>
      </c>
      <c r="BK158" s="1">
        <v>33889</v>
      </c>
      <c r="BL158">
        <v>96.99</v>
      </c>
      <c r="BM158" s="1">
        <v>33939</v>
      </c>
      <c r="BN158">
        <v>96.6</v>
      </c>
      <c r="BO158" s="1">
        <v>33966</v>
      </c>
      <c r="BP158">
        <v>96.91</v>
      </c>
      <c r="BQ158" s="1">
        <v>34040</v>
      </c>
      <c r="BR158">
        <v>96.91</v>
      </c>
      <c r="BS158" s="1">
        <v>34103</v>
      </c>
      <c r="BT158">
        <v>97.02</v>
      </c>
      <c r="BU158" s="1">
        <v>34158</v>
      </c>
      <c r="BV158">
        <v>96.92</v>
      </c>
      <c r="BW158" s="1">
        <v>34248</v>
      </c>
      <c r="BX158">
        <v>96.94</v>
      </c>
      <c r="BY158" s="1">
        <v>34093</v>
      </c>
      <c r="BZ158">
        <v>97.04</v>
      </c>
      <c r="CA158" s="1">
        <v>34255</v>
      </c>
      <c r="CB158">
        <v>96.94</v>
      </c>
      <c r="CC158" s="1">
        <v>34291</v>
      </c>
      <c r="CD158">
        <v>96.85</v>
      </c>
      <c r="CE158" s="1">
        <v>34340</v>
      </c>
      <c r="CF158">
        <v>96.9</v>
      </c>
      <c r="CO158" s="1">
        <v>34563</v>
      </c>
      <c r="CP158">
        <v>95.5</v>
      </c>
      <c r="CQ158" s="1">
        <v>34640</v>
      </c>
      <c r="CR158">
        <v>95</v>
      </c>
      <c r="CW158" s="1">
        <v>34561</v>
      </c>
      <c r="CX158">
        <v>94.6</v>
      </c>
      <c r="CY158" s="1">
        <v>34772</v>
      </c>
      <c r="CZ158">
        <v>93.91</v>
      </c>
      <c r="DA158" s="1">
        <v>34772</v>
      </c>
      <c r="DB158">
        <v>94.06</v>
      </c>
      <c r="DC158" s="1">
        <v>34824</v>
      </c>
      <c r="DD158">
        <v>94.02</v>
      </c>
      <c r="DE158" s="1">
        <v>34905</v>
      </c>
      <c r="DF158">
        <v>94.27</v>
      </c>
      <c r="DI158" s="1">
        <v>35033</v>
      </c>
      <c r="DJ158">
        <v>94.204999999999998</v>
      </c>
      <c r="DO158" s="1">
        <v>35388</v>
      </c>
      <c r="DP158">
        <v>94.7</v>
      </c>
      <c r="DU158" s="1">
        <v>35186</v>
      </c>
      <c r="DV158">
        <v>94.71</v>
      </c>
      <c r="DW158" s="1">
        <v>35291</v>
      </c>
      <c r="DX158">
        <v>94.724999999999994</v>
      </c>
      <c r="DY158" s="1">
        <v>35317</v>
      </c>
      <c r="DZ158">
        <v>94.57</v>
      </c>
      <c r="EA158" s="1">
        <v>35314</v>
      </c>
      <c r="EB158">
        <v>94.45</v>
      </c>
      <c r="EC158" s="1">
        <v>35317</v>
      </c>
      <c r="ED158">
        <v>94.34</v>
      </c>
      <c r="EE158" s="1">
        <v>35388</v>
      </c>
      <c r="EF158">
        <v>94.68</v>
      </c>
      <c r="EG158" s="1">
        <v>35536</v>
      </c>
      <c r="EH158">
        <v>94.45</v>
      </c>
      <c r="EI158" s="1">
        <v>35590</v>
      </c>
      <c r="EJ158">
        <v>94.49</v>
      </c>
      <c r="EK158" s="1">
        <v>35604</v>
      </c>
      <c r="EL158">
        <v>94.44</v>
      </c>
      <c r="EM158" s="1">
        <v>35718</v>
      </c>
      <c r="EN158">
        <v>94.42</v>
      </c>
      <c r="EO158" s="1">
        <v>35690</v>
      </c>
      <c r="EP158">
        <v>94.48</v>
      </c>
      <c r="EQ158" s="1">
        <v>35718</v>
      </c>
      <c r="ER158">
        <v>94.36</v>
      </c>
      <c r="ES158" s="1">
        <v>35807</v>
      </c>
      <c r="ET158">
        <v>94.56</v>
      </c>
      <c r="EU158" s="1">
        <v>35807</v>
      </c>
      <c r="EV158">
        <v>94.56</v>
      </c>
      <c r="EW158" s="1">
        <v>35936</v>
      </c>
      <c r="EX158">
        <v>94.52</v>
      </c>
      <c r="EY158" s="1">
        <v>35937</v>
      </c>
      <c r="EZ158">
        <v>94.49</v>
      </c>
      <c r="FA158" s="1">
        <v>35993</v>
      </c>
      <c r="FB158">
        <v>94.49</v>
      </c>
      <c r="FC158" s="1">
        <v>36073</v>
      </c>
      <c r="FD158">
        <v>94.78</v>
      </c>
      <c r="FE158" s="1">
        <v>36074</v>
      </c>
      <c r="FF158">
        <v>95.08</v>
      </c>
      <c r="FG158" s="1">
        <v>36074</v>
      </c>
      <c r="FH158">
        <v>94.91</v>
      </c>
      <c r="FI158" s="1">
        <v>36074</v>
      </c>
      <c r="FJ158">
        <v>95.2</v>
      </c>
      <c r="FK158" s="1">
        <v>36074</v>
      </c>
      <c r="FL158">
        <v>95.41</v>
      </c>
      <c r="FM158" s="1">
        <v>36171</v>
      </c>
      <c r="FN158">
        <v>95.24</v>
      </c>
      <c r="FO158" s="1">
        <v>36255</v>
      </c>
      <c r="FP158">
        <v>95.23</v>
      </c>
      <c r="FQ158" s="1">
        <v>36286</v>
      </c>
      <c r="FR158">
        <v>95.2</v>
      </c>
      <c r="FS158" s="1">
        <v>36382</v>
      </c>
      <c r="FT158">
        <v>94.935000000000002</v>
      </c>
      <c r="FU158" s="1">
        <v>36385</v>
      </c>
      <c r="FV158">
        <v>94.635000000000005</v>
      </c>
      <c r="FW158" s="1">
        <v>36382</v>
      </c>
      <c r="FX158">
        <v>94.75</v>
      </c>
      <c r="FY158" s="1">
        <v>36385</v>
      </c>
      <c r="FZ158">
        <v>94.5</v>
      </c>
      <c r="GA158" s="1">
        <v>36546</v>
      </c>
      <c r="GB158">
        <v>94.22</v>
      </c>
      <c r="GK158" s="1">
        <v>36816</v>
      </c>
      <c r="GL158">
        <v>93.564999999999998</v>
      </c>
      <c r="GM158" s="1">
        <v>36816</v>
      </c>
      <c r="GN158">
        <v>93.515000000000001</v>
      </c>
      <c r="GO158" s="1">
        <v>36776</v>
      </c>
      <c r="GP158">
        <v>93.474999999999994</v>
      </c>
      <c r="GQ158" s="1">
        <v>36938</v>
      </c>
      <c r="GR158">
        <v>94.65</v>
      </c>
      <c r="GS158" s="1">
        <v>36867</v>
      </c>
      <c r="GT158">
        <v>93.754999999999995</v>
      </c>
      <c r="GU158" s="1">
        <v>36938</v>
      </c>
      <c r="GV158">
        <v>94.905000000000001</v>
      </c>
      <c r="GW158" s="1">
        <v>37085</v>
      </c>
      <c r="GX158">
        <v>96.27</v>
      </c>
      <c r="HA158" s="1">
        <v>37092</v>
      </c>
      <c r="HB158">
        <v>96.344999999999999</v>
      </c>
      <c r="HC158" s="1">
        <v>37154</v>
      </c>
      <c r="HD158">
        <v>97.07</v>
      </c>
      <c r="HG158" s="1">
        <v>37285</v>
      </c>
      <c r="HH158">
        <v>98.27</v>
      </c>
      <c r="HI158" s="1">
        <v>37285</v>
      </c>
      <c r="HJ158">
        <v>98.275000000000006</v>
      </c>
      <c r="HK158" s="1">
        <v>37271</v>
      </c>
      <c r="HL158">
        <v>98.405000000000001</v>
      </c>
      <c r="HM158" s="1">
        <v>37271</v>
      </c>
      <c r="HN158">
        <v>98.41</v>
      </c>
      <c r="HO158" s="1">
        <v>37362</v>
      </c>
      <c r="HP158">
        <v>98.18</v>
      </c>
      <c r="HQ158" s="1">
        <v>37475</v>
      </c>
      <c r="HR158">
        <v>98.31</v>
      </c>
      <c r="HS158" s="1">
        <v>37476</v>
      </c>
      <c r="HT158">
        <v>98.344999999999999</v>
      </c>
      <c r="HU158" s="1">
        <v>37516</v>
      </c>
      <c r="HV158">
        <v>98.325000000000003</v>
      </c>
      <c r="HW158" s="1">
        <v>37517</v>
      </c>
      <c r="HX158">
        <v>98.385000000000005</v>
      </c>
      <c r="HY158" s="1">
        <v>37300</v>
      </c>
      <c r="HZ158">
        <v>93.424999999999997</v>
      </c>
      <c r="IA158" s="1">
        <v>37665</v>
      </c>
      <c r="IB158">
        <v>98.784999999999997</v>
      </c>
      <c r="IC158" s="1">
        <v>37648</v>
      </c>
      <c r="ID158">
        <v>98.844999999999999</v>
      </c>
      <c r="IE158" s="1">
        <v>37483</v>
      </c>
      <c r="IF158">
        <v>93.424999999999997</v>
      </c>
      <c r="IG158" s="1">
        <v>37782</v>
      </c>
      <c r="IH158">
        <v>98.814999999999998</v>
      </c>
      <c r="II158" s="1">
        <v>37512</v>
      </c>
      <c r="IJ158">
        <v>93.424999999999997</v>
      </c>
      <c r="IK158" s="1">
        <v>37567</v>
      </c>
      <c r="IL158">
        <v>93.424999999999997</v>
      </c>
      <c r="IM158" s="1">
        <v>37600</v>
      </c>
      <c r="IN158">
        <v>93.424999999999997</v>
      </c>
      <c r="IO158" s="1">
        <v>37634</v>
      </c>
      <c r="IP158">
        <v>93.424999999999997</v>
      </c>
      <c r="IQ158" s="1">
        <v>37978</v>
      </c>
      <c r="IR158">
        <v>98.974999999999994</v>
      </c>
      <c r="IS158" s="1">
        <v>37988</v>
      </c>
      <c r="IT158">
        <v>98.954999999999998</v>
      </c>
      <c r="IU158" s="1">
        <v>38028</v>
      </c>
      <c r="IV158">
        <v>98.96</v>
      </c>
      <c r="IW158" s="1">
        <v>37851</v>
      </c>
      <c r="IX158">
        <v>93.424999999999997</v>
      </c>
      <c r="IY158" s="1">
        <v>38153</v>
      </c>
      <c r="IZ158">
        <v>98.24</v>
      </c>
      <c r="JA158" s="1">
        <v>38223</v>
      </c>
      <c r="JB158">
        <v>98.155000000000001</v>
      </c>
      <c r="JC158" s="1">
        <v>38224</v>
      </c>
      <c r="JD158">
        <v>98.045000000000002</v>
      </c>
      <c r="JE158" s="1">
        <v>38232</v>
      </c>
      <c r="JF158">
        <v>97.85</v>
      </c>
      <c r="JG158" s="1">
        <v>38233</v>
      </c>
      <c r="JH158">
        <v>97.63</v>
      </c>
      <c r="JI158" s="1">
        <v>38233</v>
      </c>
      <c r="JJ158">
        <v>97.63</v>
      </c>
      <c r="JK158" s="1">
        <v>38233</v>
      </c>
      <c r="JL158">
        <v>97.2</v>
      </c>
      <c r="JM158" s="1">
        <v>38233</v>
      </c>
      <c r="JN158">
        <v>96.954999999999998</v>
      </c>
      <c r="JO158" s="1">
        <v>38233</v>
      </c>
      <c r="JP158">
        <v>96.954999999999998</v>
      </c>
      <c r="JQ158" s="1">
        <v>38233</v>
      </c>
      <c r="JR158">
        <v>96.954999999999998</v>
      </c>
      <c r="JS158" s="1">
        <v>38233</v>
      </c>
      <c r="JT158">
        <v>96.954999999999998</v>
      </c>
      <c r="JU158" s="1">
        <v>38271</v>
      </c>
      <c r="JV158">
        <v>96.915000000000006</v>
      </c>
      <c r="JW158" s="1">
        <v>38301</v>
      </c>
      <c r="JX158">
        <v>96.89</v>
      </c>
      <c r="JY158" s="1">
        <v>38554</v>
      </c>
      <c r="JZ158">
        <v>95.875</v>
      </c>
      <c r="KA158" s="1">
        <v>38397</v>
      </c>
      <c r="KB158">
        <v>96.49</v>
      </c>
      <c r="KC158" s="1">
        <v>38461</v>
      </c>
      <c r="KD158">
        <v>96.33</v>
      </c>
      <c r="KE158" s="1">
        <v>38547</v>
      </c>
      <c r="KF158">
        <v>95.94</v>
      </c>
      <c r="KG158" s="1">
        <v>38489</v>
      </c>
      <c r="KH158">
        <v>96.08</v>
      </c>
      <c r="KI158" s="1">
        <v>38579</v>
      </c>
      <c r="KJ158">
        <v>95.64</v>
      </c>
      <c r="KK158" s="1">
        <v>38670</v>
      </c>
      <c r="KL158">
        <v>95.114999999999995</v>
      </c>
      <c r="KM158" s="1">
        <v>38608</v>
      </c>
      <c r="KN158">
        <v>95.625</v>
      </c>
      <c r="KO158" s="1">
        <v>38698</v>
      </c>
      <c r="KP158">
        <v>95.25</v>
      </c>
      <c r="KQ158" s="1">
        <v>38763</v>
      </c>
      <c r="KR158">
        <v>95.03</v>
      </c>
      <c r="KS158" s="1">
        <v>38825</v>
      </c>
      <c r="KT158">
        <v>94.93</v>
      </c>
      <c r="KU158" s="1">
        <v>38916</v>
      </c>
      <c r="KV158">
        <v>94.584999999999994</v>
      </c>
      <c r="KW158" s="1">
        <v>38854</v>
      </c>
      <c r="KX158">
        <v>94.77</v>
      </c>
      <c r="KY158" s="1">
        <v>38946</v>
      </c>
      <c r="KZ158">
        <v>94.875</v>
      </c>
      <c r="LA158" s="1">
        <v>39017</v>
      </c>
      <c r="LB158">
        <v>95.25</v>
      </c>
      <c r="LC158" s="1">
        <v>39036</v>
      </c>
      <c r="LD158">
        <v>95.24</v>
      </c>
      <c r="LE158" s="1">
        <v>39064</v>
      </c>
      <c r="LF158">
        <v>95.295000000000002</v>
      </c>
      <c r="LG158" s="1">
        <v>39157</v>
      </c>
      <c r="LH158">
        <v>95.325000000000003</v>
      </c>
      <c r="LI158" s="1">
        <v>39128</v>
      </c>
      <c r="LJ158">
        <v>95.14</v>
      </c>
      <c r="LK158" s="1">
        <v>39216</v>
      </c>
      <c r="LL158">
        <v>95.17</v>
      </c>
      <c r="LM158" s="1">
        <v>39280</v>
      </c>
      <c r="LN158">
        <v>94.88</v>
      </c>
      <c r="LO158" s="1">
        <v>39307</v>
      </c>
      <c r="LP158">
        <v>95.474999999999994</v>
      </c>
      <c r="LQ158" s="1">
        <v>39338</v>
      </c>
      <c r="LR158">
        <v>95.79</v>
      </c>
      <c r="LS158" s="1">
        <v>39428</v>
      </c>
      <c r="LT158">
        <v>96.754999999999995</v>
      </c>
      <c r="LU158" s="1">
        <v>39492</v>
      </c>
      <c r="LV158">
        <v>98.025000000000006</v>
      </c>
      <c r="LW158" s="1">
        <v>39524</v>
      </c>
      <c r="LX158">
        <v>98.36</v>
      </c>
      <c r="LY158" s="1">
        <v>39645</v>
      </c>
      <c r="LZ158">
        <v>97.204999999999998</v>
      </c>
      <c r="MA158" s="1">
        <v>39582</v>
      </c>
      <c r="MB158">
        <v>96.97</v>
      </c>
      <c r="MC158" s="1">
        <v>39673</v>
      </c>
      <c r="MD158">
        <v>96.965000000000003</v>
      </c>
      <c r="ME158" s="1">
        <v>39731</v>
      </c>
      <c r="MF158">
        <v>97.555000000000007</v>
      </c>
      <c r="MG158" s="1">
        <v>39759</v>
      </c>
      <c r="MH158">
        <v>98.135000000000005</v>
      </c>
      <c r="MI158" s="1">
        <v>39792</v>
      </c>
      <c r="MJ158">
        <v>98.75</v>
      </c>
      <c r="MK158" s="1">
        <v>39855</v>
      </c>
      <c r="ML158">
        <v>98.96</v>
      </c>
      <c r="MM158" s="1">
        <v>39888</v>
      </c>
      <c r="MN158">
        <v>98.94</v>
      </c>
      <c r="MO158" s="1">
        <v>39947</v>
      </c>
      <c r="MP158">
        <v>98.924999999999997</v>
      </c>
      <c r="MQ158" s="1">
        <v>40009</v>
      </c>
      <c r="MR158">
        <v>98.48</v>
      </c>
      <c r="MS158" s="1">
        <v>40039</v>
      </c>
      <c r="MT158">
        <v>98.344999999999999</v>
      </c>
      <c r="MU158" s="1">
        <v>40098</v>
      </c>
      <c r="MV158">
        <v>98.42</v>
      </c>
      <c r="MW158" s="1">
        <v>40128</v>
      </c>
      <c r="MX158">
        <v>98.715000000000003</v>
      </c>
      <c r="MY158" s="1">
        <v>40157</v>
      </c>
      <c r="MZ158">
        <v>98.795000000000002</v>
      </c>
      <c r="NA158" s="1">
        <v>40220</v>
      </c>
      <c r="NB158">
        <v>98.745000000000005</v>
      </c>
      <c r="NC158" s="1">
        <v>40253</v>
      </c>
      <c r="ND158">
        <v>98.775000000000006</v>
      </c>
      <c r="NE158" s="1">
        <v>40311</v>
      </c>
      <c r="NF158">
        <v>98.965000000000003</v>
      </c>
      <c r="NG158" s="1">
        <v>40373</v>
      </c>
      <c r="NH158">
        <v>99.295000000000002</v>
      </c>
      <c r="NI158" s="1">
        <v>40403</v>
      </c>
      <c r="NJ158">
        <v>99.45</v>
      </c>
      <c r="NK158" s="1">
        <v>40458</v>
      </c>
      <c r="NL158">
        <v>99.65</v>
      </c>
      <c r="NM158" s="1">
        <v>40491</v>
      </c>
      <c r="NN158">
        <v>99.56</v>
      </c>
      <c r="NO158" s="1">
        <v>40522</v>
      </c>
      <c r="NP158">
        <v>99.31</v>
      </c>
      <c r="NQ158" s="1">
        <v>40584</v>
      </c>
      <c r="NR158">
        <v>99</v>
      </c>
      <c r="NS158" s="1">
        <v>40616</v>
      </c>
      <c r="NT158">
        <v>99.33</v>
      </c>
      <c r="NU158" s="1">
        <v>40676</v>
      </c>
      <c r="NV158">
        <v>99.31</v>
      </c>
      <c r="NW158" s="1">
        <v>40738</v>
      </c>
      <c r="NX158">
        <v>99.635000000000005</v>
      </c>
      <c r="NY158" s="1">
        <v>40770</v>
      </c>
      <c r="NZ158">
        <v>99.915000000000006</v>
      </c>
      <c r="OA158" s="1">
        <v>40823</v>
      </c>
      <c r="OB158">
        <v>99.83</v>
      </c>
      <c r="OC158" s="1">
        <v>40799</v>
      </c>
      <c r="OD158">
        <v>99.88</v>
      </c>
      <c r="OE158" s="1">
        <v>40823</v>
      </c>
      <c r="OF158">
        <v>99.81</v>
      </c>
      <c r="OG158" s="1">
        <v>40823</v>
      </c>
      <c r="OH158">
        <v>99.775000000000006</v>
      </c>
      <c r="OI158" s="1">
        <v>40823</v>
      </c>
      <c r="OJ158">
        <v>99.7</v>
      </c>
      <c r="OK158" s="1">
        <v>40823</v>
      </c>
      <c r="OL158">
        <v>99.66</v>
      </c>
      <c r="OM158" s="1">
        <v>40823</v>
      </c>
      <c r="ON158">
        <v>99.63</v>
      </c>
      <c r="OO158" s="1">
        <v>40823</v>
      </c>
      <c r="OP158">
        <v>99.525000000000006</v>
      </c>
      <c r="OQ158" s="1">
        <v>40823</v>
      </c>
      <c r="OR158">
        <v>99.49</v>
      </c>
      <c r="OS158" s="1">
        <v>40886</v>
      </c>
      <c r="OT158">
        <v>99.52</v>
      </c>
      <c r="OU158" s="1">
        <v>40857</v>
      </c>
      <c r="OV158">
        <v>99.555000000000007</v>
      </c>
      <c r="OW158" s="1">
        <v>40952</v>
      </c>
      <c r="OX158">
        <v>99.555000000000007</v>
      </c>
      <c r="OY158" s="1">
        <v>40981</v>
      </c>
      <c r="OZ158">
        <v>99.424999999999997</v>
      </c>
      <c r="PA158" s="1">
        <v>41043</v>
      </c>
      <c r="PB158">
        <v>99.59</v>
      </c>
      <c r="PC158" s="1">
        <v>41134</v>
      </c>
      <c r="PD158">
        <v>99.61</v>
      </c>
      <c r="PE158" s="1">
        <v>41073</v>
      </c>
      <c r="PF158">
        <v>99.635000000000005</v>
      </c>
      <c r="PG158" s="1">
        <v>41163</v>
      </c>
      <c r="PH158">
        <v>99.685000000000002</v>
      </c>
      <c r="PI158" s="1">
        <v>41221</v>
      </c>
      <c r="PJ158">
        <v>99.685000000000002</v>
      </c>
      <c r="PK158" s="1">
        <v>41253</v>
      </c>
      <c r="PL158">
        <v>99.73</v>
      </c>
      <c r="PM158" s="1">
        <v>41317</v>
      </c>
      <c r="PN158">
        <v>99.495000000000005</v>
      </c>
      <c r="PO158" s="1">
        <v>41347</v>
      </c>
      <c r="PP158">
        <v>99.484999999999999</v>
      </c>
      <c r="PQ158" s="1">
        <v>41408</v>
      </c>
      <c r="PR158">
        <v>99.515000000000001</v>
      </c>
      <c r="PS158" s="1">
        <v>41442</v>
      </c>
      <c r="PT158">
        <v>99.34</v>
      </c>
      <c r="PU158" s="1">
        <v>41500</v>
      </c>
      <c r="PV158">
        <v>98.984999999999999</v>
      </c>
      <c r="PW158" s="1">
        <v>41530</v>
      </c>
      <c r="PX158">
        <v>98.66</v>
      </c>
      <c r="PY158" s="1">
        <v>41585</v>
      </c>
      <c r="PZ158">
        <v>99.265000000000001</v>
      </c>
      <c r="QA158" s="1">
        <v>41617</v>
      </c>
      <c r="QB158">
        <v>99.114999999999995</v>
      </c>
      <c r="QC158" s="1">
        <v>41680</v>
      </c>
      <c r="QD158">
        <v>98.98</v>
      </c>
      <c r="QE158" s="1">
        <v>41711</v>
      </c>
      <c r="QF158">
        <v>98.83</v>
      </c>
      <c r="QG158" s="1">
        <v>41772</v>
      </c>
      <c r="QH158">
        <v>98.484999999999999</v>
      </c>
      <c r="QI158" s="1">
        <v>41806</v>
      </c>
      <c r="QJ158">
        <v>98.4</v>
      </c>
      <c r="QK158" s="1">
        <v>41864</v>
      </c>
      <c r="QL158">
        <v>98.39</v>
      </c>
      <c r="QM158" s="1">
        <v>41921</v>
      </c>
      <c r="QN158">
        <v>98.254999999999995</v>
      </c>
    </row>
    <row r="159" spans="1:456">
      <c r="A159" s="1">
        <v>32735</v>
      </c>
      <c r="B159">
        <v>91.08</v>
      </c>
      <c r="AQ159" s="1">
        <v>33507</v>
      </c>
      <c r="AR159">
        <v>94.65</v>
      </c>
      <c r="AW159" s="1">
        <v>33688</v>
      </c>
      <c r="AX159">
        <v>95.97</v>
      </c>
      <c r="AY159" s="1">
        <v>33728</v>
      </c>
      <c r="AZ159">
        <v>96.29</v>
      </c>
      <c r="BA159" s="1">
        <v>33725</v>
      </c>
      <c r="BB159">
        <v>96.29</v>
      </c>
      <c r="BE159" s="1">
        <v>33830</v>
      </c>
      <c r="BF159">
        <v>96.75</v>
      </c>
      <c r="BG159" s="1">
        <v>33835</v>
      </c>
      <c r="BH159">
        <v>96.86</v>
      </c>
      <c r="BI159" s="1">
        <v>33847</v>
      </c>
      <c r="BJ159">
        <v>96.8</v>
      </c>
      <c r="BK159" s="1">
        <v>33890</v>
      </c>
      <c r="BL159">
        <v>96.96</v>
      </c>
      <c r="BM159" s="1">
        <v>33940</v>
      </c>
      <c r="BN159">
        <v>96.62</v>
      </c>
      <c r="BO159" s="1">
        <v>33967</v>
      </c>
      <c r="BP159">
        <v>96.93</v>
      </c>
      <c r="BQ159" s="1">
        <v>34043</v>
      </c>
      <c r="BR159">
        <v>96.91</v>
      </c>
      <c r="BS159" s="1">
        <v>34106</v>
      </c>
      <c r="BT159">
        <v>97.01</v>
      </c>
      <c r="BU159" s="1">
        <v>34159</v>
      </c>
      <c r="BV159">
        <v>96.92</v>
      </c>
      <c r="BW159" s="1">
        <v>34249</v>
      </c>
      <c r="BX159">
        <v>96.94</v>
      </c>
      <c r="BY159" s="1">
        <v>34094</v>
      </c>
      <c r="BZ159">
        <v>97.03</v>
      </c>
      <c r="CA159" s="1">
        <v>34256</v>
      </c>
      <c r="CB159">
        <v>96.95</v>
      </c>
      <c r="CC159" s="1">
        <v>34292</v>
      </c>
      <c r="CD159">
        <v>96.84</v>
      </c>
      <c r="CE159" s="1">
        <v>34341</v>
      </c>
      <c r="CF159">
        <v>96.93</v>
      </c>
      <c r="CO159" s="1">
        <v>34564</v>
      </c>
      <c r="CP159">
        <v>95.49</v>
      </c>
      <c r="CQ159" s="1">
        <v>34641</v>
      </c>
      <c r="CR159">
        <v>95</v>
      </c>
      <c r="CW159" s="1">
        <v>34562</v>
      </c>
      <c r="CX159">
        <v>94.6</v>
      </c>
      <c r="CY159" s="1">
        <v>34773</v>
      </c>
      <c r="CZ159">
        <v>93.89</v>
      </c>
      <c r="DA159" s="1">
        <v>34773</v>
      </c>
      <c r="DB159">
        <v>94.05</v>
      </c>
      <c r="DC159" s="1">
        <v>34827</v>
      </c>
      <c r="DD159">
        <v>94</v>
      </c>
      <c r="DE159" s="1">
        <v>34906</v>
      </c>
      <c r="DF159">
        <v>94.27</v>
      </c>
      <c r="DO159" s="1">
        <v>35389</v>
      </c>
      <c r="DP159">
        <v>94.7</v>
      </c>
      <c r="DU159" s="1">
        <v>35187</v>
      </c>
      <c r="DV159">
        <v>94.69</v>
      </c>
      <c r="DW159" s="1">
        <v>35292</v>
      </c>
      <c r="DX159">
        <v>94.724999999999994</v>
      </c>
      <c r="DY159" s="1">
        <v>35318</v>
      </c>
      <c r="DZ159">
        <v>94.56</v>
      </c>
      <c r="EA159" s="1">
        <v>35317</v>
      </c>
      <c r="EB159">
        <v>94.47</v>
      </c>
      <c r="EC159" s="1">
        <v>35318</v>
      </c>
      <c r="ED159">
        <v>94.33</v>
      </c>
      <c r="EE159" s="1">
        <v>35389</v>
      </c>
      <c r="EF159">
        <v>94.68</v>
      </c>
      <c r="EG159" s="1">
        <v>35537</v>
      </c>
      <c r="EH159">
        <v>94.45</v>
      </c>
      <c r="EI159" s="1">
        <v>35591</v>
      </c>
      <c r="EJ159">
        <v>94.49</v>
      </c>
      <c r="EK159" s="1">
        <v>35605</v>
      </c>
      <c r="EL159">
        <v>94.45</v>
      </c>
      <c r="EM159" s="1">
        <v>35719</v>
      </c>
      <c r="EN159">
        <v>94.42</v>
      </c>
      <c r="EO159" s="1">
        <v>35691</v>
      </c>
      <c r="EP159">
        <v>94.48</v>
      </c>
      <c r="EQ159" s="1">
        <v>35719</v>
      </c>
      <c r="ER159">
        <v>94.36</v>
      </c>
      <c r="ES159" s="1">
        <v>35808</v>
      </c>
      <c r="ET159">
        <v>94.53</v>
      </c>
      <c r="EU159" s="1">
        <v>35808</v>
      </c>
      <c r="EV159">
        <v>94.52</v>
      </c>
      <c r="EW159" s="1">
        <v>35937</v>
      </c>
      <c r="EX159">
        <v>94.52</v>
      </c>
      <c r="EY159" s="1">
        <v>35941</v>
      </c>
      <c r="EZ159">
        <v>94.49</v>
      </c>
      <c r="FA159" s="1">
        <v>35996</v>
      </c>
      <c r="FB159">
        <v>94.49</v>
      </c>
      <c r="FC159" s="1">
        <v>36074</v>
      </c>
      <c r="FD159">
        <v>94.754999999999995</v>
      </c>
      <c r="FE159" s="1">
        <v>36075</v>
      </c>
      <c r="FF159">
        <v>95.1</v>
      </c>
      <c r="FG159" s="1">
        <v>36075</v>
      </c>
      <c r="FH159">
        <v>94.93</v>
      </c>
      <c r="FI159" s="1">
        <v>36075</v>
      </c>
      <c r="FJ159">
        <v>95.2</v>
      </c>
      <c r="FK159" s="1">
        <v>36075</v>
      </c>
      <c r="FL159">
        <v>95.4</v>
      </c>
      <c r="FM159" s="1">
        <v>36172</v>
      </c>
      <c r="FN159">
        <v>95.25</v>
      </c>
      <c r="FO159" s="1">
        <v>36256</v>
      </c>
      <c r="FP159">
        <v>95.24</v>
      </c>
      <c r="FQ159" s="1">
        <v>36287</v>
      </c>
      <c r="FR159">
        <v>95.2</v>
      </c>
      <c r="FS159" s="1">
        <v>36383</v>
      </c>
      <c r="FT159">
        <v>94.935000000000002</v>
      </c>
      <c r="FU159" s="1">
        <v>36388</v>
      </c>
      <c r="FV159">
        <v>94.635000000000005</v>
      </c>
      <c r="FW159" s="1">
        <v>36383</v>
      </c>
      <c r="FX159">
        <v>94.76</v>
      </c>
      <c r="FY159" s="1">
        <v>36388</v>
      </c>
      <c r="FZ159">
        <v>94.52</v>
      </c>
      <c r="GA159" s="1">
        <v>36549</v>
      </c>
      <c r="GB159">
        <v>94.22</v>
      </c>
      <c r="GK159" s="1">
        <v>36817</v>
      </c>
      <c r="GL159">
        <v>93.57</v>
      </c>
      <c r="GM159" s="1">
        <v>36817</v>
      </c>
      <c r="GN159">
        <v>93.515000000000001</v>
      </c>
      <c r="GO159" s="1">
        <v>36777</v>
      </c>
      <c r="GP159">
        <v>93.474999999999994</v>
      </c>
      <c r="GQ159" s="1">
        <v>36942</v>
      </c>
      <c r="GR159">
        <v>94.655000000000001</v>
      </c>
      <c r="GS159" s="1">
        <v>36868</v>
      </c>
      <c r="GT159">
        <v>93.734999999999999</v>
      </c>
      <c r="GU159" s="1">
        <v>36942</v>
      </c>
      <c r="GV159">
        <v>94.935000000000002</v>
      </c>
      <c r="GW159" s="1">
        <v>37088</v>
      </c>
      <c r="GX159">
        <v>96.27</v>
      </c>
      <c r="HA159" s="1">
        <v>37095</v>
      </c>
      <c r="HB159">
        <v>96.344999999999999</v>
      </c>
      <c r="HC159" s="1">
        <v>37155</v>
      </c>
      <c r="HD159">
        <v>96.984999999999999</v>
      </c>
      <c r="HG159" s="1">
        <v>37286</v>
      </c>
      <c r="HH159">
        <v>98.27</v>
      </c>
      <c r="HI159" s="1">
        <v>37286</v>
      </c>
      <c r="HJ159">
        <v>98.26</v>
      </c>
      <c r="HK159" s="1">
        <v>37272</v>
      </c>
      <c r="HL159">
        <v>98.375</v>
      </c>
      <c r="HM159" s="1">
        <v>37272</v>
      </c>
      <c r="HN159">
        <v>98.38</v>
      </c>
      <c r="HO159" s="1">
        <v>37363</v>
      </c>
      <c r="HP159">
        <v>98.19</v>
      </c>
      <c r="HQ159" s="1">
        <v>37476</v>
      </c>
      <c r="HR159">
        <v>98.295000000000002</v>
      </c>
      <c r="HS159" s="1">
        <v>37477</v>
      </c>
      <c r="HT159">
        <v>98.344999999999999</v>
      </c>
      <c r="HU159" s="1">
        <v>37517</v>
      </c>
      <c r="HV159">
        <v>98.34</v>
      </c>
      <c r="HW159" s="1">
        <v>37518</v>
      </c>
      <c r="HX159">
        <v>98.424999999999997</v>
      </c>
      <c r="HY159" s="1">
        <v>37301</v>
      </c>
      <c r="HZ159">
        <v>93.424999999999997</v>
      </c>
      <c r="IA159" s="1">
        <v>37666</v>
      </c>
      <c r="IB159">
        <v>98.784999999999997</v>
      </c>
      <c r="IC159" s="1">
        <v>37649</v>
      </c>
      <c r="ID159">
        <v>98.834999999999994</v>
      </c>
      <c r="IE159" s="1">
        <v>37484</v>
      </c>
      <c r="IF159">
        <v>93.424999999999997</v>
      </c>
      <c r="IG159" s="1">
        <v>37783</v>
      </c>
      <c r="IH159">
        <v>98.81</v>
      </c>
      <c r="II159" s="1">
        <v>37515</v>
      </c>
      <c r="IJ159">
        <v>93.424999999999997</v>
      </c>
      <c r="IK159" s="1">
        <v>37568</v>
      </c>
      <c r="IL159">
        <v>93.424999999999997</v>
      </c>
      <c r="IM159" s="1">
        <v>37601</v>
      </c>
      <c r="IN159">
        <v>93.424999999999997</v>
      </c>
      <c r="IO159" s="1">
        <v>37635</v>
      </c>
      <c r="IP159">
        <v>93.424999999999997</v>
      </c>
      <c r="IQ159" s="1">
        <v>37979</v>
      </c>
      <c r="IR159">
        <v>98.98</v>
      </c>
      <c r="IS159" s="1">
        <v>37991</v>
      </c>
      <c r="IT159">
        <v>98.954999999999998</v>
      </c>
      <c r="IU159" s="1">
        <v>38029</v>
      </c>
      <c r="IV159">
        <v>98.96</v>
      </c>
      <c r="IW159" s="1">
        <v>37852</v>
      </c>
      <c r="IX159">
        <v>93.424999999999997</v>
      </c>
      <c r="IY159" s="1">
        <v>38154</v>
      </c>
      <c r="IZ159">
        <v>98.25</v>
      </c>
      <c r="JA159" s="1">
        <v>38224</v>
      </c>
      <c r="JB159">
        <v>98.155000000000001</v>
      </c>
      <c r="JC159" s="1">
        <v>38225</v>
      </c>
      <c r="JD159">
        <v>98.05</v>
      </c>
      <c r="JE159" s="1">
        <v>38233</v>
      </c>
      <c r="JF159">
        <v>97.73</v>
      </c>
      <c r="JG159" s="1">
        <v>38237</v>
      </c>
      <c r="JH159">
        <v>97.63</v>
      </c>
      <c r="JI159" s="1">
        <v>38237</v>
      </c>
      <c r="JJ159">
        <v>97.43</v>
      </c>
      <c r="JK159" s="1">
        <v>38237</v>
      </c>
      <c r="JL159">
        <v>97.31</v>
      </c>
      <c r="JM159" s="1">
        <v>38237</v>
      </c>
      <c r="JN159">
        <v>96.95</v>
      </c>
      <c r="JO159" s="1">
        <v>38237</v>
      </c>
      <c r="JP159">
        <v>96.95</v>
      </c>
      <c r="JQ159" s="1">
        <v>38237</v>
      </c>
      <c r="JR159">
        <v>96.95</v>
      </c>
      <c r="JS159" s="1">
        <v>38237</v>
      </c>
      <c r="JT159">
        <v>96.95</v>
      </c>
      <c r="JU159" s="1">
        <v>38272</v>
      </c>
      <c r="JV159">
        <v>96.915000000000006</v>
      </c>
      <c r="JW159" s="1">
        <v>38302</v>
      </c>
      <c r="JX159">
        <v>96.89</v>
      </c>
      <c r="JY159" s="1">
        <v>38555</v>
      </c>
      <c r="JZ159">
        <v>95.9</v>
      </c>
      <c r="KA159" s="1">
        <v>38398</v>
      </c>
      <c r="KB159">
        <v>96.49</v>
      </c>
      <c r="KC159" s="1">
        <v>38462</v>
      </c>
      <c r="KD159">
        <v>96.22</v>
      </c>
      <c r="KE159" s="1">
        <v>38548</v>
      </c>
      <c r="KF159">
        <v>95.94</v>
      </c>
      <c r="KG159" s="1">
        <v>38490</v>
      </c>
      <c r="KH159">
        <v>96.08</v>
      </c>
      <c r="KI159" s="1">
        <v>38580</v>
      </c>
      <c r="KJ159">
        <v>95.64</v>
      </c>
      <c r="KK159" s="1">
        <v>38671</v>
      </c>
      <c r="KL159">
        <v>95.114999999999995</v>
      </c>
      <c r="KM159" s="1">
        <v>38609</v>
      </c>
      <c r="KN159">
        <v>95.625</v>
      </c>
      <c r="KO159" s="1">
        <v>38699</v>
      </c>
      <c r="KP159">
        <v>95.25</v>
      </c>
      <c r="KQ159" s="1">
        <v>38764</v>
      </c>
      <c r="KR159">
        <v>95.03</v>
      </c>
      <c r="KS159" s="1">
        <v>38826</v>
      </c>
      <c r="KT159">
        <v>94.91</v>
      </c>
      <c r="KU159" s="1">
        <v>38917</v>
      </c>
      <c r="KV159">
        <v>94.625</v>
      </c>
      <c r="KW159" s="1">
        <v>38855</v>
      </c>
      <c r="KX159">
        <v>94.784999999999997</v>
      </c>
      <c r="KY159" s="1">
        <v>38947</v>
      </c>
      <c r="KZ159">
        <v>94.89</v>
      </c>
      <c r="LA159" s="1">
        <v>39020</v>
      </c>
      <c r="LB159">
        <v>95.254999999999995</v>
      </c>
      <c r="LC159" s="1">
        <v>39037</v>
      </c>
      <c r="LD159">
        <v>95.22</v>
      </c>
      <c r="LE159" s="1">
        <v>39065</v>
      </c>
      <c r="LF159">
        <v>95.265000000000001</v>
      </c>
      <c r="LG159" s="1">
        <v>39160</v>
      </c>
      <c r="LH159">
        <v>95.29</v>
      </c>
      <c r="LI159" s="1">
        <v>39129</v>
      </c>
      <c r="LJ159">
        <v>95.14</v>
      </c>
      <c r="LK159" s="1">
        <v>39217</v>
      </c>
      <c r="LL159">
        <v>95.155000000000001</v>
      </c>
      <c r="LM159" s="1">
        <v>39281</v>
      </c>
      <c r="LN159">
        <v>94.94</v>
      </c>
      <c r="LO159" s="1">
        <v>39308</v>
      </c>
      <c r="LP159">
        <v>95.51</v>
      </c>
      <c r="LQ159" s="1">
        <v>39339</v>
      </c>
      <c r="LR159">
        <v>95.784999999999997</v>
      </c>
      <c r="LS159" s="1">
        <v>39429</v>
      </c>
      <c r="LT159">
        <v>96.715000000000003</v>
      </c>
      <c r="LU159" s="1">
        <v>39493</v>
      </c>
      <c r="LV159">
        <v>98.055000000000007</v>
      </c>
      <c r="LW159" s="1">
        <v>39525</v>
      </c>
      <c r="LX159">
        <v>98.15</v>
      </c>
      <c r="LY159" s="1">
        <v>39646</v>
      </c>
      <c r="LZ159">
        <v>96.98</v>
      </c>
      <c r="MA159" s="1">
        <v>39583</v>
      </c>
      <c r="MB159">
        <v>96.935000000000002</v>
      </c>
      <c r="MC159" s="1">
        <v>39674</v>
      </c>
      <c r="MD159">
        <v>96.98</v>
      </c>
      <c r="ME159" s="1">
        <v>39734</v>
      </c>
      <c r="MF159">
        <v>97.564999999999998</v>
      </c>
      <c r="MG159" s="1">
        <v>39762</v>
      </c>
      <c r="MH159">
        <v>98.2</v>
      </c>
      <c r="MI159" s="1">
        <v>39793</v>
      </c>
      <c r="MJ159">
        <v>98.844999999999999</v>
      </c>
      <c r="MK159" s="1">
        <v>39856</v>
      </c>
      <c r="ML159">
        <v>99.045000000000002</v>
      </c>
      <c r="MM159" s="1">
        <v>39889</v>
      </c>
      <c r="MN159">
        <v>98.93</v>
      </c>
      <c r="MO159" s="1">
        <v>39948</v>
      </c>
      <c r="MP159">
        <v>98.924999999999997</v>
      </c>
      <c r="MQ159" s="1">
        <v>40010</v>
      </c>
      <c r="MR159">
        <v>98.51</v>
      </c>
      <c r="MS159" s="1">
        <v>40042</v>
      </c>
      <c r="MT159">
        <v>98.424999999999997</v>
      </c>
      <c r="MU159" s="1">
        <v>40099</v>
      </c>
      <c r="MV159">
        <v>98.5</v>
      </c>
      <c r="MW159" s="1">
        <v>40129</v>
      </c>
      <c r="MX159">
        <v>98.7</v>
      </c>
      <c r="MY159" s="1">
        <v>40158</v>
      </c>
      <c r="MZ159">
        <v>98.73</v>
      </c>
      <c r="NA159" s="1">
        <v>40221</v>
      </c>
      <c r="NB159">
        <v>98.834999999999994</v>
      </c>
      <c r="NC159" s="1">
        <v>40254</v>
      </c>
      <c r="ND159">
        <v>98.78</v>
      </c>
      <c r="NE159" s="1">
        <v>40312</v>
      </c>
      <c r="NF159">
        <v>99.045000000000002</v>
      </c>
      <c r="NG159" s="1">
        <v>40374</v>
      </c>
      <c r="NH159">
        <v>99.33</v>
      </c>
      <c r="NI159" s="1">
        <v>40406</v>
      </c>
      <c r="NJ159">
        <v>99.46</v>
      </c>
      <c r="NK159" s="1">
        <v>40459</v>
      </c>
      <c r="NL159">
        <v>99.655000000000001</v>
      </c>
      <c r="NM159" s="1">
        <v>40492</v>
      </c>
      <c r="NN159">
        <v>99.56</v>
      </c>
      <c r="NO159" s="1">
        <v>40525</v>
      </c>
      <c r="NP159">
        <v>99.355000000000004</v>
      </c>
      <c r="NQ159" s="1">
        <v>40585</v>
      </c>
      <c r="NR159">
        <v>99</v>
      </c>
      <c r="NS159" s="1">
        <v>40617</v>
      </c>
      <c r="NT159">
        <v>99.325000000000003</v>
      </c>
      <c r="NU159" s="1">
        <v>40679</v>
      </c>
      <c r="NV159">
        <v>99.34</v>
      </c>
      <c r="NW159" s="1">
        <v>40739</v>
      </c>
      <c r="NX159">
        <v>99.644999999999996</v>
      </c>
      <c r="NY159" s="1">
        <v>40771</v>
      </c>
      <c r="NZ159">
        <v>99.91</v>
      </c>
      <c r="OA159" s="1">
        <v>40826</v>
      </c>
      <c r="OB159">
        <v>99.82</v>
      </c>
      <c r="OC159" s="1">
        <v>40800</v>
      </c>
      <c r="OD159">
        <v>99.89</v>
      </c>
      <c r="OE159" s="1">
        <v>40826</v>
      </c>
      <c r="OF159">
        <v>99.8</v>
      </c>
      <c r="OG159" s="1">
        <v>40826</v>
      </c>
      <c r="OH159">
        <v>99.76</v>
      </c>
      <c r="OI159" s="1">
        <v>40826</v>
      </c>
      <c r="OJ159">
        <v>99.685000000000002</v>
      </c>
      <c r="OK159" s="1">
        <v>40826</v>
      </c>
      <c r="OL159">
        <v>99.644999999999996</v>
      </c>
      <c r="OM159" s="1">
        <v>40826</v>
      </c>
      <c r="ON159">
        <v>99.614999999999995</v>
      </c>
      <c r="OO159" s="1">
        <v>40826</v>
      </c>
      <c r="OP159">
        <v>99.51</v>
      </c>
      <c r="OQ159" s="1">
        <v>40826</v>
      </c>
      <c r="OR159">
        <v>99.474999999999994</v>
      </c>
      <c r="OS159" s="1">
        <v>40889</v>
      </c>
      <c r="OT159">
        <v>99.515000000000001</v>
      </c>
      <c r="OU159" s="1">
        <v>40858</v>
      </c>
      <c r="OV159">
        <v>99.55</v>
      </c>
      <c r="OW159" s="1">
        <v>40953</v>
      </c>
      <c r="OX159">
        <v>99.555000000000007</v>
      </c>
      <c r="OY159" s="1">
        <v>40982</v>
      </c>
      <c r="OZ159">
        <v>99.29</v>
      </c>
      <c r="PA159" s="1">
        <v>41044</v>
      </c>
      <c r="PB159">
        <v>99.575000000000003</v>
      </c>
      <c r="PC159" s="1">
        <v>41135</v>
      </c>
      <c r="PD159">
        <v>99.594999999999999</v>
      </c>
      <c r="PE159" s="1">
        <v>41074</v>
      </c>
      <c r="PF159">
        <v>99.62</v>
      </c>
      <c r="PG159" s="1">
        <v>41164</v>
      </c>
      <c r="PH159">
        <v>99.665000000000006</v>
      </c>
      <c r="PI159" s="1">
        <v>41222</v>
      </c>
      <c r="PJ159">
        <v>99.685000000000002</v>
      </c>
      <c r="PK159" s="1">
        <v>41254</v>
      </c>
      <c r="PL159">
        <v>99.73</v>
      </c>
      <c r="PM159" s="1">
        <v>41318</v>
      </c>
      <c r="PN159">
        <v>99.47</v>
      </c>
      <c r="PO159" s="1">
        <v>41348</v>
      </c>
      <c r="PP159">
        <v>99.525000000000006</v>
      </c>
      <c r="PQ159" s="1">
        <v>41409</v>
      </c>
      <c r="PR159">
        <v>99.515000000000001</v>
      </c>
      <c r="PS159" s="1">
        <v>41443</v>
      </c>
      <c r="PT159">
        <v>99.34</v>
      </c>
      <c r="PU159" s="1">
        <v>41501</v>
      </c>
      <c r="PV159">
        <v>98.935000000000002</v>
      </c>
      <c r="PW159" s="1">
        <v>41533</v>
      </c>
      <c r="PX159">
        <v>98.76</v>
      </c>
      <c r="PY159" s="1">
        <v>41586</v>
      </c>
      <c r="PZ159">
        <v>99.18</v>
      </c>
      <c r="QA159" s="1">
        <v>41618</v>
      </c>
      <c r="QB159">
        <v>99.114999999999995</v>
      </c>
      <c r="QC159" s="1">
        <v>41681</v>
      </c>
      <c r="QD159">
        <v>98.924999999999997</v>
      </c>
      <c r="QE159" s="1">
        <v>41712</v>
      </c>
      <c r="QF159">
        <v>98.85</v>
      </c>
      <c r="QG159" s="1">
        <v>41773</v>
      </c>
      <c r="QH159">
        <v>98.56</v>
      </c>
      <c r="QI159" s="1">
        <v>41807</v>
      </c>
      <c r="QJ159">
        <v>98.35</v>
      </c>
      <c r="QK159" s="1">
        <v>41865</v>
      </c>
      <c r="QL159">
        <v>98.39</v>
      </c>
      <c r="QM159" s="1">
        <v>41922</v>
      </c>
      <c r="QN159">
        <v>98.29</v>
      </c>
    </row>
    <row r="160" spans="1:456">
      <c r="A160" s="1">
        <v>32736</v>
      </c>
      <c r="B160">
        <v>91.1</v>
      </c>
      <c r="AQ160" s="1">
        <v>33508</v>
      </c>
      <c r="AR160">
        <v>94.68</v>
      </c>
      <c r="AW160" s="1">
        <v>33689</v>
      </c>
      <c r="AX160">
        <v>95.98</v>
      </c>
      <c r="AY160" s="1">
        <v>33729</v>
      </c>
      <c r="AZ160">
        <v>96.28</v>
      </c>
      <c r="BA160" s="1">
        <v>33728</v>
      </c>
      <c r="BB160">
        <v>96.3</v>
      </c>
      <c r="BE160" s="1">
        <v>33833</v>
      </c>
      <c r="BF160">
        <v>96.74</v>
      </c>
      <c r="BG160" s="1">
        <v>33836</v>
      </c>
      <c r="BH160">
        <v>96.86</v>
      </c>
      <c r="BI160" s="1">
        <v>33848</v>
      </c>
      <c r="BJ160">
        <v>96.82</v>
      </c>
      <c r="BK160" s="1">
        <v>33891</v>
      </c>
      <c r="BL160">
        <v>96.92</v>
      </c>
      <c r="BM160" s="1">
        <v>33941</v>
      </c>
      <c r="BN160">
        <v>96.64</v>
      </c>
      <c r="BO160" s="1">
        <v>33968</v>
      </c>
      <c r="BP160">
        <v>96.94</v>
      </c>
      <c r="BQ160" s="1">
        <v>34044</v>
      </c>
      <c r="BR160">
        <v>96.92</v>
      </c>
      <c r="BS160" s="1">
        <v>34107</v>
      </c>
      <c r="BT160">
        <v>97.02</v>
      </c>
      <c r="BU160" s="1">
        <v>34162</v>
      </c>
      <c r="BV160">
        <v>96.92</v>
      </c>
      <c r="BW160" s="1">
        <v>34250</v>
      </c>
      <c r="BX160">
        <v>96.96</v>
      </c>
      <c r="BY160" s="1">
        <v>34095</v>
      </c>
      <c r="BZ160">
        <v>97.03</v>
      </c>
      <c r="CA160" s="1">
        <v>34257</v>
      </c>
      <c r="CB160">
        <v>96.95</v>
      </c>
      <c r="CC160" s="1">
        <v>34295</v>
      </c>
      <c r="CD160">
        <v>96.84</v>
      </c>
      <c r="CE160" s="1">
        <v>34344</v>
      </c>
      <c r="CF160">
        <v>96.94</v>
      </c>
      <c r="CO160" s="1">
        <v>34565</v>
      </c>
      <c r="CP160">
        <v>95.49</v>
      </c>
      <c r="CQ160" s="1">
        <v>34642</v>
      </c>
      <c r="CR160">
        <v>95</v>
      </c>
      <c r="CW160" s="1">
        <v>34563</v>
      </c>
      <c r="CX160">
        <v>94.8</v>
      </c>
      <c r="CY160" s="1">
        <v>34774</v>
      </c>
      <c r="CZ160">
        <v>93.91</v>
      </c>
      <c r="DA160" s="1">
        <v>34774</v>
      </c>
      <c r="DB160">
        <v>94.05</v>
      </c>
      <c r="DC160" s="1">
        <v>34828</v>
      </c>
      <c r="DD160">
        <v>94</v>
      </c>
      <c r="DE160" s="1">
        <v>34907</v>
      </c>
      <c r="DF160">
        <v>94.27</v>
      </c>
      <c r="DO160" s="1">
        <v>35390</v>
      </c>
      <c r="DP160">
        <v>94.7</v>
      </c>
      <c r="DU160" s="1">
        <v>35188</v>
      </c>
      <c r="DV160">
        <v>94.7</v>
      </c>
      <c r="DW160" s="1">
        <v>35293</v>
      </c>
      <c r="DX160">
        <v>94.73</v>
      </c>
      <c r="DY160" s="1">
        <v>35319</v>
      </c>
      <c r="DZ160">
        <v>94.55</v>
      </c>
      <c r="EA160" s="1">
        <v>35318</v>
      </c>
      <c r="EB160">
        <v>94.46</v>
      </c>
      <c r="EC160" s="1">
        <v>35319</v>
      </c>
      <c r="ED160">
        <v>94.32</v>
      </c>
      <c r="EE160" s="1">
        <v>35390</v>
      </c>
      <c r="EF160">
        <v>94.68</v>
      </c>
      <c r="EG160" s="1">
        <v>35538</v>
      </c>
      <c r="EH160">
        <v>94.45</v>
      </c>
      <c r="EI160" s="1">
        <v>35592</v>
      </c>
      <c r="EJ160">
        <v>94.49</v>
      </c>
      <c r="EK160" s="1">
        <v>35606</v>
      </c>
      <c r="EL160">
        <v>94.44</v>
      </c>
      <c r="EM160" s="1">
        <v>35720</v>
      </c>
      <c r="EN160">
        <v>94.41</v>
      </c>
      <c r="EO160" s="1">
        <v>35692</v>
      </c>
      <c r="EP160">
        <v>94.48</v>
      </c>
      <c r="EQ160" s="1">
        <v>35720</v>
      </c>
      <c r="ER160">
        <v>94.34</v>
      </c>
      <c r="ES160" s="1">
        <v>35809</v>
      </c>
      <c r="ET160">
        <v>94.53</v>
      </c>
      <c r="EU160" s="1">
        <v>35809</v>
      </c>
      <c r="EV160">
        <v>94.52</v>
      </c>
      <c r="EW160" s="1">
        <v>35941</v>
      </c>
      <c r="EX160">
        <v>94.52</v>
      </c>
      <c r="EY160" s="1">
        <v>35942</v>
      </c>
      <c r="EZ160">
        <v>94.5</v>
      </c>
      <c r="FA160" s="1">
        <v>35997</v>
      </c>
      <c r="FB160">
        <v>94.49</v>
      </c>
      <c r="FC160" s="1">
        <v>36075</v>
      </c>
      <c r="FD160">
        <v>94.765000000000001</v>
      </c>
      <c r="FE160" s="1">
        <v>36076</v>
      </c>
      <c r="FF160">
        <v>95.15</v>
      </c>
      <c r="FG160" s="1">
        <v>36076</v>
      </c>
      <c r="FH160">
        <v>94.98</v>
      </c>
      <c r="FI160" s="1">
        <v>36076</v>
      </c>
      <c r="FJ160">
        <v>95.25</v>
      </c>
      <c r="FK160" s="1">
        <v>36076</v>
      </c>
      <c r="FL160">
        <v>95.46</v>
      </c>
      <c r="FM160" s="1">
        <v>36173</v>
      </c>
      <c r="FN160">
        <v>95.26</v>
      </c>
      <c r="FO160" s="1">
        <v>36257</v>
      </c>
      <c r="FP160">
        <v>95.24</v>
      </c>
      <c r="FQ160" s="1">
        <v>36290</v>
      </c>
      <c r="FR160">
        <v>95.2</v>
      </c>
      <c r="FS160" s="1">
        <v>36384</v>
      </c>
      <c r="FT160">
        <v>94.935000000000002</v>
      </c>
      <c r="FU160" s="1">
        <v>36389</v>
      </c>
      <c r="FV160">
        <v>94.65</v>
      </c>
      <c r="FW160" s="1">
        <v>36384</v>
      </c>
      <c r="FX160">
        <v>94.754999999999995</v>
      </c>
      <c r="FY160" s="1">
        <v>36389</v>
      </c>
      <c r="FZ160">
        <v>94.55</v>
      </c>
      <c r="GA160" s="1">
        <v>36550</v>
      </c>
      <c r="GB160">
        <v>94.22</v>
      </c>
      <c r="GK160" s="1">
        <v>36818</v>
      </c>
      <c r="GL160">
        <v>93.564999999999998</v>
      </c>
      <c r="GM160" s="1">
        <v>36818</v>
      </c>
      <c r="GN160">
        <v>93.515000000000001</v>
      </c>
      <c r="GO160" s="1">
        <v>36780</v>
      </c>
      <c r="GP160">
        <v>93.474999999999994</v>
      </c>
      <c r="GQ160" s="1">
        <v>36943</v>
      </c>
      <c r="GR160">
        <v>94.665000000000006</v>
      </c>
      <c r="GS160" s="1">
        <v>36871</v>
      </c>
      <c r="GT160">
        <v>93.72</v>
      </c>
      <c r="GU160" s="1">
        <v>36943</v>
      </c>
      <c r="GV160">
        <v>94.96</v>
      </c>
      <c r="GW160" s="1">
        <v>37089</v>
      </c>
      <c r="GX160">
        <v>96.265000000000001</v>
      </c>
      <c r="HA160" s="1">
        <v>37096</v>
      </c>
      <c r="HB160">
        <v>96.34</v>
      </c>
      <c r="HC160" s="1">
        <v>37158</v>
      </c>
      <c r="HD160">
        <v>96.89</v>
      </c>
      <c r="HG160" s="1">
        <v>37287</v>
      </c>
      <c r="HH160">
        <v>98.27</v>
      </c>
      <c r="HI160" s="1">
        <v>37287</v>
      </c>
      <c r="HJ160">
        <v>98.254999999999995</v>
      </c>
      <c r="HK160" s="1">
        <v>37273</v>
      </c>
      <c r="HL160">
        <v>98.34</v>
      </c>
      <c r="HM160" s="1">
        <v>37273</v>
      </c>
      <c r="HN160">
        <v>98.344999999999999</v>
      </c>
      <c r="HO160" s="1">
        <v>37364</v>
      </c>
      <c r="HP160">
        <v>98.2</v>
      </c>
      <c r="HQ160" s="1">
        <v>37477</v>
      </c>
      <c r="HR160">
        <v>98.295000000000002</v>
      </c>
      <c r="HS160" s="1">
        <v>37480</v>
      </c>
      <c r="HT160">
        <v>98.34</v>
      </c>
      <c r="HU160" s="1">
        <v>37518</v>
      </c>
      <c r="HV160">
        <v>98.375</v>
      </c>
      <c r="HW160" s="1">
        <v>37519</v>
      </c>
      <c r="HX160">
        <v>98.43</v>
      </c>
      <c r="HY160" s="1">
        <v>37302</v>
      </c>
      <c r="HZ160">
        <v>93.424999999999997</v>
      </c>
      <c r="IA160" s="1">
        <v>37670</v>
      </c>
      <c r="IB160">
        <v>98.78</v>
      </c>
      <c r="IC160" s="1">
        <v>37650</v>
      </c>
      <c r="ID160">
        <v>98.82</v>
      </c>
      <c r="IE160" s="1">
        <v>37487</v>
      </c>
      <c r="IF160">
        <v>93.424999999999997</v>
      </c>
      <c r="IG160" s="1">
        <v>37784</v>
      </c>
      <c r="IH160">
        <v>98.81</v>
      </c>
      <c r="II160" s="1">
        <v>37516</v>
      </c>
      <c r="IJ160">
        <v>93.424999999999997</v>
      </c>
      <c r="IK160" s="1">
        <v>37571</v>
      </c>
      <c r="IL160">
        <v>93.424999999999997</v>
      </c>
      <c r="IM160" s="1">
        <v>37602</v>
      </c>
      <c r="IN160">
        <v>93.424999999999997</v>
      </c>
      <c r="IO160" s="1">
        <v>37636</v>
      </c>
      <c r="IP160">
        <v>93.424999999999997</v>
      </c>
      <c r="IQ160" s="1">
        <v>37981</v>
      </c>
      <c r="IR160">
        <v>98.984999999999999</v>
      </c>
      <c r="IS160" s="1">
        <v>37992</v>
      </c>
      <c r="IT160">
        <v>98.965000000000003</v>
      </c>
      <c r="IU160" s="1">
        <v>38030</v>
      </c>
      <c r="IV160">
        <v>98.97</v>
      </c>
      <c r="IW160" s="1">
        <v>37853</v>
      </c>
      <c r="IX160">
        <v>93.424999999999997</v>
      </c>
      <c r="IY160" s="1">
        <v>38155</v>
      </c>
      <c r="IZ160">
        <v>98.29</v>
      </c>
      <c r="JA160" s="1">
        <v>38225</v>
      </c>
      <c r="JB160">
        <v>98.155000000000001</v>
      </c>
      <c r="JC160" s="1">
        <v>38226</v>
      </c>
      <c r="JD160">
        <v>98.06</v>
      </c>
      <c r="JE160" s="1">
        <v>38237</v>
      </c>
      <c r="JF160">
        <v>97.73</v>
      </c>
      <c r="JG160" s="1">
        <v>38238</v>
      </c>
      <c r="JH160">
        <v>97.71</v>
      </c>
      <c r="JI160" s="1">
        <v>38238</v>
      </c>
      <c r="JJ160">
        <v>97.525000000000006</v>
      </c>
      <c r="JK160" s="1">
        <v>38238</v>
      </c>
      <c r="JL160">
        <v>97.47</v>
      </c>
      <c r="JM160" s="1">
        <v>38238</v>
      </c>
      <c r="JN160">
        <v>96.95</v>
      </c>
      <c r="JO160" s="1">
        <v>38238</v>
      </c>
      <c r="JP160">
        <v>96.95</v>
      </c>
      <c r="JQ160" s="1">
        <v>38238</v>
      </c>
      <c r="JR160">
        <v>96.95</v>
      </c>
      <c r="JS160" s="1">
        <v>38238</v>
      </c>
      <c r="JT160">
        <v>96.95</v>
      </c>
      <c r="JU160" s="1">
        <v>38273</v>
      </c>
      <c r="JV160">
        <v>96.915000000000006</v>
      </c>
      <c r="JW160" s="1">
        <v>38303</v>
      </c>
      <c r="JX160">
        <v>96.89</v>
      </c>
      <c r="JY160" s="1">
        <v>38558</v>
      </c>
      <c r="JZ160">
        <v>95.9</v>
      </c>
      <c r="KA160" s="1">
        <v>38399</v>
      </c>
      <c r="KB160">
        <v>96.3</v>
      </c>
      <c r="KC160" s="1">
        <v>38463</v>
      </c>
      <c r="KD160">
        <v>96.17</v>
      </c>
      <c r="KE160" s="1">
        <v>38551</v>
      </c>
      <c r="KF160">
        <v>95.94</v>
      </c>
      <c r="KG160" s="1">
        <v>38491</v>
      </c>
      <c r="KH160">
        <v>96.08</v>
      </c>
      <c r="KI160" s="1">
        <v>38581</v>
      </c>
      <c r="KJ160">
        <v>95.635000000000005</v>
      </c>
      <c r="KK160" s="1">
        <v>38672</v>
      </c>
      <c r="KL160">
        <v>95.12</v>
      </c>
      <c r="KM160" s="1">
        <v>38610</v>
      </c>
      <c r="KN160">
        <v>95.625</v>
      </c>
      <c r="KO160" s="1">
        <v>38700</v>
      </c>
      <c r="KP160">
        <v>95.25</v>
      </c>
      <c r="KQ160" s="1">
        <v>38765</v>
      </c>
      <c r="KR160">
        <v>95.05</v>
      </c>
      <c r="KS160" s="1">
        <v>38827</v>
      </c>
      <c r="KT160">
        <v>94.89</v>
      </c>
      <c r="KU160" s="1">
        <v>38918</v>
      </c>
      <c r="KV160">
        <v>94.665000000000006</v>
      </c>
      <c r="KW160" s="1">
        <v>38856</v>
      </c>
      <c r="KX160">
        <v>94.75</v>
      </c>
      <c r="KY160" s="1">
        <v>38950</v>
      </c>
      <c r="KZ160">
        <v>94.894999999999996</v>
      </c>
      <c r="LA160" s="1">
        <v>39021</v>
      </c>
      <c r="LB160">
        <v>95.334999999999994</v>
      </c>
      <c r="LC160" s="1">
        <v>39038</v>
      </c>
      <c r="LD160">
        <v>95.28</v>
      </c>
      <c r="LE160" s="1">
        <v>39066</v>
      </c>
      <c r="LF160">
        <v>95.28</v>
      </c>
      <c r="LG160" s="1">
        <v>39161</v>
      </c>
      <c r="LH160">
        <v>95.31</v>
      </c>
      <c r="LI160" s="1">
        <v>39133</v>
      </c>
      <c r="LJ160">
        <v>95.155000000000001</v>
      </c>
      <c r="LK160" s="1">
        <v>39218</v>
      </c>
      <c r="LL160">
        <v>95.165000000000006</v>
      </c>
      <c r="LM160" s="1">
        <v>39282</v>
      </c>
      <c r="LN160">
        <v>94.94</v>
      </c>
      <c r="LO160" s="1">
        <v>39309</v>
      </c>
      <c r="LP160">
        <v>95.635000000000005</v>
      </c>
      <c r="LQ160" s="1">
        <v>39342</v>
      </c>
      <c r="LR160">
        <v>95.79</v>
      </c>
      <c r="LS160" s="1">
        <v>39430</v>
      </c>
      <c r="LT160">
        <v>96.62</v>
      </c>
      <c r="LU160" s="1">
        <v>39497</v>
      </c>
      <c r="LV160">
        <v>97.754999999999995</v>
      </c>
      <c r="LW160" s="1">
        <v>39526</v>
      </c>
      <c r="LX160">
        <v>98.204999999999998</v>
      </c>
      <c r="LY160" s="1">
        <v>39647</v>
      </c>
      <c r="LZ160">
        <v>96.885000000000005</v>
      </c>
      <c r="MA160" s="1">
        <v>39584</v>
      </c>
      <c r="MB160">
        <v>96.935000000000002</v>
      </c>
      <c r="MC160" s="1">
        <v>39675</v>
      </c>
      <c r="MD160">
        <v>97.04</v>
      </c>
      <c r="ME160" s="1">
        <v>39735</v>
      </c>
      <c r="MF160">
        <v>97.415000000000006</v>
      </c>
      <c r="MG160" s="1">
        <v>39763</v>
      </c>
      <c r="MH160">
        <v>98.245000000000005</v>
      </c>
      <c r="MI160" s="1">
        <v>39794</v>
      </c>
      <c r="MJ160">
        <v>98.85</v>
      </c>
      <c r="MK160" s="1">
        <v>39857</v>
      </c>
      <c r="ML160">
        <v>98.92</v>
      </c>
      <c r="MM160" s="1">
        <v>39890</v>
      </c>
      <c r="MN160">
        <v>99.004999999999995</v>
      </c>
      <c r="MO160" s="1">
        <v>39951</v>
      </c>
      <c r="MP160">
        <v>98.894999999999996</v>
      </c>
      <c r="MQ160" s="1">
        <v>40011</v>
      </c>
      <c r="MR160">
        <v>98.415000000000006</v>
      </c>
      <c r="MS160" s="1">
        <v>40043</v>
      </c>
      <c r="MT160">
        <v>98.41</v>
      </c>
      <c r="MU160" s="1">
        <v>40100</v>
      </c>
      <c r="MV160">
        <v>98.465000000000003</v>
      </c>
      <c r="MW160" s="1">
        <v>40130</v>
      </c>
      <c r="MX160">
        <v>98.68</v>
      </c>
      <c r="MY160" s="1">
        <v>40161</v>
      </c>
      <c r="MZ160">
        <v>98.685000000000002</v>
      </c>
      <c r="NA160" s="1">
        <v>40225</v>
      </c>
      <c r="NB160">
        <v>98.875</v>
      </c>
      <c r="NC160" s="1">
        <v>40255</v>
      </c>
      <c r="ND160">
        <v>98.74</v>
      </c>
      <c r="NE160" s="1">
        <v>40315</v>
      </c>
      <c r="NF160">
        <v>99.064999999999998</v>
      </c>
      <c r="NG160" s="1">
        <v>40375</v>
      </c>
      <c r="NH160">
        <v>99.344999999999999</v>
      </c>
      <c r="NI160" s="1">
        <v>40407</v>
      </c>
      <c r="NJ160">
        <v>99.47</v>
      </c>
      <c r="NK160" s="1">
        <v>40462</v>
      </c>
      <c r="NL160">
        <v>99.655000000000001</v>
      </c>
      <c r="NM160" s="1">
        <v>40493</v>
      </c>
      <c r="NN160">
        <v>99.504999999999995</v>
      </c>
      <c r="NO160" s="1">
        <v>40526</v>
      </c>
      <c r="NP160">
        <v>99.305000000000007</v>
      </c>
      <c r="NQ160" s="1">
        <v>40588</v>
      </c>
      <c r="NR160">
        <v>99</v>
      </c>
      <c r="NS160" s="1">
        <v>40618</v>
      </c>
      <c r="NT160">
        <v>99.38</v>
      </c>
      <c r="NU160" s="1">
        <v>40680</v>
      </c>
      <c r="NV160">
        <v>99.35</v>
      </c>
      <c r="NW160" s="1">
        <v>40742</v>
      </c>
      <c r="NX160">
        <v>99.655000000000001</v>
      </c>
      <c r="NY160" s="1">
        <v>40772</v>
      </c>
      <c r="NZ160">
        <v>99.91</v>
      </c>
      <c r="OA160" s="1">
        <v>40827</v>
      </c>
      <c r="OB160">
        <v>99.805000000000007</v>
      </c>
      <c r="OC160" s="1">
        <v>40801</v>
      </c>
      <c r="OD160">
        <v>99.885000000000005</v>
      </c>
      <c r="OE160" s="1">
        <v>40827</v>
      </c>
      <c r="OF160">
        <v>99.784999999999997</v>
      </c>
      <c r="OG160" s="1">
        <v>40827</v>
      </c>
      <c r="OH160">
        <v>99.73</v>
      </c>
      <c r="OI160" s="1">
        <v>40827</v>
      </c>
      <c r="OJ160">
        <v>99.64</v>
      </c>
      <c r="OK160" s="1">
        <v>40827</v>
      </c>
      <c r="OL160">
        <v>99.6</v>
      </c>
      <c r="OM160" s="1">
        <v>40827</v>
      </c>
      <c r="ON160">
        <v>99.56</v>
      </c>
      <c r="OO160" s="1">
        <v>40827</v>
      </c>
      <c r="OP160">
        <v>99.435000000000002</v>
      </c>
      <c r="OQ160" s="1">
        <v>40827</v>
      </c>
      <c r="OR160">
        <v>99.39</v>
      </c>
      <c r="OS160" s="1">
        <v>40890</v>
      </c>
      <c r="OT160">
        <v>99.515000000000001</v>
      </c>
      <c r="OU160" s="1">
        <v>40861</v>
      </c>
      <c r="OV160">
        <v>99.53</v>
      </c>
      <c r="OW160" s="1">
        <v>40954</v>
      </c>
      <c r="OX160">
        <v>99.575000000000003</v>
      </c>
      <c r="OY160" s="1">
        <v>40983</v>
      </c>
      <c r="OZ160">
        <v>99.28</v>
      </c>
      <c r="PA160" s="1">
        <v>41045</v>
      </c>
      <c r="PB160">
        <v>99.58</v>
      </c>
      <c r="PC160" s="1">
        <v>41136</v>
      </c>
      <c r="PD160">
        <v>99.58</v>
      </c>
      <c r="PE160" s="1">
        <v>41075</v>
      </c>
      <c r="PF160">
        <v>99.66</v>
      </c>
      <c r="PG160" s="1">
        <v>41165</v>
      </c>
      <c r="PH160">
        <v>99.694999999999993</v>
      </c>
      <c r="PI160" s="1">
        <v>41225</v>
      </c>
      <c r="PJ160">
        <v>99.69</v>
      </c>
      <c r="PK160" s="1">
        <v>41255</v>
      </c>
      <c r="PL160">
        <v>99.724999999999994</v>
      </c>
      <c r="PM160" s="1">
        <v>41319</v>
      </c>
      <c r="PN160">
        <v>99.474999999999994</v>
      </c>
      <c r="PO160" s="1">
        <v>41351</v>
      </c>
      <c r="PP160">
        <v>99.545000000000002</v>
      </c>
      <c r="PQ160" s="1">
        <v>41410</v>
      </c>
      <c r="PR160">
        <v>99.57</v>
      </c>
      <c r="PS160" s="1">
        <v>41444</v>
      </c>
      <c r="PT160">
        <v>99.17</v>
      </c>
      <c r="PU160" s="1">
        <v>41502</v>
      </c>
      <c r="PV160">
        <v>98.894999999999996</v>
      </c>
      <c r="PW160" s="1">
        <v>41534</v>
      </c>
      <c r="PX160">
        <v>98.814999999999998</v>
      </c>
      <c r="PY160" s="1">
        <v>41589</v>
      </c>
      <c r="PZ160">
        <v>99.18</v>
      </c>
      <c r="QA160" s="1">
        <v>41619</v>
      </c>
      <c r="QB160">
        <v>99.105000000000004</v>
      </c>
      <c r="QC160" s="1">
        <v>41682</v>
      </c>
      <c r="QD160">
        <v>98.875</v>
      </c>
      <c r="QE160" s="1">
        <v>41715</v>
      </c>
      <c r="QF160">
        <v>98.8</v>
      </c>
      <c r="QG160" s="1">
        <v>41774</v>
      </c>
      <c r="QH160">
        <v>98.584999999999994</v>
      </c>
      <c r="QI160" s="1">
        <v>41808</v>
      </c>
      <c r="QJ160">
        <v>98.35</v>
      </c>
      <c r="QK160" s="1">
        <v>41866</v>
      </c>
      <c r="QL160">
        <v>98.42</v>
      </c>
      <c r="QM160" s="1">
        <v>41925</v>
      </c>
      <c r="QN160">
        <v>98.385000000000005</v>
      </c>
    </row>
    <row r="161" spans="1:456">
      <c r="A161" s="1">
        <v>32737</v>
      </c>
      <c r="B161">
        <v>91.09</v>
      </c>
      <c r="AQ161" s="1">
        <v>33511</v>
      </c>
      <c r="AR161">
        <v>94.68</v>
      </c>
      <c r="AW161" s="1">
        <v>33690</v>
      </c>
      <c r="AX161">
        <v>95.99</v>
      </c>
      <c r="AY161" s="1">
        <v>33730</v>
      </c>
      <c r="AZ161">
        <v>96.31</v>
      </c>
      <c r="BA161" s="1">
        <v>33729</v>
      </c>
      <c r="BB161">
        <v>96.3</v>
      </c>
      <c r="BE161" s="1">
        <v>33834</v>
      </c>
      <c r="BF161">
        <v>96.74</v>
      </c>
      <c r="BG161" s="1">
        <v>33837</v>
      </c>
      <c r="BH161">
        <v>96.83</v>
      </c>
      <c r="BI161" s="1">
        <v>33849</v>
      </c>
      <c r="BJ161">
        <v>96.83</v>
      </c>
      <c r="BK161" s="1">
        <v>33892</v>
      </c>
      <c r="BL161">
        <v>96.92</v>
      </c>
      <c r="BM161" s="1">
        <v>33942</v>
      </c>
      <c r="BN161">
        <v>96.69</v>
      </c>
      <c r="BO161" s="1">
        <v>33969</v>
      </c>
      <c r="BP161">
        <v>96.93</v>
      </c>
      <c r="BQ161" s="1">
        <v>34045</v>
      </c>
      <c r="BR161">
        <v>96.92</v>
      </c>
      <c r="BS161" s="1">
        <v>34108</v>
      </c>
      <c r="BT161">
        <v>97.03</v>
      </c>
      <c r="BU161" s="1">
        <v>34163</v>
      </c>
      <c r="BV161">
        <v>96.93</v>
      </c>
      <c r="BW161" s="1">
        <v>34253</v>
      </c>
      <c r="BX161">
        <v>96.98</v>
      </c>
      <c r="BY161" s="1">
        <v>34096</v>
      </c>
      <c r="BZ161">
        <v>97.01</v>
      </c>
      <c r="CA161" s="1">
        <v>34260</v>
      </c>
      <c r="CB161">
        <v>96.95</v>
      </c>
      <c r="CC161" s="1">
        <v>34296</v>
      </c>
      <c r="CD161">
        <v>96.86</v>
      </c>
      <c r="CE161" s="1">
        <v>34345</v>
      </c>
      <c r="CF161">
        <v>96.95</v>
      </c>
      <c r="CO161" s="1">
        <v>34568</v>
      </c>
      <c r="CP161">
        <v>95.5</v>
      </c>
      <c r="CQ161" s="1">
        <v>34645</v>
      </c>
      <c r="CR161">
        <v>95</v>
      </c>
      <c r="CW161" s="1">
        <v>34564</v>
      </c>
      <c r="CX161">
        <v>94.8</v>
      </c>
      <c r="CY161" s="1">
        <v>34775</v>
      </c>
      <c r="CZ161">
        <v>93.9</v>
      </c>
      <c r="DA161" s="1">
        <v>34775</v>
      </c>
      <c r="DB161">
        <v>94.06</v>
      </c>
      <c r="DC161" s="1">
        <v>34829</v>
      </c>
      <c r="DD161">
        <v>94</v>
      </c>
      <c r="DE161" s="1">
        <v>34908</v>
      </c>
      <c r="DF161">
        <v>94.28</v>
      </c>
      <c r="DO161" s="1">
        <v>35391</v>
      </c>
      <c r="DP161">
        <v>94.7</v>
      </c>
      <c r="DU161" s="1">
        <v>35191</v>
      </c>
      <c r="DV161">
        <v>94.71</v>
      </c>
      <c r="DW161" s="1">
        <v>35296</v>
      </c>
      <c r="DX161">
        <v>94.734999999999999</v>
      </c>
      <c r="DY161" s="1">
        <v>35320</v>
      </c>
      <c r="DZ161">
        <v>94.58</v>
      </c>
      <c r="EA161" s="1">
        <v>35319</v>
      </c>
      <c r="EB161">
        <v>94.45</v>
      </c>
      <c r="EC161" s="1">
        <v>35320</v>
      </c>
      <c r="ED161">
        <v>94.37</v>
      </c>
      <c r="EE161" s="1">
        <v>35391</v>
      </c>
      <c r="EF161">
        <v>94.68</v>
      </c>
      <c r="EG161" s="1">
        <v>35541</v>
      </c>
      <c r="EH161">
        <v>94.45</v>
      </c>
      <c r="EI161" s="1">
        <v>35593</v>
      </c>
      <c r="EJ161">
        <v>94.49</v>
      </c>
      <c r="EK161" s="1">
        <v>35607</v>
      </c>
      <c r="EL161">
        <v>94.44</v>
      </c>
      <c r="EM161" s="1">
        <v>35723</v>
      </c>
      <c r="EN161">
        <v>94.41</v>
      </c>
      <c r="EO161" s="1">
        <v>35695</v>
      </c>
      <c r="EP161">
        <v>94.48</v>
      </c>
      <c r="EQ161" s="1">
        <v>35723</v>
      </c>
      <c r="ER161">
        <v>94.33</v>
      </c>
      <c r="ES161" s="1">
        <v>35810</v>
      </c>
      <c r="ET161">
        <v>94.54</v>
      </c>
      <c r="EU161" s="1">
        <v>35810</v>
      </c>
      <c r="EV161">
        <v>94.53</v>
      </c>
      <c r="EW161" s="1">
        <v>35942</v>
      </c>
      <c r="EX161">
        <v>94.52</v>
      </c>
      <c r="EY161" s="1">
        <v>35943</v>
      </c>
      <c r="EZ161">
        <v>94.49</v>
      </c>
      <c r="FA161" s="1">
        <v>35998</v>
      </c>
      <c r="FB161">
        <v>94.49</v>
      </c>
      <c r="FC161" s="1">
        <v>36076</v>
      </c>
      <c r="FD161">
        <v>94.814999999999998</v>
      </c>
      <c r="FE161" s="1">
        <v>36077</v>
      </c>
      <c r="FF161">
        <v>95.2</v>
      </c>
      <c r="FG161" s="1">
        <v>36077</v>
      </c>
      <c r="FH161">
        <v>95.03</v>
      </c>
      <c r="FI161" s="1">
        <v>36077</v>
      </c>
      <c r="FJ161">
        <v>95.28</v>
      </c>
      <c r="FK161" s="1">
        <v>36077</v>
      </c>
      <c r="FL161">
        <v>95.48</v>
      </c>
      <c r="FM161" s="1">
        <v>36174</v>
      </c>
      <c r="FN161">
        <v>95.3</v>
      </c>
      <c r="FO161" s="1">
        <v>36258</v>
      </c>
      <c r="FP161">
        <v>95.24</v>
      </c>
      <c r="FQ161" s="1">
        <v>36291</v>
      </c>
      <c r="FR161">
        <v>95.2</v>
      </c>
      <c r="FS161" s="1">
        <v>36385</v>
      </c>
      <c r="FT161">
        <v>94.944999999999993</v>
      </c>
      <c r="FU161" s="1">
        <v>36390</v>
      </c>
      <c r="FV161">
        <v>94.66</v>
      </c>
      <c r="FW161" s="1">
        <v>36385</v>
      </c>
      <c r="FX161">
        <v>94.77</v>
      </c>
      <c r="FY161" s="1">
        <v>36390</v>
      </c>
      <c r="FZ161">
        <v>94.55</v>
      </c>
      <c r="GA161" s="1">
        <v>36551</v>
      </c>
      <c r="GB161">
        <v>94.215000000000003</v>
      </c>
      <c r="GK161" s="1">
        <v>36819</v>
      </c>
      <c r="GL161">
        <v>93.564999999999998</v>
      </c>
      <c r="GM161" s="1">
        <v>36819</v>
      </c>
      <c r="GN161">
        <v>93.515000000000001</v>
      </c>
      <c r="GO161" s="1">
        <v>36781</v>
      </c>
      <c r="GP161">
        <v>93.474999999999994</v>
      </c>
      <c r="GQ161" s="1">
        <v>36944</v>
      </c>
      <c r="GR161">
        <v>94.715000000000003</v>
      </c>
      <c r="GS161" s="1">
        <v>36872</v>
      </c>
      <c r="GT161">
        <v>93.72</v>
      </c>
      <c r="GU161" s="1">
        <v>36944</v>
      </c>
      <c r="GV161">
        <v>95.004999999999995</v>
      </c>
      <c r="GW161" s="1">
        <v>37090</v>
      </c>
      <c r="GX161">
        <v>96.265000000000001</v>
      </c>
      <c r="HA161" s="1">
        <v>37097</v>
      </c>
      <c r="HB161">
        <v>96.34</v>
      </c>
      <c r="HC161" s="1">
        <v>37159</v>
      </c>
      <c r="HD161">
        <v>96.885000000000005</v>
      </c>
      <c r="HI161" s="1">
        <v>37288</v>
      </c>
      <c r="HJ161">
        <v>98.25</v>
      </c>
      <c r="HK161" s="1">
        <v>37274</v>
      </c>
      <c r="HL161">
        <v>98.355000000000004</v>
      </c>
      <c r="HM161" s="1">
        <v>37274</v>
      </c>
      <c r="HN161">
        <v>98.355000000000004</v>
      </c>
      <c r="HO161" s="1">
        <v>37365</v>
      </c>
      <c r="HP161">
        <v>98.2</v>
      </c>
      <c r="HQ161" s="1">
        <v>37480</v>
      </c>
      <c r="HR161">
        <v>98.295000000000002</v>
      </c>
      <c r="HS161" s="1">
        <v>37481</v>
      </c>
      <c r="HT161">
        <v>98.31</v>
      </c>
      <c r="HU161" s="1">
        <v>37519</v>
      </c>
      <c r="HV161">
        <v>98.38</v>
      </c>
      <c r="HW161" s="1">
        <v>37522</v>
      </c>
      <c r="HX161">
        <v>98.435000000000002</v>
      </c>
      <c r="HY161" s="1">
        <v>37306</v>
      </c>
      <c r="HZ161">
        <v>93.424999999999997</v>
      </c>
      <c r="IA161" s="1">
        <v>37671</v>
      </c>
      <c r="IB161">
        <v>98.78</v>
      </c>
      <c r="IC161" s="1">
        <v>37651</v>
      </c>
      <c r="ID161">
        <v>98.82</v>
      </c>
      <c r="IE161" s="1">
        <v>37488</v>
      </c>
      <c r="IF161">
        <v>93.424999999999997</v>
      </c>
      <c r="IG161" s="1">
        <v>37785</v>
      </c>
      <c r="IH161">
        <v>98.82</v>
      </c>
      <c r="II161" s="1">
        <v>37517</v>
      </c>
      <c r="IJ161">
        <v>93.424999999999997</v>
      </c>
      <c r="IK161" s="1">
        <v>37572</v>
      </c>
      <c r="IL161">
        <v>93.424999999999997</v>
      </c>
      <c r="IM161" s="1">
        <v>37603</v>
      </c>
      <c r="IN161">
        <v>93.424999999999997</v>
      </c>
      <c r="IO161" s="1">
        <v>37637</v>
      </c>
      <c r="IP161">
        <v>93.424999999999997</v>
      </c>
      <c r="IQ161" s="1">
        <v>37984</v>
      </c>
      <c r="IR161">
        <v>98.984999999999999</v>
      </c>
      <c r="IS161" s="1">
        <v>37993</v>
      </c>
      <c r="IT161">
        <v>98.97</v>
      </c>
      <c r="IU161" s="1">
        <v>38034</v>
      </c>
      <c r="IV161">
        <v>98.97</v>
      </c>
      <c r="IW161" s="1">
        <v>37854</v>
      </c>
      <c r="IX161">
        <v>93.424999999999997</v>
      </c>
      <c r="IY161" s="1">
        <v>38156</v>
      </c>
      <c r="IZ161">
        <v>98.295000000000002</v>
      </c>
      <c r="JA161" s="1">
        <v>38226</v>
      </c>
      <c r="JB161">
        <v>98.17</v>
      </c>
      <c r="JC161" s="1">
        <v>38229</v>
      </c>
      <c r="JD161">
        <v>98.07</v>
      </c>
      <c r="JE161" s="1">
        <v>38238</v>
      </c>
      <c r="JF161">
        <v>97.795000000000002</v>
      </c>
      <c r="JG161" s="1">
        <v>38239</v>
      </c>
      <c r="JH161">
        <v>97.73</v>
      </c>
      <c r="JI161" s="1">
        <v>38239</v>
      </c>
      <c r="JJ161">
        <v>97.525000000000006</v>
      </c>
      <c r="JK161" s="1">
        <v>38239</v>
      </c>
      <c r="JL161">
        <v>97.47</v>
      </c>
      <c r="JM161" s="1">
        <v>38239</v>
      </c>
      <c r="JN161">
        <v>96.95</v>
      </c>
      <c r="JO161" s="1">
        <v>38239</v>
      </c>
      <c r="JP161">
        <v>96.95</v>
      </c>
      <c r="JQ161" s="1">
        <v>38239</v>
      </c>
      <c r="JR161">
        <v>96.95</v>
      </c>
      <c r="JS161" s="1">
        <v>38239</v>
      </c>
      <c r="JT161">
        <v>96.95</v>
      </c>
      <c r="JU161" s="1">
        <v>38274</v>
      </c>
      <c r="JV161">
        <v>96.915000000000006</v>
      </c>
      <c r="JW161" s="1">
        <v>38306</v>
      </c>
      <c r="JX161">
        <v>96.89</v>
      </c>
      <c r="JY161" s="1">
        <v>38559</v>
      </c>
      <c r="JZ161">
        <v>95.894999999999996</v>
      </c>
      <c r="KA161" s="1">
        <v>38400</v>
      </c>
      <c r="KB161">
        <v>96.3</v>
      </c>
      <c r="KC161" s="1">
        <v>38464</v>
      </c>
      <c r="KD161">
        <v>96.17</v>
      </c>
      <c r="KE161" s="1">
        <v>38552</v>
      </c>
      <c r="KF161">
        <v>95.9</v>
      </c>
      <c r="KG161" s="1">
        <v>38492</v>
      </c>
      <c r="KH161">
        <v>96.08</v>
      </c>
      <c r="KI161" s="1">
        <v>38582</v>
      </c>
      <c r="KJ161">
        <v>95.63</v>
      </c>
      <c r="KK161" s="1">
        <v>38673</v>
      </c>
      <c r="KL161">
        <v>95.12</v>
      </c>
      <c r="KM161" s="1">
        <v>38611</v>
      </c>
      <c r="KN161">
        <v>95.614999999999995</v>
      </c>
      <c r="KO161" s="1">
        <v>38701</v>
      </c>
      <c r="KP161">
        <v>95.25</v>
      </c>
      <c r="KQ161" s="1">
        <v>38769</v>
      </c>
      <c r="KR161">
        <v>95.05</v>
      </c>
      <c r="KS161" s="1">
        <v>38828</v>
      </c>
      <c r="KT161">
        <v>94.875</v>
      </c>
      <c r="KU161" s="1">
        <v>38919</v>
      </c>
      <c r="KV161">
        <v>94.665000000000006</v>
      </c>
      <c r="KW161" s="1">
        <v>38860</v>
      </c>
      <c r="KX161">
        <v>94.77</v>
      </c>
      <c r="KY161" s="1">
        <v>38951</v>
      </c>
      <c r="KZ161">
        <v>94.89</v>
      </c>
      <c r="LA161" s="1">
        <v>39022</v>
      </c>
      <c r="LB161">
        <v>95.41</v>
      </c>
      <c r="LC161" s="1">
        <v>39041</v>
      </c>
      <c r="LD161">
        <v>95.29</v>
      </c>
      <c r="LE161" s="1">
        <v>39069</v>
      </c>
      <c r="LF161">
        <v>95.344999999999999</v>
      </c>
      <c r="LG161" s="1">
        <v>39162</v>
      </c>
      <c r="LH161">
        <v>95.415000000000006</v>
      </c>
      <c r="LI161" s="1">
        <v>39134</v>
      </c>
      <c r="LJ161">
        <v>95.12</v>
      </c>
      <c r="LK161" s="1">
        <v>39219</v>
      </c>
      <c r="LL161">
        <v>95.11</v>
      </c>
      <c r="LM161" s="1">
        <v>39283</v>
      </c>
      <c r="LN161">
        <v>95</v>
      </c>
      <c r="LO161" s="1">
        <v>39310</v>
      </c>
      <c r="LP161">
        <v>95.79</v>
      </c>
      <c r="LQ161" s="1">
        <v>39343</v>
      </c>
      <c r="LR161">
        <v>95.98</v>
      </c>
      <c r="LS161" s="1">
        <v>39433</v>
      </c>
      <c r="LT161">
        <v>96.625</v>
      </c>
      <c r="LU161" s="1">
        <v>39498</v>
      </c>
      <c r="LV161">
        <v>97.41</v>
      </c>
      <c r="LW161" s="1">
        <v>39527</v>
      </c>
      <c r="LX161">
        <v>98.114999999999995</v>
      </c>
      <c r="LY161" s="1">
        <v>39650</v>
      </c>
      <c r="LZ161">
        <v>96.915000000000006</v>
      </c>
      <c r="MA161" s="1">
        <v>39587</v>
      </c>
      <c r="MB161">
        <v>96.984999999999999</v>
      </c>
      <c r="MC161" s="1">
        <v>39678</v>
      </c>
      <c r="MD161">
        <v>97.07</v>
      </c>
      <c r="ME161" s="1">
        <v>39736</v>
      </c>
      <c r="MF161">
        <v>97.53</v>
      </c>
      <c r="MG161" s="1">
        <v>39764</v>
      </c>
      <c r="MH161">
        <v>98.28</v>
      </c>
      <c r="MI161" s="1">
        <v>39797</v>
      </c>
      <c r="MJ161">
        <v>98.915000000000006</v>
      </c>
      <c r="MK161" s="1">
        <v>39861</v>
      </c>
      <c r="ML161">
        <v>99.05</v>
      </c>
      <c r="MM161" s="1">
        <v>39891</v>
      </c>
      <c r="MN161">
        <v>99.03</v>
      </c>
      <c r="MO161" s="1">
        <v>39952</v>
      </c>
      <c r="MP161">
        <v>98.885000000000005</v>
      </c>
      <c r="MQ161" s="1">
        <v>40014</v>
      </c>
      <c r="MR161">
        <v>98.44</v>
      </c>
      <c r="MS161" s="1">
        <v>40044</v>
      </c>
      <c r="MT161">
        <v>98.444999999999993</v>
      </c>
      <c r="MU161" s="1">
        <v>40101</v>
      </c>
      <c r="MV161">
        <v>98.415000000000006</v>
      </c>
      <c r="MW161" s="1">
        <v>40133</v>
      </c>
      <c r="MX161">
        <v>98.8</v>
      </c>
      <c r="MY161" s="1">
        <v>40162</v>
      </c>
      <c r="MZ161">
        <v>98.63</v>
      </c>
      <c r="NA161" s="1">
        <v>40226</v>
      </c>
      <c r="NB161">
        <v>98.825000000000003</v>
      </c>
      <c r="NC161" s="1">
        <v>40256</v>
      </c>
      <c r="ND161">
        <v>98.69</v>
      </c>
      <c r="NE161" s="1">
        <v>40316</v>
      </c>
      <c r="NF161">
        <v>99.08</v>
      </c>
      <c r="NG161" s="1">
        <v>40378</v>
      </c>
      <c r="NH161">
        <v>99.36</v>
      </c>
      <c r="NI161" s="1">
        <v>40408</v>
      </c>
      <c r="NJ161">
        <v>99.484999999999999</v>
      </c>
      <c r="NK161" s="1">
        <v>40463</v>
      </c>
      <c r="NL161">
        <v>99.655000000000001</v>
      </c>
      <c r="NM161" s="1">
        <v>40494</v>
      </c>
      <c r="NN161">
        <v>99.495000000000005</v>
      </c>
      <c r="NO161" s="1">
        <v>40527</v>
      </c>
      <c r="NP161">
        <v>99.28</v>
      </c>
      <c r="NQ161" s="1">
        <v>40589</v>
      </c>
      <c r="NR161">
        <v>99</v>
      </c>
      <c r="NS161" s="1">
        <v>40619</v>
      </c>
      <c r="NT161">
        <v>99.35</v>
      </c>
      <c r="NU161" s="1">
        <v>40681</v>
      </c>
      <c r="NV161">
        <v>99.314999999999998</v>
      </c>
      <c r="NW161" s="1">
        <v>40743</v>
      </c>
      <c r="NX161">
        <v>99.64</v>
      </c>
      <c r="NY161" s="1">
        <v>40773</v>
      </c>
      <c r="NZ161">
        <v>99.915000000000006</v>
      </c>
      <c r="OA161" s="1">
        <v>40828</v>
      </c>
      <c r="OB161">
        <v>99.81</v>
      </c>
      <c r="OC161" s="1">
        <v>40802</v>
      </c>
      <c r="OD161">
        <v>99.905000000000001</v>
      </c>
      <c r="OE161" s="1">
        <v>40828</v>
      </c>
      <c r="OF161">
        <v>99.79</v>
      </c>
      <c r="OG161" s="1">
        <v>40828</v>
      </c>
      <c r="OH161">
        <v>99.745000000000005</v>
      </c>
      <c r="OI161" s="1">
        <v>40828</v>
      </c>
      <c r="OJ161">
        <v>99.65</v>
      </c>
      <c r="OK161" s="1">
        <v>40828</v>
      </c>
      <c r="OL161">
        <v>99.605000000000004</v>
      </c>
      <c r="OM161" s="1">
        <v>40828</v>
      </c>
      <c r="ON161">
        <v>99.564999999999998</v>
      </c>
      <c r="OO161" s="1">
        <v>40828</v>
      </c>
      <c r="OP161">
        <v>99.44</v>
      </c>
      <c r="OQ161" s="1">
        <v>40828</v>
      </c>
      <c r="OR161">
        <v>99.394999999999996</v>
      </c>
      <c r="OS161" s="1">
        <v>40891</v>
      </c>
      <c r="OT161">
        <v>99.51</v>
      </c>
      <c r="OU161" s="1">
        <v>40862</v>
      </c>
      <c r="OV161">
        <v>99.55</v>
      </c>
      <c r="OW161" s="1">
        <v>40955</v>
      </c>
      <c r="OX161">
        <v>99.53</v>
      </c>
      <c r="OY161" s="1">
        <v>40984</v>
      </c>
      <c r="OZ161">
        <v>99.265000000000001</v>
      </c>
      <c r="PA161" s="1">
        <v>41046</v>
      </c>
      <c r="PB161">
        <v>99.575000000000003</v>
      </c>
      <c r="PC161" s="1">
        <v>41137</v>
      </c>
      <c r="PD161">
        <v>99.575000000000003</v>
      </c>
      <c r="PE161" s="1">
        <v>41078</v>
      </c>
      <c r="PF161">
        <v>99.68</v>
      </c>
      <c r="PG161" s="1">
        <v>41166</v>
      </c>
      <c r="PH161">
        <v>99.65</v>
      </c>
      <c r="PI161" s="1">
        <v>41226</v>
      </c>
      <c r="PJ161">
        <v>99.7</v>
      </c>
      <c r="PK161" s="1">
        <v>41256</v>
      </c>
      <c r="PL161">
        <v>99.715000000000003</v>
      </c>
      <c r="PM161" s="1">
        <v>41320</v>
      </c>
      <c r="PN161">
        <v>99.474999999999994</v>
      </c>
      <c r="PO161" s="1">
        <v>41352</v>
      </c>
      <c r="PP161">
        <v>99.58</v>
      </c>
      <c r="PQ161" s="1">
        <v>41411</v>
      </c>
      <c r="PR161">
        <v>99.545000000000002</v>
      </c>
      <c r="PS161" s="1">
        <v>41445</v>
      </c>
      <c r="PT161">
        <v>99.1</v>
      </c>
      <c r="PU161" s="1">
        <v>41505</v>
      </c>
      <c r="PV161">
        <v>98.834999999999994</v>
      </c>
      <c r="PW161" s="1">
        <v>41535</v>
      </c>
      <c r="PX161">
        <v>99</v>
      </c>
      <c r="PY161" s="1">
        <v>41590</v>
      </c>
      <c r="PZ161">
        <v>99.144999999999996</v>
      </c>
      <c r="QA161" s="1">
        <v>41620</v>
      </c>
      <c r="QB161">
        <v>99.064999999999998</v>
      </c>
      <c r="QC161" s="1">
        <v>41683</v>
      </c>
      <c r="QD161">
        <v>98.905000000000001</v>
      </c>
      <c r="QE161" s="1">
        <v>41716</v>
      </c>
      <c r="QF161">
        <v>98.814999999999998</v>
      </c>
      <c r="QG161" s="1">
        <v>41775</v>
      </c>
      <c r="QH161">
        <v>98.58</v>
      </c>
      <c r="QI161" s="1">
        <v>41809</v>
      </c>
      <c r="QJ161">
        <v>98.38</v>
      </c>
      <c r="QK161" s="1">
        <v>41869</v>
      </c>
      <c r="QL161">
        <v>98.39</v>
      </c>
      <c r="QM161" s="1">
        <v>41926</v>
      </c>
      <c r="QN161">
        <v>98.41</v>
      </c>
    </row>
    <row r="162" spans="1:456">
      <c r="A162" s="1">
        <v>32738</v>
      </c>
      <c r="B162">
        <v>91.1</v>
      </c>
      <c r="AQ162" s="1">
        <v>33512</v>
      </c>
      <c r="AR162">
        <v>94.71</v>
      </c>
      <c r="AW162" s="1">
        <v>33693</v>
      </c>
      <c r="AX162">
        <v>96</v>
      </c>
      <c r="AY162" s="1">
        <v>33731</v>
      </c>
      <c r="AZ162">
        <v>96.29</v>
      </c>
      <c r="BA162" s="1">
        <v>33730</v>
      </c>
      <c r="BB162">
        <v>96.32</v>
      </c>
      <c r="BE162" s="1">
        <v>33835</v>
      </c>
      <c r="BF162">
        <v>96.73</v>
      </c>
      <c r="BG162" s="1">
        <v>33840</v>
      </c>
      <c r="BH162">
        <v>96.77</v>
      </c>
      <c r="BI162" s="1">
        <v>33850</v>
      </c>
      <c r="BJ162">
        <v>96.84</v>
      </c>
      <c r="BK162" s="1">
        <v>33893</v>
      </c>
      <c r="BL162">
        <v>96.92</v>
      </c>
      <c r="BM162" s="1">
        <v>33945</v>
      </c>
      <c r="BN162">
        <v>96.7</v>
      </c>
      <c r="BO162" s="1">
        <v>33973</v>
      </c>
      <c r="BP162">
        <v>96.96</v>
      </c>
      <c r="BQ162" s="1">
        <v>34046</v>
      </c>
      <c r="BR162">
        <v>96.91</v>
      </c>
      <c r="BS162" s="1">
        <v>34109</v>
      </c>
      <c r="BT162">
        <v>97.02</v>
      </c>
      <c r="BU162" s="1">
        <v>34164</v>
      </c>
      <c r="BV162">
        <v>96.93</v>
      </c>
      <c r="BW162" s="1">
        <v>34254</v>
      </c>
      <c r="BX162">
        <v>96.98</v>
      </c>
      <c r="BY162" s="1">
        <v>34099</v>
      </c>
      <c r="BZ162">
        <v>97.01</v>
      </c>
      <c r="CA162" s="1">
        <v>34261</v>
      </c>
      <c r="CB162">
        <v>96.95</v>
      </c>
      <c r="CC162" s="1">
        <v>34297</v>
      </c>
      <c r="CD162">
        <v>96.87</v>
      </c>
      <c r="CE162" s="1">
        <v>34346</v>
      </c>
      <c r="CF162">
        <v>96.95</v>
      </c>
      <c r="CO162" s="1">
        <v>34569</v>
      </c>
      <c r="CP162">
        <v>95.5</v>
      </c>
      <c r="CQ162" s="1">
        <v>34646</v>
      </c>
      <c r="CR162">
        <v>95</v>
      </c>
      <c r="CW162" s="1">
        <v>34565</v>
      </c>
      <c r="CX162">
        <v>94.8</v>
      </c>
      <c r="CY162" s="1">
        <v>34778</v>
      </c>
      <c r="CZ162">
        <v>93.9</v>
      </c>
      <c r="DA162" s="1">
        <v>34778</v>
      </c>
      <c r="DB162">
        <v>94.05</v>
      </c>
      <c r="DC162" s="1">
        <v>34830</v>
      </c>
      <c r="DD162">
        <v>94</v>
      </c>
      <c r="DE162" s="1">
        <v>34911</v>
      </c>
      <c r="DF162">
        <v>94.27</v>
      </c>
      <c r="DO162" s="1">
        <v>35394</v>
      </c>
      <c r="DP162">
        <v>94.7</v>
      </c>
      <c r="DU162" s="1">
        <v>35192</v>
      </c>
      <c r="DV162">
        <v>94.71</v>
      </c>
      <c r="DW162" s="1">
        <v>35297</v>
      </c>
      <c r="DX162">
        <v>94.75</v>
      </c>
      <c r="DY162" s="1">
        <v>35321</v>
      </c>
      <c r="DZ162">
        <v>94.64</v>
      </c>
      <c r="EA162" s="1">
        <v>35320</v>
      </c>
      <c r="EB162">
        <v>94.48</v>
      </c>
      <c r="EC162" s="1">
        <v>35321</v>
      </c>
      <c r="ED162">
        <v>94.46</v>
      </c>
      <c r="EE162" s="1">
        <v>35394</v>
      </c>
      <c r="EF162">
        <v>94.68</v>
      </c>
      <c r="EG162" s="1">
        <v>35542</v>
      </c>
      <c r="EH162">
        <v>94.45</v>
      </c>
      <c r="EI162" s="1">
        <v>35594</v>
      </c>
      <c r="EJ162">
        <v>94.484999999999999</v>
      </c>
      <c r="EK162" s="1">
        <v>35608</v>
      </c>
      <c r="EL162">
        <v>94.45</v>
      </c>
      <c r="EM162" s="1">
        <v>35724</v>
      </c>
      <c r="EN162">
        <v>94.4</v>
      </c>
      <c r="EO162" s="1">
        <v>35696</v>
      </c>
      <c r="EP162">
        <v>94.47</v>
      </c>
      <c r="EQ162" s="1">
        <v>35724</v>
      </c>
      <c r="ER162">
        <v>94.32</v>
      </c>
      <c r="ES162" s="1">
        <v>35811</v>
      </c>
      <c r="ET162">
        <v>94.53</v>
      </c>
      <c r="EU162" s="1">
        <v>35811</v>
      </c>
      <c r="EV162">
        <v>94.51</v>
      </c>
      <c r="EW162" s="1">
        <v>35943</v>
      </c>
      <c r="EX162">
        <v>94.515000000000001</v>
      </c>
      <c r="EY162" s="1">
        <v>35944</v>
      </c>
      <c r="EZ162">
        <v>94.49</v>
      </c>
      <c r="FA162" s="1">
        <v>35999</v>
      </c>
      <c r="FB162">
        <v>94.49</v>
      </c>
      <c r="FC162" s="1">
        <v>36077</v>
      </c>
      <c r="FD162">
        <v>94.84</v>
      </c>
      <c r="FE162" s="1">
        <v>36081</v>
      </c>
      <c r="FF162">
        <v>95.17</v>
      </c>
      <c r="FG162" s="1">
        <v>36081</v>
      </c>
      <c r="FH162">
        <v>95</v>
      </c>
      <c r="FI162" s="1">
        <v>36081</v>
      </c>
      <c r="FJ162">
        <v>95.25</v>
      </c>
      <c r="FK162" s="1">
        <v>36081</v>
      </c>
      <c r="FL162">
        <v>95.46</v>
      </c>
      <c r="FM162" s="1">
        <v>36175</v>
      </c>
      <c r="FN162">
        <v>95.28</v>
      </c>
      <c r="FO162" s="1">
        <v>36259</v>
      </c>
      <c r="FP162">
        <v>95.24</v>
      </c>
      <c r="FQ162" s="1">
        <v>36292</v>
      </c>
      <c r="FR162">
        <v>95.2</v>
      </c>
      <c r="FS162" s="1">
        <v>36388</v>
      </c>
      <c r="FT162">
        <v>94.94</v>
      </c>
      <c r="FU162" s="1">
        <v>36391</v>
      </c>
      <c r="FV162">
        <v>94.655000000000001</v>
      </c>
      <c r="FW162" s="1">
        <v>36388</v>
      </c>
      <c r="FX162">
        <v>94.765000000000001</v>
      </c>
      <c r="FY162" s="1">
        <v>36391</v>
      </c>
      <c r="FZ162">
        <v>94.55</v>
      </c>
      <c r="GA162" s="1">
        <v>36552</v>
      </c>
      <c r="GB162">
        <v>94.215000000000003</v>
      </c>
      <c r="GK162" s="1">
        <v>36822</v>
      </c>
      <c r="GL162">
        <v>93.575000000000003</v>
      </c>
      <c r="GM162" s="1">
        <v>36822</v>
      </c>
      <c r="GN162">
        <v>93.515000000000001</v>
      </c>
      <c r="GO162" s="1">
        <v>36782</v>
      </c>
      <c r="GP162">
        <v>93.474999999999994</v>
      </c>
      <c r="GQ162" s="1">
        <v>36945</v>
      </c>
      <c r="GR162">
        <v>94.8</v>
      </c>
      <c r="GS162" s="1">
        <v>36873</v>
      </c>
      <c r="GT162">
        <v>93.745000000000005</v>
      </c>
      <c r="GU162" s="1">
        <v>36945</v>
      </c>
      <c r="GV162">
        <v>95.09</v>
      </c>
      <c r="GW162" s="1">
        <v>37091</v>
      </c>
      <c r="GX162">
        <v>96.265000000000001</v>
      </c>
      <c r="HA162" s="1">
        <v>37098</v>
      </c>
      <c r="HB162">
        <v>96.33</v>
      </c>
      <c r="HC162" s="1">
        <v>37160</v>
      </c>
      <c r="HD162">
        <v>96.894999999999996</v>
      </c>
      <c r="HI162" s="1">
        <v>37291</v>
      </c>
      <c r="HJ162">
        <v>98.25</v>
      </c>
      <c r="HK162" s="1">
        <v>37278</v>
      </c>
      <c r="HL162">
        <v>98.31</v>
      </c>
      <c r="HM162" s="1">
        <v>37278</v>
      </c>
      <c r="HN162">
        <v>98.32</v>
      </c>
      <c r="HO162" s="1">
        <v>37368</v>
      </c>
      <c r="HP162">
        <v>98.2</v>
      </c>
      <c r="HQ162" s="1">
        <v>37481</v>
      </c>
      <c r="HR162">
        <v>98.275000000000006</v>
      </c>
      <c r="HS162" s="1">
        <v>37482</v>
      </c>
      <c r="HT162">
        <v>98.3</v>
      </c>
      <c r="HU162" s="1">
        <v>37522</v>
      </c>
      <c r="HV162">
        <v>98.39</v>
      </c>
      <c r="HW162" s="1">
        <v>37523</v>
      </c>
      <c r="HX162">
        <v>98.46</v>
      </c>
      <c r="HY162" s="1">
        <v>37307</v>
      </c>
      <c r="HZ162">
        <v>93.424999999999997</v>
      </c>
      <c r="IA162" s="1">
        <v>37672</v>
      </c>
      <c r="IB162">
        <v>98.78</v>
      </c>
      <c r="IC162" s="1">
        <v>37652</v>
      </c>
      <c r="ID162">
        <v>98.82</v>
      </c>
      <c r="IE162" s="1">
        <v>37489</v>
      </c>
      <c r="IF162">
        <v>93.424999999999997</v>
      </c>
      <c r="IG162" s="1">
        <v>37788</v>
      </c>
      <c r="IH162">
        <v>98.82</v>
      </c>
      <c r="II162" s="1">
        <v>37518</v>
      </c>
      <c r="IJ162">
        <v>93.424999999999997</v>
      </c>
      <c r="IK162" s="1">
        <v>37573</v>
      </c>
      <c r="IL162">
        <v>93.424999999999997</v>
      </c>
      <c r="IM162" s="1">
        <v>37606</v>
      </c>
      <c r="IN162">
        <v>93.424999999999997</v>
      </c>
      <c r="IO162" s="1">
        <v>37642</v>
      </c>
      <c r="IP162">
        <v>93.424999999999997</v>
      </c>
      <c r="IQ162" s="1">
        <v>37985</v>
      </c>
      <c r="IR162">
        <v>98.984999999999999</v>
      </c>
      <c r="IS162" s="1">
        <v>37994</v>
      </c>
      <c r="IT162">
        <v>98.974999999999994</v>
      </c>
      <c r="IU162" s="1">
        <v>38035</v>
      </c>
      <c r="IV162">
        <v>98.97</v>
      </c>
      <c r="IW162" s="1">
        <v>37855</v>
      </c>
      <c r="IX162">
        <v>93.424999999999997</v>
      </c>
      <c r="IY162" s="1">
        <v>38159</v>
      </c>
      <c r="IZ162">
        <v>98.314999999999998</v>
      </c>
      <c r="JA162" s="1">
        <v>38229</v>
      </c>
      <c r="JB162">
        <v>98.174999999999997</v>
      </c>
      <c r="JC162" s="1">
        <v>38230</v>
      </c>
      <c r="JD162">
        <v>98.09</v>
      </c>
      <c r="JE162" s="1">
        <v>38239</v>
      </c>
      <c r="JF162">
        <v>97.805000000000007</v>
      </c>
      <c r="JG162" s="1">
        <v>38240</v>
      </c>
      <c r="JH162">
        <v>97.765000000000001</v>
      </c>
      <c r="JI162" s="1">
        <v>38240</v>
      </c>
      <c r="JJ162">
        <v>97.53</v>
      </c>
      <c r="JK162" s="1">
        <v>38240</v>
      </c>
      <c r="JL162">
        <v>97.465000000000003</v>
      </c>
      <c r="JM162" s="1">
        <v>38240</v>
      </c>
      <c r="JN162">
        <v>96.944999999999993</v>
      </c>
      <c r="JO162" s="1">
        <v>38240</v>
      </c>
      <c r="JP162">
        <v>96.944999999999993</v>
      </c>
      <c r="JQ162" s="1">
        <v>38240</v>
      </c>
      <c r="JR162">
        <v>96.944999999999993</v>
      </c>
      <c r="JS162" s="1">
        <v>38240</v>
      </c>
      <c r="JT162">
        <v>96.944999999999993</v>
      </c>
      <c r="JU162" s="1">
        <v>38275</v>
      </c>
      <c r="JV162">
        <v>96.915000000000006</v>
      </c>
      <c r="JW162" s="1">
        <v>38307</v>
      </c>
      <c r="JX162">
        <v>96.89</v>
      </c>
      <c r="JY162" s="1">
        <v>38560</v>
      </c>
      <c r="JZ162">
        <v>95.825000000000003</v>
      </c>
      <c r="KA162" s="1">
        <v>38401</v>
      </c>
      <c r="KB162">
        <v>96.33</v>
      </c>
      <c r="KC162" s="1">
        <v>38467</v>
      </c>
      <c r="KD162">
        <v>96.17</v>
      </c>
      <c r="KE162" s="1">
        <v>38553</v>
      </c>
      <c r="KF162">
        <v>95.915000000000006</v>
      </c>
      <c r="KG162" s="1">
        <v>38495</v>
      </c>
      <c r="KH162">
        <v>96.08</v>
      </c>
      <c r="KI162" s="1">
        <v>38583</v>
      </c>
      <c r="KJ162">
        <v>95.63</v>
      </c>
      <c r="KK162" s="1">
        <v>38674</v>
      </c>
      <c r="KL162">
        <v>95.245000000000005</v>
      </c>
      <c r="KM162" s="1">
        <v>38614</v>
      </c>
      <c r="KN162">
        <v>95.614999999999995</v>
      </c>
      <c r="KO162" s="1">
        <v>38702</v>
      </c>
      <c r="KP162">
        <v>95.325000000000003</v>
      </c>
      <c r="KQ162" s="1">
        <v>38770</v>
      </c>
      <c r="KR162">
        <v>95.05</v>
      </c>
      <c r="KS162" s="1">
        <v>38831</v>
      </c>
      <c r="KT162">
        <v>94.885000000000005</v>
      </c>
      <c r="KU162" s="1">
        <v>38922</v>
      </c>
      <c r="KV162">
        <v>94.655000000000001</v>
      </c>
      <c r="KW162" s="1">
        <v>38861</v>
      </c>
      <c r="KX162">
        <v>94.795000000000002</v>
      </c>
      <c r="KY162" s="1">
        <v>38952</v>
      </c>
      <c r="KZ162">
        <v>94.9</v>
      </c>
      <c r="LA162" s="1">
        <v>39023</v>
      </c>
      <c r="LB162">
        <v>95.38</v>
      </c>
      <c r="LC162" s="1">
        <v>39042</v>
      </c>
      <c r="LD162">
        <v>95.29</v>
      </c>
      <c r="LE162" s="1">
        <v>39070</v>
      </c>
      <c r="LF162">
        <v>95.344999999999999</v>
      </c>
      <c r="LG162" s="1">
        <v>39163</v>
      </c>
      <c r="LH162">
        <v>95.35</v>
      </c>
      <c r="LI162" s="1">
        <v>39135</v>
      </c>
      <c r="LJ162">
        <v>95.064999999999998</v>
      </c>
      <c r="LK162" s="1">
        <v>39220</v>
      </c>
      <c r="LL162">
        <v>95.055000000000007</v>
      </c>
      <c r="LM162" s="1">
        <v>39286</v>
      </c>
      <c r="LN162">
        <v>94.974999999999994</v>
      </c>
      <c r="LO162" s="1">
        <v>39311</v>
      </c>
      <c r="LP162">
        <v>95.72</v>
      </c>
      <c r="LQ162" s="1">
        <v>39344</v>
      </c>
      <c r="LR162">
        <v>95.88</v>
      </c>
      <c r="LS162" s="1">
        <v>39434</v>
      </c>
      <c r="LT162">
        <v>96.674999999999997</v>
      </c>
      <c r="LU162" s="1">
        <v>39499</v>
      </c>
      <c r="LV162">
        <v>97.57</v>
      </c>
      <c r="LW162" s="1">
        <v>39531</v>
      </c>
      <c r="LX162">
        <v>97.885000000000005</v>
      </c>
      <c r="LY162" s="1">
        <v>39651</v>
      </c>
      <c r="LZ162">
        <v>96.855000000000004</v>
      </c>
      <c r="MA162" s="1">
        <v>39588</v>
      </c>
      <c r="MB162">
        <v>97.084999999999994</v>
      </c>
      <c r="MC162" s="1">
        <v>39679</v>
      </c>
      <c r="MD162">
        <v>97.105000000000004</v>
      </c>
      <c r="ME162" s="1">
        <v>39737</v>
      </c>
      <c r="MF162">
        <v>97.66</v>
      </c>
      <c r="MG162" s="1">
        <v>39765</v>
      </c>
      <c r="MH162">
        <v>98.275000000000006</v>
      </c>
      <c r="MI162" s="1">
        <v>39798</v>
      </c>
      <c r="MJ162">
        <v>99.05</v>
      </c>
      <c r="MK162" s="1">
        <v>39862</v>
      </c>
      <c r="ML162">
        <v>99.02</v>
      </c>
      <c r="MM162" s="1">
        <v>39892</v>
      </c>
      <c r="MN162">
        <v>99.02</v>
      </c>
      <c r="MO162" s="1">
        <v>39953</v>
      </c>
      <c r="MP162">
        <v>98.94</v>
      </c>
      <c r="MQ162" s="1">
        <v>40015</v>
      </c>
      <c r="MR162">
        <v>98.594999999999999</v>
      </c>
      <c r="MS162" s="1">
        <v>40045</v>
      </c>
      <c r="MT162">
        <v>98.444999999999993</v>
      </c>
      <c r="MU162" s="1">
        <v>40102</v>
      </c>
      <c r="MV162">
        <v>98.394999999999996</v>
      </c>
      <c r="MW162" s="1">
        <v>40134</v>
      </c>
      <c r="MX162">
        <v>98.82</v>
      </c>
      <c r="MY162" s="1">
        <v>40163</v>
      </c>
      <c r="MZ162">
        <v>98.674999999999997</v>
      </c>
      <c r="NA162" s="1">
        <v>40227</v>
      </c>
      <c r="NB162">
        <v>98.8</v>
      </c>
      <c r="NC162" s="1">
        <v>40259</v>
      </c>
      <c r="ND162">
        <v>98.72</v>
      </c>
      <c r="NE162" s="1">
        <v>40317</v>
      </c>
      <c r="NF162">
        <v>99.075000000000003</v>
      </c>
      <c r="NG162" s="1">
        <v>40379</v>
      </c>
      <c r="NH162">
        <v>99.375</v>
      </c>
      <c r="NI162" s="1">
        <v>40409</v>
      </c>
      <c r="NJ162">
        <v>99.504999999999995</v>
      </c>
      <c r="NK162" s="1">
        <v>40464</v>
      </c>
      <c r="NL162">
        <v>99.665000000000006</v>
      </c>
      <c r="NM162" s="1">
        <v>40497</v>
      </c>
      <c r="NN162">
        <v>99.46</v>
      </c>
      <c r="NO162" s="1">
        <v>40528</v>
      </c>
      <c r="NP162">
        <v>99.275000000000006</v>
      </c>
      <c r="NQ162" s="1">
        <v>40590</v>
      </c>
      <c r="NR162">
        <v>98.995000000000005</v>
      </c>
      <c r="NS162" s="1">
        <v>40620</v>
      </c>
      <c r="NT162">
        <v>99.344999999999999</v>
      </c>
      <c r="NU162" s="1">
        <v>40682</v>
      </c>
      <c r="NV162">
        <v>99.355000000000004</v>
      </c>
      <c r="NW162" s="1">
        <v>40744</v>
      </c>
      <c r="NX162">
        <v>99.625</v>
      </c>
      <c r="NY162" s="1">
        <v>40774</v>
      </c>
      <c r="NZ162">
        <v>99.915000000000006</v>
      </c>
      <c r="OA162" s="1">
        <v>40829</v>
      </c>
      <c r="OB162">
        <v>99.825000000000003</v>
      </c>
      <c r="OC162" s="1">
        <v>40805</v>
      </c>
      <c r="OD162">
        <v>99.935000000000002</v>
      </c>
      <c r="OE162" s="1">
        <v>40829</v>
      </c>
      <c r="OF162">
        <v>99.805000000000007</v>
      </c>
      <c r="OG162" s="1">
        <v>40829</v>
      </c>
      <c r="OH162">
        <v>99.775000000000006</v>
      </c>
      <c r="OI162" s="1">
        <v>40829</v>
      </c>
      <c r="OJ162">
        <v>99.685000000000002</v>
      </c>
      <c r="OK162" s="1">
        <v>40829</v>
      </c>
      <c r="OL162">
        <v>99.64</v>
      </c>
      <c r="OM162" s="1">
        <v>40829</v>
      </c>
      <c r="ON162">
        <v>99.6</v>
      </c>
      <c r="OO162" s="1">
        <v>40829</v>
      </c>
      <c r="OP162">
        <v>99.49</v>
      </c>
      <c r="OQ162" s="1">
        <v>40829</v>
      </c>
      <c r="OR162">
        <v>99.454999999999998</v>
      </c>
      <c r="OS162" s="1">
        <v>40892</v>
      </c>
      <c r="OT162">
        <v>99.51</v>
      </c>
      <c r="OU162" s="1">
        <v>40863</v>
      </c>
      <c r="OV162">
        <v>99.564999999999998</v>
      </c>
      <c r="OW162" s="1">
        <v>40956</v>
      </c>
      <c r="OX162">
        <v>99.525000000000006</v>
      </c>
      <c r="OY162" s="1">
        <v>40987</v>
      </c>
      <c r="OZ162">
        <v>99.185000000000002</v>
      </c>
      <c r="PA162" s="1">
        <v>41047</v>
      </c>
      <c r="PB162">
        <v>99.57</v>
      </c>
      <c r="PC162" s="1">
        <v>41138</v>
      </c>
      <c r="PD162">
        <v>99.575000000000003</v>
      </c>
      <c r="PE162" s="1">
        <v>41079</v>
      </c>
      <c r="PF162">
        <v>99.665000000000006</v>
      </c>
      <c r="PG162" s="1">
        <v>41169</v>
      </c>
      <c r="PH162">
        <v>99.65</v>
      </c>
      <c r="PI162" s="1">
        <v>41227</v>
      </c>
      <c r="PJ162">
        <v>99.704999999999998</v>
      </c>
      <c r="PK162" s="1">
        <v>41257</v>
      </c>
      <c r="PL162">
        <v>99.715000000000003</v>
      </c>
      <c r="PM162" s="1">
        <v>41324</v>
      </c>
      <c r="PN162">
        <v>99.474999999999994</v>
      </c>
      <c r="PO162" s="1">
        <v>41353</v>
      </c>
      <c r="PP162">
        <v>99.57</v>
      </c>
      <c r="PQ162" s="1">
        <v>41414</v>
      </c>
      <c r="PR162">
        <v>99.53</v>
      </c>
      <c r="PS162" s="1">
        <v>41446</v>
      </c>
      <c r="PT162">
        <v>99.034999999999997</v>
      </c>
      <c r="PU162" s="1">
        <v>41506</v>
      </c>
      <c r="PV162">
        <v>98.905000000000001</v>
      </c>
      <c r="PW162" s="1">
        <v>41536</v>
      </c>
      <c r="PX162">
        <v>98.995000000000005</v>
      </c>
      <c r="PY162" s="1">
        <v>41591</v>
      </c>
      <c r="PZ162">
        <v>99.2</v>
      </c>
      <c r="QA162" s="1">
        <v>41621</v>
      </c>
      <c r="QB162">
        <v>99.06</v>
      </c>
      <c r="QC162" s="1">
        <v>41684</v>
      </c>
      <c r="QD162">
        <v>98.89</v>
      </c>
      <c r="QE162" s="1">
        <v>41717</v>
      </c>
      <c r="QF162">
        <v>98.614999999999995</v>
      </c>
      <c r="QG162" s="1">
        <v>41778</v>
      </c>
      <c r="QH162">
        <v>98.61</v>
      </c>
      <c r="QI162" s="1">
        <v>41810</v>
      </c>
      <c r="QJ162">
        <v>98.38</v>
      </c>
      <c r="QK162" s="1">
        <v>41870</v>
      </c>
      <c r="QL162">
        <v>98.38</v>
      </c>
      <c r="QM162" s="1">
        <v>41927</v>
      </c>
      <c r="QN162">
        <v>98.594999999999999</v>
      </c>
    </row>
    <row r="163" spans="1:456">
      <c r="A163" s="1">
        <v>32741</v>
      </c>
      <c r="B163">
        <v>91.09</v>
      </c>
      <c r="AQ163" s="1">
        <v>33513</v>
      </c>
      <c r="AR163">
        <v>94.71</v>
      </c>
      <c r="AW163" s="1">
        <v>33694</v>
      </c>
      <c r="AX163">
        <v>96</v>
      </c>
      <c r="AY163" s="1">
        <v>33732</v>
      </c>
      <c r="AZ163">
        <v>96.27</v>
      </c>
      <c r="BA163" s="1">
        <v>33731</v>
      </c>
      <c r="BB163">
        <v>96.31</v>
      </c>
      <c r="BE163" s="1">
        <v>33836</v>
      </c>
      <c r="BF163">
        <v>96.72</v>
      </c>
      <c r="BG163" s="1">
        <v>33841</v>
      </c>
      <c r="BH163">
        <v>96.76</v>
      </c>
      <c r="BI163" s="1">
        <v>33851</v>
      </c>
      <c r="BJ163">
        <v>97.07</v>
      </c>
      <c r="BK163" s="1">
        <v>33896</v>
      </c>
      <c r="BL163">
        <v>96.87</v>
      </c>
      <c r="BM163" s="1">
        <v>33946</v>
      </c>
      <c r="BN163">
        <v>96.74</v>
      </c>
      <c r="BO163" s="1">
        <v>33974</v>
      </c>
      <c r="BP163">
        <v>96.95</v>
      </c>
      <c r="BQ163" s="1">
        <v>34047</v>
      </c>
      <c r="BR163">
        <v>96.93</v>
      </c>
      <c r="BS163" s="1">
        <v>34110</v>
      </c>
      <c r="BT163">
        <v>97.02</v>
      </c>
      <c r="BU163" s="1">
        <v>34165</v>
      </c>
      <c r="BV163">
        <v>96.93</v>
      </c>
      <c r="BW163" s="1">
        <v>34255</v>
      </c>
      <c r="BX163">
        <v>96.99</v>
      </c>
      <c r="BY163" s="1">
        <v>34100</v>
      </c>
      <c r="BZ163">
        <v>97</v>
      </c>
      <c r="CA163" s="1">
        <v>34262</v>
      </c>
      <c r="CB163">
        <v>96.95</v>
      </c>
      <c r="CC163" s="1">
        <v>34299</v>
      </c>
      <c r="CD163">
        <v>96.89</v>
      </c>
      <c r="CE163" s="1">
        <v>34347</v>
      </c>
      <c r="CF163">
        <v>96.94</v>
      </c>
      <c r="CO163" s="1">
        <v>34570</v>
      </c>
      <c r="CP163">
        <v>95.51</v>
      </c>
      <c r="CQ163" s="1">
        <v>34647</v>
      </c>
      <c r="CR163">
        <v>95</v>
      </c>
      <c r="CW163" s="1">
        <v>34568</v>
      </c>
      <c r="CX163">
        <v>94.8</v>
      </c>
      <c r="CY163" s="1">
        <v>34779</v>
      </c>
      <c r="CZ163">
        <v>93.9</v>
      </c>
      <c r="DA163" s="1">
        <v>34779</v>
      </c>
      <c r="DB163">
        <v>94.04</v>
      </c>
      <c r="DC163" s="1">
        <v>34831</v>
      </c>
      <c r="DD163">
        <v>93.99</v>
      </c>
      <c r="DE163" s="1">
        <v>34912</v>
      </c>
      <c r="DF163">
        <v>94.27</v>
      </c>
      <c r="DO163" s="1">
        <v>35395</v>
      </c>
      <c r="DP163">
        <v>94.7</v>
      </c>
      <c r="DU163" s="1">
        <v>35193</v>
      </c>
      <c r="DV163">
        <v>94.71</v>
      </c>
      <c r="DW163" s="1">
        <v>35298</v>
      </c>
      <c r="DX163">
        <v>94.76</v>
      </c>
      <c r="DY163" s="1">
        <v>35324</v>
      </c>
      <c r="DZ163">
        <v>94.64</v>
      </c>
      <c r="EA163" s="1">
        <v>35321</v>
      </c>
      <c r="EB163">
        <v>94.57</v>
      </c>
      <c r="EC163" s="1">
        <v>35324</v>
      </c>
      <c r="ED163">
        <v>94.46</v>
      </c>
      <c r="EE163" s="1">
        <v>35395</v>
      </c>
      <c r="EF163">
        <v>94.68</v>
      </c>
      <c r="EG163" s="1">
        <v>35543</v>
      </c>
      <c r="EH163">
        <v>94.44</v>
      </c>
      <c r="EI163" s="1">
        <v>35597</v>
      </c>
      <c r="EJ163">
        <v>94.48</v>
      </c>
      <c r="EK163" s="1">
        <v>35611</v>
      </c>
      <c r="EL163">
        <v>94.44</v>
      </c>
      <c r="EM163" s="1">
        <v>35725</v>
      </c>
      <c r="EN163">
        <v>94.41</v>
      </c>
      <c r="EO163" s="1">
        <v>35697</v>
      </c>
      <c r="EP163">
        <v>94.48</v>
      </c>
      <c r="EQ163" s="1">
        <v>35725</v>
      </c>
      <c r="ER163">
        <v>94.33</v>
      </c>
      <c r="ES163" s="1">
        <v>35815</v>
      </c>
      <c r="ET163">
        <v>94.53</v>
      </c>
      <c r="EU163" s="1">
        <v>35815</v>
      </c>
      <c r="EV163">
        <v>94.51</v>
      </c>
      <c r="EW163" s="1">
        <v>35944</v>
      </c>
      <c r="EX163">
        <v>94.51</v>
      </c>
      <c r="EY163" s="1">
        <v>35947</v>
      </c>
      <c r="EZ163">
        <v>94.49</v>
      </c>
      <c r="FA163" s="1">
        <v>36000</v>
      </c>
      <c r="FB163">
        <v>94.49</v>
      </c>
      <c r="FC163" s="1">
        <v>36081</v>
      </c>
      <c r="FD163">
        <v>94.83</v>
      </c>
      <c r="FE163" s="1">
        <v>36082</v>
      </c>
      <c r="FF163">
        <v>95.13</v>
      </c>
      <c r="FG163" s="1">
        <v>36082</v>
      </c>
      <c r="FH163">
        <v>94.95</v>
      </c>
      <c r="FI163" s="1">
        <v>36082</v>
      </c>
      <c r="FJ163">
        <v>95.2</v>
      </c>
      <c r="FK163" s="1">
        <v>36082</v>
      </c>
      <c r="FL163">
        <v>95.43</v>
      </c>
      <c r="FM163" s="1">
        <v>36179</v>
      </c>
      <c r="FN163">
        <v>95.27</v>
      </c>
      <c r="FO163" s="1">
        <v>36262</v>
      </c>
      <c r="FP163">
        <v>95.24</v>
      </c>
      <c r="FQ163" s="1">
        <v>36293</v>
      </c>
      <c r="FR163">
        <v>95.22</v>
      </c>
      <c r="FS163" s="1">
        <v>36389</v>
      </c>
      <c r="FT163">
        <v>94.94</v>
      </c>
      <c r="FU163" s="1">
        <v>36392</v>
      </c>
      <c r="FV163">
        <v>94.67</v>
      </c>
      <c r="FW163" s="1">
        <v>36389</v>
      </c>
      <c r="FX163">
        <v>94.765000000000001</v>
      </c>
      <c r="FY163" s="1">
        <v>36392</v>
      </c>
      <c r="FZ163">
        <v>94.564999999999998</v>
      </c>
      <c r="GA163" s="1">
        <v>36553</v>
      </c>
      <c r="GB163">
        <v>94.194999999999993</v>
      </c>
      <c r="GK163" s="1">
        <v>36823</v>
      </c>
      <c r="GL163">
        <v>93.564999999999998</v>
      </c>
      <c r="GM163" s="1">
        <v>36823</v>
      </c>
      <c r="GN163">
        <v>93.51</v>
      </c>
      <c r="GO163" s="1">
        <v>36783</v>
      </c>
      <c r="GP163">
        <v>93.474999999999994</v>
      </c>
      <c r="GQ163" s="1">
        <v>36948</v>
      </c>
      <c r="GR163">
        <v>94.81</v>
      </c>
      <c r="GS163" s="1">
        <v>36874</v>
      </c>
      <c r="GT163">
        <v>93.784999999999997</v>
      </c>
      <c r="GU163" s="1">
        <v>36948</v>
      </c>
      <c r="GV163">
        <v>95.135000000000005</v>
      </c>
      <c r="GW163" s="1">
        <v>37092</v>
      </c>
      <c r="GX163">
        <v>96.265000000000001</v>
      </c>
      <c r="HA163" s="1">
        <v>37099</v>
      </c>
      <c r="HB163">
        <v>96.344999999999999</v>
      </c>
      <c r="HC163" s="1">
        <v>37161</v>
      </c>
      <c r="HD163">
        <v>96.894999999999996</v>
      </c>
      <c r="HI163" s="1">
        <v>37292</v>
      </c>
      <c r="HJ163">
        <v>98.25</v>
      </c>
      <c r="HK163" s="1">
        <v>37279</v>
      </c>
      <c r="HL163">
        <v>98.305000000000007</v>
      </c>
      <c r="HM163" s="1">
        <v>37279</v>
      </c>
      <c r="HN163">
        <v>98.31</v>
      </c>
      <c r="HO163" s="1">
        <v>37369</v>
      </c>
      <c r="HP163">
        <v>98.2</v>
      </c>
      <c r="HQ163" s="1">
        <v>37482</v>
      </c>
      <c r="HR163">
        <v>98.27</v>
      </c>
      <c r="HS163" s="1">
        <v>37483</v>
      </c>
      <c r="HT163">
        <v>98.295000000000002</v>
      </c>
      <c r="HU163" s="1">
        <v>37523</v>
      </c>
      <c r="HV163">
        <v>98.39</v>
      </c>
      <c r="HW163" s="1">
        <v>37524</v>
      </c>
      <c r="HX163">
        <v>98.454999999999998</v>
      </c>
      <c r="HY163" s="1">
        <v>37308</v>
      </c>
      <c r="HZ163">
        <v>93.424999999999997</v>
      </c>
      <c r="IA163" s="1">
        <v>37673</v>
      </c>
      <c r="IB163">
        <v>98.78</v>
      </c>
      <c r="IC163" s="1">
        <v>37655</v>
      </c>
      <c r="ID163">
        <v>98.81</v>
      </c>
      <c r="IE163" s="1">
        <v>37490</v>
      </c>
      <c r="IF163">
        <v>93.424999999999997</v>
      </c>
      <c r="IG163" s="1">
        <v>37789</v>
      </c>
      <c r="IH163">
        <v>98.814999999999998</v>
      </c>
      <c r="II163" s="1">
        <v>37519</v>
      </c>
      <c r="IJ163">
        <v>93.424999999999997</v>
      </c>
      <c r="IK163" s="1">
        <v>37574</v>
      </c>
      <c r="IL163">
        <v>93.424999999999997</v>
      </c>
      <c r="IM163" s="1">
        <v>37607</v>
      </c>
      <c r="IN163">
        <v>93.424999999999997</v>
      </c>
      <c r="IO163" s="1">
        <v>37643</v>
      </c>
      <c r="IP163">
        <v>93.424999999999997</v>
      </c>
      <c r="IQ163" s="1">
        <v>37986</v>
      </c>
      <c r="IR163">
        <v>98.984999999999999</v>
      </c>
      <c r="IS163" s="1">
        <v>37995</v>
      </c>
      <c r="IT163">
        <v>98.995000000000005</v>
      </c>
      <c r="IU163" s="1">
        <v>38036</v>
      </c>
      <c r="IV163">
        <v>98.97</v>
      </c>
      <c r="IW163" s="1">
        <v>37858</v>
      </c>
      <c r="IX163">
        <v>93.424999999999997</v>
      </c>
      <c r="IY163" s="1">
        <v>38160</v>
      </c>
      <c r="IZ163">
        <v>98.314999999999998</v>
      </c>
      <c r="JA163" s="1">
        <v>38230</v>
      </c>
      <c r="JB163">
        <v>98.19</v>
      </c>
      <c r="JC163" s="1">
        <v>38231</v>
      </c>
      <c r="JD163">
        <v>98.09</v>
      </c>
      <c r="JE163" s="1">
        <v>38240</v>
      </c>
      <c r="JF163">
        <v>97.844999999999999</v>
      </c>
      <c r="JG163" s="1">
        <v>38243</v>
      </c>
      <c r="JH163">
        <v>97.795000000000002</v>
      </c>
      <c r="JI163" s="1">
        <v>38243</v>
      </c>
      <c r="JJ163">
        <v>97.55</v>
      </c>
      <c r="JK163" s="1">
        <v>38243</v>
      </c>
      <c r="JL163">
        <v>97.465000000000003</v>
      </c>
      <c r="JM163" s="1">
        <v>38243</v>
      </c>
      <c r="JN163">
        <v>96.944999999999993</v>
      </c>
      <c r="JO163" s="1">
        <v>38243</v>
      </c>
      <c r="JP163">
        <v>96.944999999999993</v>
      </c>
      <c r="JQ163" s="1">
        <v>38243</v>
      </c>
      <c r="JR163">
        <v>96.944999999999993</v>
      </c>
      <c r="JS163" s="1">
        <v>38243</v>
      </c>
      <c r="JT163">
        <v>96.944999999999993</v>
      </c>
      <c r="JU163" s="1">
        <v>38278</v>
      </c>
      <c r="JV163">
        <v>96.91</v>
      </c>
      <c r="JW163" s="1">
        <v>38308</v>
      </c>
      <c r="JX163">
        <v>96.89</v>
      </c>
      <c r="JY163" s="1">
        <v>38561</v>
      </c>
      <c r="JZ163">
        <v>95.825000000000003</v>
      </c>
      <c r="KA163" s="1">
        <v>38405</v>
      </c>
      <c r="KB163">
        <v>96.28</v>
      </c>
      <c r="KC163" s="1">
        <v>38468</v>
      </c>
      <c r="KD163">
        <v>96.13</v>
      </c>
      <c r="KE163" s="1">
        <v>38554</v>
      </c>
      <c r="KF163">
        <v>95.875</v>
      </c>
      <c r="KG163" s="1">
        <v>38496</v>
      </c>
      <c r="KH163">
        <v>96.08</v>
      </c>
      <c r="KI163" s="1">
        <v>38586</v>
      </c>
      <c r="KJ163">
        <v>95.63</v>
      </c>
      <c r="KK163" s="1">
        <v>38677</v>
      </c>
      <c r="KL163">
        <v>95.245000000000005</v>
      </c>
      <c r="KM163" s="1">
        <v>38615</v>
      </c>
      <c r="KN163">
        <v>95.61</v>
      </c>
      <c r="KO163" s="1">
        <v>38705</v>
      </c>
      <c r="KP163">
        <v>95.305000000000007</v>
      </c>
      <c r="KQ163" s="1">
        <v>38771</v>
      </c>
      <c r="KR163">
        <v>95.004999999999995</v>
      </c>
      <c r="KS163" s="1">
        <v>38832</v>
      </c>
      <c r="KT163">
        <v>94.82</v>
      </c>
      <c r="KU163" s="1">
        <v>38924</v>
      </c>
      <c r="KV163">
        <v>94.674999999999997</v>
      </c>
      <c r="KW163" s="1">
        <v>38862</v>
      </c>
      <c r="KX163">
        <v>94.78</v>
      </c>
      <c r="KY163" s="1">
        <v>38953</v>
      </c>
      <c r="KZ163">
        <v>94.91</v>
      </c>
      <c r="LA163" s="1">
        <v>39024</v>
      </c>
      <c r="LB163">
        <v>95.165000000000006</v>
      </c>
      <c r="LC163" s="1">
        <v>39043</v>
      </c>
      <c r="LD163">
        <v>95.3</v>
      </c>
      <c r="LE163" s="1">
        <v>39071</v>
      </c>
      <c r="LF163">
        <v>95.334999999999994</v>
      </c>
      <c r="LG163" s="1">
        <v>39164</v>
      </c>
      <c r="LH163">
        <v>95.31</v>
      </c>
      <c r="LI163" s="1">
        <v>39136</v>
      </c>
      <c r="LJ163">
        <v>95.105000000000004</v>
      </c>
      <c r="LK163" s="1">
        <v>39223</v>
      </c>
      <c r="LL163">
        <v>95.064999999999998</v>
      </c>
      <c r="LM163" s="1">
        <v>39287</v>
      </c>
      <c r="LN163">
        <v>95</v>
      </c>
      <c r="LO163" s="1">
        <v>39314</v>
      </c>
      <c r="LP163">
        <v>95.724999999999994</v>
      </c>
      <c r="LQ163" s="1">
        <v>39345</v>
      </c>
      <c r="LR163">
        <v>95.724999999999994</v>
      </c>
      <c r="LS163" s="1">
        <v>39435</v>
      </c>
      <c r="LT163">
        <v>96.74</v>
      </c>
      <c r="LU163" s="1">
        <v>39500</v>
      </c>
      <c r="LV163">
        <v>97.545000000000002</v>
      </c>
      <c r="LW163" s="1">
        <v>39532</v>
      </c>
      <c r="LX163">
        <v>97.924999999999997</v>
      </c>
      <c r="LY163" s="1">
        <v>39652</v>
      </c>
      <c r="LZ163">
        <v>96.75</v>
      </c>
      <c r="MA163" s="1">
        <v>39589</v>
      </c>
      <c r="MB163">
        <v>96.99</v>
      </c>
      <c r="MC163" s="1">
        <v>39680</v>
      </c>
      <c r="MD163">
        <v>97.155000000000001</v>
      </c>
      <c r="ME163" s="1">
        <v>39738</v>
      </c>
      <c r="MF163">
        <v>97.7</v>
      </c>
      <c r="MG163" s="1">
        <v>39766</v>
      </c>
      <c r="MH163">
        <v>98.25</v>
      </c>
      <c r="MI163" s="1">
        <v>39799</v>
      </c>
      <c r="MJ163">
        <v>99.01</v>
      </c>
      <c r="MK163" s="1">
        <v>39863</v>
      </c>
      <c r="ML163">
        <v>98.98</v>
      </c>
      <c r="MM163" s="1">
        <v>39895</v>
      </c>
      <c r="MN163">
        <v>99.025000000000006</v>
      </c>
      <c r="MO163" s="1">
        <v>39954</v>
      </c>
      <c r="MP163">
        <v>98.944999999999993</v>
      </c>
      <c r="MQ163" s="1">
        <v>40016</v>
      </c>
      <c r="MR163">
        <v>98.58</v>
      </c>
      <c r="MS163" s="1">
        <v>40046</v>
      </c>
      <c r="MT163">
        <v>98.305000000000007</v>
      </c>
      <c r="MU163" s="1">
        <v>40105</v>
      </c>
      <c r="MV163">
        <v>98.415000000000006</v>
      </c>
      <c r="MW163" s="1">
        <v>40135</v>
      </c>
      <c r="MX163">
        <v>98.84</v>
      </c>
      <c r="MY163" s="1">
        <v>40164</v>
      </c>
      <c r="MZ163">
        <v>98.81</v>
      </c>
      <c r="NA163" s="1">
        <v>40228</v>
      </c>
      <c r="NB163">
        <v>98.734999999999999</v>
      </c>
      <c r="NC163" s="1">
        <v>40260</v>
      </c>
      <c r="ND163">
        <v>98.734999999999999</v>
      </c>
      <c r="NE163" s="1">
        <v>40318</v>
      </c>
      <c r="NF163">
        <v>99.125</v>
      </c>
      <c r="NG163" s="1">
        <v>40380</v>
      </c>
      <c r="NH163">
        <v>99.394999999999996</v>
      </c>
      <c r="NI163" s="1">
        <v>40410</v>
      </c>
      <c r="NJ163">
        <v>99.51</v>
      </c>
      <c r="NK163" s="1">
        <v>40465</v>
      </c>
      <c r="NL163">
        <v>99.644999999999996</v>
      </c>
      <c r="NM163" s="1">
        <v>40498</v>
      </c>
      <c r="NN163">
        <v>99.47</v>
      </c>
      <c r="NO163" s="1">
        <v>40529</v>
      </c>
      <c r="NP163">
        <v>99.325000000000003</v>
      </c>
      <c r="NQ163" s="1">
        <v>40591</v>
      </c>
      <c r="NR163">
        <v>99.084999999999994</v>
      </c>
      <c r="NS163" s="1">
        <v>40623</v>
      </c>
      <c r="NT163">
        <v>99.284999999999997</v>
      </c>
      <c r="NU163" s="1">
        <v>40683</v>
      </c>
      <c r="NV163">
        <v>99.375</v>
      </c>
      <c r="NW163" s="1">
        <v>40745</v>
      </c>
      <c r="NX163">
        <v>99.575000000000003</v>
      </c>
      <c r="NY163" s="1">
        <v>40777</v>
      </c>
      <c r="NZ163">
        <v>99.91</v>
      </c>
      <c r="OA163" s="1">
        <v>40830</v>
      </c>
      <c r="OB163">
        <v>99.825000000000003</v>
      </c>
      <c r="OC163" s="1">
        <v>40806</v>
      </c>
      <c r="OD163">
        <v>99.93</v>
      </c>
      <c r="OE163" s="1">
        <v>40830</v>
      </c>
      <c r="OF163">
        <v>99.805000000000007</v>
      </c>
      <c r="OG163" s="1">
        <v>40830</v>
      </c>
      <c r="OH163">
        <v>99.765000000000001</v>
      </c>
      <c r="OI163" s="1">
        <v>40830</v>
      </c>
      <c r="OJ163">
        <v>99.674999999999997</v>
      </c>
      <c r="OK163" s="1">
        <v>40830</v>
      </c>
      <c r="OL163">
        <v>99.63</v>
      </c>
      <c r="OM163" s="1">
        <v>40830</v>
      </c>
      <c r="ON163">
        <v>99.59</v>
      </c>
      <c r="OO163" s="1">
        <v>40830</v>
      </c>
      <c r="OP163">
        <v>99.48</v>
      </c>
      <c r="OQ163" s="1">
        <v>40830</v>
      </c>
      <c r="OR163">
        <v>99.44</v>
      </c>
      <c r="OS163" s="1">
        <v>40893</v>
      </c>
      <c r="OT163">
        <v>99.51</v>
      </c>
      <c r="OU163" s="1">
        <v>40864</v>
      </c>
      <c r="OV163">
        <v>99.55</v>
      </c>
      <c r="OW163" s="1">
        <v>40960</v>
      </c>
      <c r="OX163">
        <v>99.504999999999995</v>
      </c>
      <c r="OY163" s="1">
        <v>40988</v>
      </c>
      <c r="OZ163">
        <v>99.17</v>
      </c>
      <c r="PA163" s="1">
        <v>41050</v>
      </c>
      <c r="PB163">
        <v>99.58</v>
      </c>
      <c r="PC163" s="1">
        <v>41141</v>
      </c>
      <c r="PD163">
        <v>99.575000000000003</v>
      </c>
      <c r="PE163" s="1">
        <v>41080</v>
      </c>
      <c r="PF163">
        <v>99.64</v>
      </c>
      <c r="PG163" s="1">
        <v>41170</v>
      </c>
      <c r="PH163">
        <v>99.665000000000006</v>
      </c>
      <c r="PI163" s="1">
        <v>41228</v>
      </c>
      <c r="PJ163">
        <v>99.704999999999998</v>
      </c>
      <c r="PK163" s="1">
        <v>41260</v>
      </c>
      <c r="PL163">
        <v>99.644999999999996</v>
      </c>
      <c r="PM163" s="1">
        <v>41325</v>
      </c>
      <c r="PN163">
        <v>99.474999999999994</v>
      </c>
      <c r="PO163" s="1">
        <v>41354</v>
      </c>
      <c r="PP163">
        <v>99.564999999999998</v>
      </c>
      <c r="PQ163" s="1">
        <v>41415</v>
      </c>
      <c r="PR163">
        <v>99.53</v>
      </c>
      <c r="PS163" s="1">
        <v>41449</v>
      </c>
      <c r="PT163">
        <v>99.03</v>
      </c>
      <c r="PU163" s="1">
        <v>41507</v>
      </c>
      <c r="PV163">
        <v>98.87</v>
      </c>
      <c r="PW163" s="1">
        <v>41537</v>
      </c>
      <c r="PX163">
        <v>99</v>
      </c>
      <c r="PY163" s="1">
        <v>41592</v>
      </c>
      <c r="PZ163">
        <v>99.265000000000001</v>
      </c>
      <c r="QA163" s="1">
        <v>41624</v>
      </c>
      <c r="QB163">
        <v>99.075000000000003</v>
      </c>
      <c r="QC163" s="1">
        <v>41688</v>
      </c>
      <c r="QD163">
        <v>98.95</v>
      </c>
      <c r="QE163" s="1">
        <v>41718</v>
      </c>
      <c r="QF163">
        <v>98.575000000000003</v>
      </c>
      <c r="QG163" s="1">
        <v>41779</v>
      </c>
      <c r="QH163">
        <v>98.665000000000006</v>
      </c>
      <c r="QI163" s="1">
        <v>41813</v>
      </c>
      <c r="QJ163">
        <v>98.38</v>
      </c>
      <c r="QK163" s="1">
        <v>41871</v>
      </c>
      <c r="QL163">
        <v>98.325000000000003</v>
      </c>
      <c r="QM163" s="1">
        <v>41928</v>
      </c>
      <c r="QN163">
        <v>98.555000000000007</v>
      </c>
    </row>
    <row r="164" spans="1:456">
      <c r="A164" s="1">
        <v>32742</v>
      </c>
      <c r="B164">
        <v>91.06</v>
      </c>
      <c r="AQ164" s="1">
        <v>33514</v>
      </c>
      <c r="AR164">
        <v>94.71</v>
      </c>
      <c r="AY164" s="1">
        <v>33735</v>
      </c>
      <c r="AZ164">
        <v>96.27</v>
      </c>
      <c r="BA164" s="1">
        <v>33732</v>
      </c>
      <c r="BB164">
        <v>96.3</v>
      </c>
      <c r="BE164" s="1">
        <v>33837</v>
      </c>
      <c r="BF164">
        <v>96.71</v>
      </c>
      <c r="BG164" s="1">
        <v>33842</v>
      </c>
      <c r="BH164">
        <v>96.78</v>
      </c>
      <c r="BI164" s="1">
        <v>33855</v>
      </c>
      <c r="BJ164">
        <v>97.1</v>
      </c>
      <c r="BK164" s="1">
        <v>33897</v>
      </c>
      <c r="BL164">
        <v>96.8</v>
      </c>
      <c r="BM164" s="1">
        <v>33947</v>
      </c>
      <c r="BN164">
        <v>96.75</v>
      </c>
      <c r="BO164" s="1">
        <v>33975</v>
      </c>
      <c r="BP164">
        <v>96.95</v>
      </c>
      <c r="BQ164" s="1">
        <v>34050</v>
      </c>
      <c r="BR164">
        <v>96.93</v>
      </c>
      <c r="BS164" s="1">
        <v>34113</v>
      </c>
      <c r="BT164">
        <v>97.01</v>
      </c>
      <c r="BU164" s="1">
        <v>34166</v>
      </c>
      <c r="BV164">
        <v>96.94</v>
      </c>
      <c r="BW164" s="1">
        <v>34256</v>
      </c>
      <c r="BX164">
        <v>97</v>
      </c>
      <c r="BY164" s="1">
        <v>34101</v>
      </c>
      <c r="BZ164">
        <v>96.98</v>
      </c>
      <c r="CA164" s="1">
        <v>34263</v>
      </c>
      <c r="CB164">
        <v>96.95</v>
      </c>
      <c r="CC164" s="1">
        <v>34302</v>
      </c>
      <c r="CD164">
        <v>96.88</v>
      </c>
      <c r="CE164" s="1">
        <v>34348</v>
      </c>
      <c r="CF164">
        <v>96.94</v>
      </c>
      <c r="CO164" s="1">
        <v>34571</v>
      </c>
      <c r="CP164">
        <v>95.5</v>
      </c>
      <c r="CQ164" s="1">
        <v>34648</v>
      </c>
      <c r="CR164">
        <v>95</v>
      </c>
      <c r="CW164" s="1">
        <v>34569</v>
      </c>
      <c r="CX164">
        <v>94.8</v>
      </c>
      <c r="CY164" s="1">
        <v>34780</v>
      </c>
      <c r="CZ164">
        <v>93.9</v>
      </c>
      <c r="DA164" s="1">
        <v>34780</v>
      </c>
      <c r="DB164">
        <v>94.05</v>
      </c>
      <c r="DC164" s="1">
        <v>34834</v>
      </c>
      <c r="DD164">
        <v>93.98</v>
      </c>
      <c r="DE164" s="1">
        <v>34913</v>
      </c>
      <c r="DF164">
        <v>94.27</v>
      </c>
      <c r="DO164" s="1">
        <v>35396</v>
      </c>
      <c r="DP164">
        <v>94.69</v>
      </c>
      <c r="DU164" s="1">
        <v>35194</v>
      </c>
      <c r="DV164">
        <v>94.71</v>
      </c>
      <c r="DW164" s="1">
        <v>35299</v>
      </c>
      <c r="DX164">
        <v>94.754999999999995</v>
      </c>
      <c r="DY164" s="1">
        <v>35325</v>
      </c>
      <c r="DZ164">
        <v>94.6</v>
      </c>
      <c r="EA164" s="1">
        <v>35324</v>
      </c>
      <c r="EB164">
        <v>94.57</v>
      </c>
      <c r="EC164" s="1">
        <v>35325</v>
      </c>
      <c r="ED164">
        <v>94.4</v>
      </c>
      <c r="EE164" s="1">
        <v>35396</v>
      </c>
      <c r="EF164">
        <v>94.67</v>
      </c>
      <c r="EG164" s="1">
        <v>35544</v>
      </c>
      <c r="EH164">
        <v>94.43</v>
      </c>
      <c r="EI164" s="1">
        <v>35598</v>
      </c>
      <c r="EJ164">
        <v>94.465000000000003</v>
      </c>
      <c r="EK164" s="1">
        <v>35612</v>
      </c>
      <c r="EL164">
        <v>94.45</v>
      </c>
      <c r="EM164" s="1">
        <v>35726</v>
      </c>
      <c r="EN164">
        <v>94.44</v>
      </c>
      <c r="EO164" s="1">
        <v>35698</v>
      </c>
      <c r="EP164">
        <v>94.47</v>
      </c>
      <c r="EQ164" s="1">
        <v>35726</v>
      </c>
      <c r="ER164">
        <v>94.38</v>
      </c>
      <c r="ES164" s="1">
        <v>35816</v>
      </c>
      <c r="ET164">
        <v>94.55</v>
      </c>
      <c r="EU164" s="1">
        <v>35816</v>
      </c>
      <c r="EV164">
        <v>94.53</v>
      </c>
      <c r="EY164" s="1">
        <v>35948</v>
      </c>
      <c r="EZ164">
        <v>94.49</v>
      </c>
      <c r="FA164" s="1">
        <v>36003</v>
      </c>
      <c r="FB164">
        <v>94.49</v>
      </c>
      <c r="FC164" s="1">
        <v>36082</v>
      </c>
      <c r="FD164">
        <v>94.805000000000007</v>
      </c>
      <c r="FE164" s="1">
        <v>36083</v>
      </c>
      <c r="FF164">
        <v>95.06</v>
      </c>
      <c r="FG164" s="1">
        <v>36083</v>
      </c>
      <c r="FH164">
        <v>94.89</v>
      </c>
      <c r="FI164" s="1">
        <v>36083</v>
      </c>
      <c r="FJ164">
        <v>95.12</v>
      </c>
      <c r="FK164" s="1">
        <v>36083</v>
      </c>
      <c r="FL164">
        <v>95.39</v>
      </c>
      <c r="FM164" s="1">
        <v>36180</v>
      </c>
      <c r="FN164">
        <v>95.25</v>
      </c>
      <c r="FO164" s="1">
        <v>36263</v>
      </c>
      <c r="FP164">
        <v>95.24</v>
      </c>
      <c r="FQ164" s="1">
        <v>36294</v>
      </c>
      <c r="FR164">
        <v>95.18</v>
      </c>
      <c r="FS164" s="1">
        <v>36390</v>
      </c>
      <c r="FT164">
        <v>94.944999999999993</v>
      </c>
      <c r="FU164" s="1">
        <v>36395</v>
      </c>
      <c r="FV164">
        <v>94.66</v>
      </c>
      <c r="FW164" s="1">
        <v>36390</v>
      </c>
      <c r="FX164">
        <v>94.765000000000001</v>
      </c>
      <c r="FY164" s="1">
        <v>36395</v>
      </c>
      <c r="FZ164">
        <v>94.57</v>
      </c>
      <c r="GA164" s="1">
        <v>36556</v>
      </c>
      <c r="GB164">
        <v>94.174999999999997</v>
      </c>
      <c r="GK164" s="1">
        <v>36824</v>
      </c>
      <c r="GL164">
        <v>93.555000000000007</v>
      </c>
      <c r="GM164" s="1">
        <v>36824</v>
      </c>
      <c r="GN164">
        <v>93.5</v>
      </c>
      <c r="GO164" s="1">
        <v>36784</v>
      </c>
      <c r="GP164">
        <v>93.474999999999994</v>
      </c>
      <c r="GQ164" s="1">
        <v>36949</v>
      </c>
      <c r="GR164">
        <v>94.81</v>
      </c>
      <c r="GS164" s="1">
        <v>36875</v>
      </c>
      <c r="GT164">
        <v>93.805000000000007</v>
      </c>
      <c r="GU164" s="1">
        <v>36949</v>
      </c>
      <c r="GV164">
        <v>95.13</v>
      </c>
      <c r="GW164" s="1">
        <v>37095</v>
      </c>
      <c r="GX164">
        <v>96.254999999999995</v>
      </c>
      <c r="HA164" s="1">
        <v>37102</v>
      </c>
      <c r="HB164">
        <v>96.344999999999999</v>
      </c>
      <c r="HC164" s="1">
        <v>37162</v>
      </c>
      <c r="HD164">
        <v>96.93</v>
      </c>
      <c r="HI164" s="1">
        <v>37293</v>
      </c>
      <c r="HJ164">
        <v>98.25</v>
      </c>
      <c r="HK164" s="1">
        <v>37280</v>
      </c>
      <c r="HL164">
        <v>98.275000000000006</v>
      </c>
      <c r="HM164" s="1">
        <v>37280</v>
      </c>
      <c r="HN164">
        <v>98.275000000000006</v>
      </c>
      <c r="HO164" s="1">
        <v>37370</v>
      </c>
      <c r="HP164">
        <v>98.204999999999998</v>
      </c>
      <c r="HQ164" s="1">
        <v>37483</v>
      </c>
      <c r="HR164">
        <v>98.27</v>
      </c>
      <c r="HS164" s="1">
        <v>37484</v>
      </c>
      <c r="HT164">
        <v>98.29</v>
      </c>
      <c r="HU164" s="1">
        <v>37524</v>
      </c>
      <c r="HV164">
        <v>98.38</v>
      </c>
      <c r="HW164" s="1">
        <v>37525</v>
      </c>
      <c r="HX164">
        <v>98.454999999999998</v>
      </c>
      <c r="HY164" s="1">
        <v>37309</v>
      </c>
      <c r="HZ164">
        <v>93.424999999999997</v>
      </c>
      <c r="IA164" s="1">
        <v>37676</v>
      </c>
      <c r="IB164">
        <v>98.78</v>
      </c>
      <c r="IC164" s="1">
        <v>37656</v>
      </c>
      <c r="ID164">
        <v>98.814999999999998</v>
      </c>
      <c r="IE164" s="1">
        <v>37491</v>
      </c>
      <c r="IF164">
        <v>93.424999999999997</v>
      </c>
      <c r="IG164" s="1">
        <v>37790</v>
      </c>
      <c r="IH164">
        <v>98.814999999999998</v>
      </c>
      <c r="II164" s="1">
        <v>37522</v>
      </c>
      <c r="IJ164">
        <v>93.424999999999997</v>
      </c>
      <c r="IK164" s="1">
        <v>37575</v>
      </c>
      <c r="IL164">
        <v>93.424999999999997</v>
      </c>
      <c r="IM164" s="1">
        <v>37608</v>
      </c>
      <c r="IN164">
        <v>93.424999999999997</v>
      </c>
      <c r="IO164" s="1">
        <v>37644</v>
      </c>
      <c r="IP164">
        <v>93.424999999999997</v>
      </c>
      <c r="IQ164" s="1">
        <v>37988</v>
      </c>
      <c r="IR164">
        <v>98.974999999999994</v>
      </c>
      <c r="IS164" s="1">
        <v>37998</v>
      </c>
      <c r="IT164">
        <v>98.995000000000005</v>
      </c>
      <c r="IU164" s="1">
        <v>38037</v>
      </c>
      <c r="IV164">
        <v>98.965000000000003</v>
      </c>
      <c r="IW164" s="1">
        <v>37859</v>
      </c>
      <c r="IX164">
        <v>93.424999999999997</v>
      </c>
      <c r="IY164" s="1">
        <v>38161</v>
      </c>
      <c r="IZ164">
        <v>98.314999999999998</v>
      </c>
      <c r="JA164" s="1">
        <v>38231</v>
      </c>
      <c r="JB164">
        <v>98.194999999999993</v>
      </c>
      <c r="JC164" s="1">
        <v>38232</v>
      </c>
      <c r="JD164">
        <v>98.075000000000003</v>
      </c>
      <c r="JE164" s="1">
        <v>38243</v>
      </c>
      <c r="JF164">
        <v>97.855000000000004</v>
      </c>
      <c r="JG164" s="1">
        <v>38244</v>
      </c>
      <c r="JH164">
        <v>97.834999999999994</v>
      </c>
      <c r="JI164" s="1">
        <v>38244</v>
      </c>
      <c r="JJ164">
        <v>97.6</v>
      </c>
      <c r="JK164" s="1">
        <v>38244</v>
      </c>
      <c r="JL164">
        <v>97.465000000000003</v>
      </c>
      <c r="JM164" s="1">
        <v>38244</v>
      </c>
      <c r="JN164">
        <v>96.944999999999993</v>
      </c>
      <c r="JO164" s="1">
        <v>38244</v>
      </c>
      <c r="JP164">
        <v>96.944999999999993</v>
      </c>
      <c r="JQ164" s="1">
        <v>38244</v>
      </c>
      <c r="JR164">
        <v>96.944999999999993</v>
      </c>
      <c r="JS164" s="1">
        <v>38244</v>
      </c>
      <c r="JT164">
        <v>96.944999999999993</v>
      </c>
      <c r="JU164" s="1">
        <v>38279</v>
      </c>
      <c r="JV164">
        <v>96.91</v>
      </c>
      <c r="JW164" s="1">
        <v>38309</v>
      </c>
      <c r="JX164">
        <v>96.89</v>
      </c>
      <c r="JY164" s="1">
        <v>38562</v>
      </c>
      <c r="JZ164">
        <v>95.8</v>
      </c>
      <c r="KA164" s="1">
        <v>38406</v>
      </c>
      <c r="KB164">
        <v>96.28</v>
      </c>
      <c r="KC164" s="1">
        <v>38469</v>
      </c>
      <c r="KD164">
        <v>96.13</v>
      </c>
      <c r="KE164" s="1">
        <v>38555</v>
      </c>
      <c r="KF164">
        <v>95.9</v>
      </c>
      <c r="KG164" s="1">
        <v>38497</v>
      </c>
      <c r="KH164">
        <v>96.08</v>
      </c>
      <c r="KI164" s="1">
        <v>38587</v>
      </c>
      <c r="KJ164">
        <v>95.625</v>
      </c>
      <c r="KK164" s="1">
        <v>38678</v>
      </c>
      <c r="KL164">
        <v>95.245000000000005</v>
      </c>
      <c r="KM164" s="1">
        <v>38616</v>
      </c>
      <c r="KN164">
        <v>95.61</v>
      </c>
      <c r="KO164" s="1">
        <v>38706</v>
      </c>
      <c r="KP164">
        <v>95.305000000000007</v>
      </c>
      <c r="KQ164" s="1">
        <v>38772</v>
      </c>
      <c r="KR164">
        <v>95.004999999999995</v>
      </c>
      <c r="KS164" s="1">
        <v>38833</v>
      </c>
      <c r="KT164">
        <v>94.78</v>
      </c>
      <c r="KU164" s="1">
        <v>38925</v>
      </c>
      <c r="KV164">
        <v>94.68</v>
      </c>
      <c r="KW164" s="1">
        <v>38863</v>
      </c>
      <c r="KX164">
        <v>94.8</v>
      </c>
      <c r="KY164" s="1">
        <v>38954</v>
      </c>
      <c r="KZ164">
        <v>94.92</v>
      </c>
      <c r="LA164" s="1">
        <v>39027</v>
      </c>
      <c r="LB164">
        <v>95.16</v>
      </c>
      <c r="LC164" s="1">
        <v>39045</v>
      </c>
      <c r="LD164">
        <v>95.314999999999998</v>
      </c>
      <c r="LE164" s="1">
        <v>39072</v>
      </c>
      <c r="LF164">
        <v>95.41</v>
      </c>
      <c r="LG164" s="1">
        <v>39167</v>
      </c>
      <c r="LH164">
        <v>95.33</v>
      </c>
      <c r="LI164" s="1">
        <v>39139</v>
      </c>
      <c r="LJ164">
        <v>95.15</v>
      </c>
      <c r="LK164" s="1">
        <v>39224</v>
      </c>
      <c r="LL164">
        <v>95.04</v>
      </c>
      <c r="LM164" s="1">
        <v>39288</v>
      </c>
      <c r="LN164">
        <v>95.04</v>
      </c>
      <c r="LO164" s="1">
        <v>39315</v>
      </c>
      <c r="LP164">
        <v>95.69</v>
      </c>
      <c r="LQ164" s="1">
        <v>39346</v>
      </c>
      <c r="LR164">
        <v>95.73</v>
      </c>
      <c r="LS164" s="1">
        <v>39436</v>
      </c>
      <c r="LT164">
        <v>96.834999999999994</v>
      </c>
      <c r="LU164" s="1">
        <v>39503</v>
      </c>
      <c r="LV164">
        <v>97.46</v>
      </c>
      <c r="LW164" s="1">
        <v>39533</v>
      </c>
      <c r="LX164">
        <v>97.96</v>
      </c>
      <c r="LY164" s="1">
        <v>39653</v>
      </c>
      <c r="LZ164">
        <v>96.97</v>
      </c>
      <c r="MA164" s="1">
        <v>39590</v>
      </c>
      <c r="MB164">
        <v>96.825000000000003</v>
      </c>
      <c r="MC164" s="1">
        <v>39681</v>
      </c>
      <c r="MD164">
        <v>97.11</v>
      </c>
      <c r="ME164" s="1">
        <v>39741</v>
      </c>
      <c r="MF164">
        <v>97.7</v>
      </c>
      <c r="MG164" s="1">
        <v>39769</v>
      </c>
      <c r="MH164">
        <v>98.27</v>
      </c>
      <c r="MI164" s="1">
        <v>39800</v>
      </c>
      <c r="MJ164">
        <v>99.02</v>
      </c>
      <c r="MK164" s="1">
        <v>39864</v>
      </c>
      <c r="ML164">
        <v>98.995000000000005</v>
      </c>
      <c r="MM164" s="1">
        <v>39896</v>
      </c>
      <c r="MN164">
        <v>99.015000000000001</v>
      </c>
      <c r="MO164" s="1">
        <v>39955</v>
      </c>
      <c r="MP164">
        <v>98.93</v>
      </c>
      <c r="MQ164" s="1">
        <v>40017</v>
      </c>
      <c r="MR164">
        <v>98.415000000000006</v>
      </c>
      <c r="MS164" s="1">
        <v>40049</v>
      </c>
      <c r="MT164">
        <v>98.405000000000001</v>
      </c>
      <c r="MU164" s="1">
        <v>40106</v>
      </c>
      <c r="MV164">
        <v>98.52</v>
      </c>
      <c r="MW164" s="1">
        <v>40136</v>
      </c>
      <c r="MX164">
        <v>98.864999999999995</v>
      </c>
      <c r="MY164" s="1">
        <v>40165</v>
      </c>
      <c r="MZ164">
        <v>98.775000000000006</v>
      </c>
      <c r="NA164" s="1">
        <v>40231</v>
      </c>
      <c r="NB164">
        <v>98.8</v>
      </c>
      <c r="NC164" s="1">
        <v>40261</v>
      </c>
      <c r="ND164">
        <v>98.65</v>
      </c>
      <c r="NE164" s="1">
        <v>40319</v>
      </c>
      <c r="NF164">
        <v>99.12</v>
      </c>
      <c r="NG164" s="1">
        <v>40381</v>
      </c>
      <c r="NH164">
        <v>99.42</v>
      </c>
      <c r="NI164" s="1">
        <v>40413</v>
      </c>
      <c r="NJ164">
        <v>99.52</v>
      </c>
      <c r="NK164" s="1">
        <v>40466</v>
      </c>
      <c r="NL164">
        <v>99.655000000000001</v>
      </c>
      <c r="NM164" s="1">
        <v>40499</v>
      </c>
      <c r="NN164">
        <v>99.495000000000005</v>
      </c>
      <c r="NO164" s="1">
        <v>40532</v>
      </c>
      <c r="NP164">
        <v>99.35</v>
      </c>
      <c r="NQ164" s="1">
        <v>40592</v>
      </c>
      <c r="NR164">
        <v>99.14</v>
      </c>
      <c r="NS164" s="1">
        <v>40624</v>
      </c>
      <c r="NT164">
        <v>99.275000000000006</v>
      </c>
      <c r="NU164" s="1">
        <v>40686</v>
      </c>
      <c r="NV164">
        <v>99.37</v>
      </c>
      <c r="NW164" s="1">
        <v>40746</v>
      </c>
      <c r="NX164">
        <v>99.6</v>
      </c>
      <c r="NY164" s="1">
        <v>40778</v>
      </c>
      <c r="NZ164">
        <v>99.9</v>
      </c>
      <c r="OA164" s="1">
        <v>40833</v>
      </c>
      <c r="OB164">
        <v>99.814999999999998</v>
      </c>
      <c r="OC164" s="1">
        <v>40807</v>
      </c>
      <c r="OD164">
        <v>99.915000000000006</v>
      </c>
      <c r="OE164" s="1">
        <v>40833</v>
      </c>
      <c r="OF164">
        <v>99.805000000000007</v>
      </c>
      <c r="OG164" s="1">
        <v>40833</v>
      </c>
      <c r="OH164">
        <v>99.775000000000006</v>
      </c>
      <c r="OI164" s="1">
        <v>40833</v>
      </c>
      <c r="OJ164">
        <v>99.685000000000002</v>
      </c>
      <c r="OK164" s="1">
        <v>40833</v>
      </c>
      <c r="OL164">
        <v>99.644999999999996</v>
      </c>
      <c r="OM164" s="1">
        <v>40833</v>
      </c>
      <c r="ON164">
        <v>99.614999999999995</v>
      </c>
      <c r="OO164" s="1">
        <v>40833</v>
      </c>
      <c r="OP164">
        <v>99.51</v>
      </c>
      <c r="OQ164" s="1">
        <v>40833</v>
      </c>
      <c r="OR164">
        <v>99.474999999999994</v>
      </c>
      <c r="OS164" s="1">
        <v>40896</v>
      </c>
      <c r="OT164">
        <v>99.605000000000004</v>
      </c>
      <c r="OU164" s="1">
        <v>40865</v>
      </c>
      <c r="OV164">
        <v>99.54</v>
      </c>
      <c r="OW164" s="1">
        <v>40961</v>
      </c>
      <c r="OX164">
        <v>99.525000000000006</v>
      </c>
      <c r="OY164" s="1">
        <v>40989</v>
      </c>
      <c r="OZ164">
        <v>99.224999999999994</v>
      </c>
      <c r="PA164" s="1">
        <v>41051</v>
      </c>
      <c r="PB164">
        <v>99.59</v>
      </c>
      <c r="PC164" s="1">
        <v>41142</v>
      </c>
      <c r="PD164">
        <v>99.57</v>
      </c>
      <c r="PE164" s="1">
        <v>41081</v>
      </c>
      <c r="PF164">
        <v>99.63</v>
      </c>
      <c r="PG164" s="1">
        <v>41171</v>
      </c>
      <c r="PH164">
        <v>99.67</v>
      </c>
      <c r="PI164" s="1">
        <v>41229</v>
      </c>
      <c r="PJ164">
        <v>99.71</v>
      </c>
      <c r="PK164" s="1">
        <v>41261</v>
      </c>
      <c r="PL164">
        <v>99.605000000000004</v>
      </c>
      <c r="PM164" s="1">
        <v>41326</v>
      </c>
      <c r="PN164">
        <v>99.515000000000001</v>
      </c>
      <c r="PO164" s="1">
        <v>41355</v>
      </c>
      <c r="PP164">
        <v>99.56</v>
      </c>
      <c r="PQ164" s="1">
        <v>41416</v>
      </c>
      <c r="PR164">
        <v>99.504999999999995</v>
      </c>
      <c r="PS164" s="1">
        <v>41450</v>
      </c>
      <c r="PT164">
        <v>99.01</v>
      </c>
      <c r="PU164" s="1">
        <v>41508</v>
      </c>
      <c r="PV164">
        <v>98.77</v>
      </c>
      <c r="PW164" s="1">
        <v>41540</v>
      </c>
      <c r="PX164">
        <v>99.025000000000006</v>
      </c>
      <c r="PY164" s="1">
        <v>41593</v>
      </c>
      <c r="PZ164">
        <v>99.27</v>
      </c>
      <c r="QA164" s="1">
        <v>41625</v>
      </c>
      <c r="QB164">
        <v>99.125</v>
      </c>
      <c r="QC164" s="1">
        <v>41689</v>
      </c>
      <c r="QD164">
        <v>98.924999999999997</v>
      </c>
      <c r="QE164" s="1">
        <v>41719</v>
      </c>
      <c r="QF164">
        <v>98.555000000000007</v>
      </c>
      <c r="QG164" s="1">
        <v>41780</v>
      </c>
      <c r="QH164">
        <v>98.66</v>
      </c>
      <c r="QI164" s="1">
        <v>41814</v>
      </c>
      <c r="QJ164">
        <v>98.385000000000005</v>
      </c>
      <c r="QK164" s="1">
        <v>41872</v>
      </c>
      <c r="QL164">
        <v>98.34</v>
      </c>
      <c r="QM164" s="1">
        <v>41929</v>
      </c>
      <c r="QN164">
        <v>98.5</v>
      </c>
    </row>
    <row r="165" spans="1:456">
      <c r="A165" s="1">
        <v>32743</v>
      </c>
      <c r="B165">
        <v>91.1</v>
      </c>
      <c r="AQ165" s="1">
        <v>33515</v>
      </c>
      <c r="AR165">
        <v>94.78</v>
      </c>
      <c r="AY165" s="1">
        <v>33736</v>
      </c>
      <c r="AZ165">
        <v>96.28</v>
      </c>
      <c r="BA165" s="1">
        <v>33735</v>
      </c>
      <c r="BB165">
        <v>96.31</v>
      </c>
      <c r="BE165" s="1">
        <v>33840</v>
      </c>
      <c r="BF165">
        <v>96.71</v>
      </c>
      <c r="BG165" s="1">
        <v>33843</v>
      </c>
      <c r="BH165">
        <v>96.78</v>
      </c>
      <c r="BI165" s="1">
        <v>33856</v>
      </c>
      <c r="BJ165">
        <v>97.09</v>
      </c>
      <c r="BK165" s="1">
        <v>33898</v>
      </c>
      <c r="BL165">
        <v>96.86</v>
      </c>
      <c r="BM165" s="1">
        <v>33948</v>
      </c>
      <c r="BN165">
        <v>96.75</v>
      </c>
      <c r="BO165" s="1">
        <v>33976</v>
      </c>
      <c r="BP165">
        <v>96.94</v>
      </c>
      <c r="BQ165" s="1">
        <v>34051</v>
      </c>
      <c r="BR165">
        <v>96.93</v>
      </c>
      <c r="BS165" s="1">
        <v>34114</v>
      </c>
      <c r="BT165">
        <v>97.02</v>
      </c>
      <c r="BU165" s="1">
        <v>34169</v>
      </c>
      <c r="BV165">
        <v>96.93</v>
      </c>
      <c r="BW165" s="1">
        <v>34257</v>
      </c>
      <c r="BX165">
        <v>97</v>
      </c>
      <c r="BY165" s="1">
        <v>34102</v>
      </c>
      <c r="BZ165">
        <v>96.97</v>
      </c>
      <c r="CA165" s="1">
        <v>34264</v>
      </c>
      <c r="CB165">
        <v>96.94</v>
      </c>
      <c r="CC165" s="1">
        <v>34303</v>
      </c>
      <c r="CD165">
        <v>96.88</v>
      </c>
      <c r="CE165" s="1">
        <v>34351</v>
      </c>
      <c r="CF165">
        <v>96.94</v>
      </c>
      <c r="CO165" s="1">
        <v>34572</v>
      </c>
      <c r="CP165">
        <v>95.5</v>
      </c>
      <c r="CQ165" s="1">
        <v>34649</v>
      </c>
      <c r="CR165">
        <v>95</v>
      </c>
      <c r="CW165" s="1">
        <v>34570</v>
      </c>
      <c r="CX165">
        <v>94.8</v>
      </c>
      <c r="CY165" s="1">
        <v>34781</v>
      </c>
      <c r="CZ165">
        <v>93.91</v>
      </c>
      <c r="DA165" s="1">
        <v>34781</v>
      </c>
      <c r="DB165">
        <v>94.04</v>
      </c>
      <c r="DC165" s="1">
        <v>34835</v>
      </c>
      <c r="DD165">
        <v>94</v>
      </c>
      <c r="DE165" s="1">
        <v>34914</v>
      </c>
      <c r="DF165">
        <v>94.26</v>
      </c>
      <c r="DO165" s="1">
        <v>35398</v>
      </c>
      <c r="DP165">
        <v>94.71</v>
      </c>
      <c r="DU165" s="1">
        <v>35195</v>
      </c>
      <c r="DV165">
        <v>94.71</v>
      </c>
      <c r="DW165" s="1">
        <v>35300</v>
      </c>
      <c r="DX165">
        <v>94.754999999999995</v>
      </c>
      <c r="DY165" s="1">
        <v>35326</v>
      </c>
      <c r="DZ165">
        <v>94.59</v>
      </c>
      <c r="EA165" s="1">
        <v>35325</v>
      </c>
      <c r="EB165">
        <v>94.52</v>
      </c>
      <c r="EC165" s="1">
        <v>35326</v>
      </c>
      <c r="ED165">
        <v>94.39</v>
      </c>
      <c r="EE165" s="1">
        <v>35398</v>
      </c>
      <c r="EF165">
        <v>94.69</v>
      </c>
      <c r="EG165" s="1">
        <v>35545</v>
      </c>
      <c r="EH165">
        <v>94.43</v>
      </c>
      <c r="EI165" s="1">
        <v>35599</v>
      </c>
      <c r="EJ165">
        <v>94.47</v>
      </c>
      <c r="EK165" s="1">
        <v>35613</v>
      </c>
      <c r="EL165">
        <v>94.46</v>
      </c>
      <c r="EM165" s="1">
        <v>35727</v>
      </c>
      <c r="EN165">
        <v>94.44</v>
      </c>
      <c r="EO165" s="1">
        <v>35699</v>
      </c>
      <c r="EP165">
        <v>94.47</v>
      </c>
      <c r="EQ165" s="1">
        <v>35727</v>
      </c>
      <c r="ER165">
        <v>94.39</v>
      </c>
      <c r="ES165" s="1">
        <v>35817</v>
      </c>
      <c r="ET165">
        <v>94.56</v>
      </c>
      <c r="EU165" s="1">
        <v>35817</v>
      </c>
      <c r="EV165">
        <v>94.55</v>
      </c>
      <c r="EY165" s="1">
        <v>35949</v>
      </c>
      <c r="EZ165">
        <v>94.49</v>
      </c>
      <c r="FA165" s="1">
        <v>36004</v>
      </c>
      <c r="FB165">
        <v>94.49</v>
      </c>
      <c r="FC165" s="1">
        <v>36083</v>
      </c>
      <c r="FD165">
        <v>94.784999999999997</v>
      </c>
      <c r="FE165" s="1">
        <v>36084</v>
      </c>
      <c r="FF165">
        <v>95.28</v>
      </c>
      <c r="FG165" s="1">
        <v>36084</v>
      </c>
      <c r="FH165">
        <v>95.09</v>
      </c>
      <c r="FI165" s="1">
        <v>36084</v>
      </c>
      <c r="FJ165">
        <v>95.38</v>
      </c>
      <c r="FK165" s="1">
        <v>36084</v>
      </c>
      <c r="FL165">
        <v>95.69</v>
      </c>
      <c r="FM165" s="1">
        <v>36181</v>
      </c>
      <c r="FN165">
        <v>95.26</v>
      </c>
      <c r="FO165" s="1">
        <v>36264</v>
      </c>
      <c r="FP165">
        <v>95.24</v>
      </c>
      <c r="FQ165" s="1">
        <v>36297</v>
      </c>
      <c r="FR165">
        <v>95.18</v>
      </c>
      <c r="FS165" s="1">
        <v>36391</v>
      </c>
      <c r="FT165">
        <v>94.95</v>
      </c>
      <c r="FU165" s="1">
        <v>36396</v>
      </c>
      <c r="FV165">
        <v>94.64</v>
      </c>
      <c r="FW165" s="1">
        <v>36391</v>
      </c>
      <c r="FX165">
        <v>94.77</v>
      </c>
      <c r="FY165" s="1">
        <v>36396</v>
      </c>
      <c r="FZ165">
        <v>94.55</v>
      </c>
      <c r="GA165" s="1">
        <v>36557</v>
      </c>
      <c r="GB165">
        <v>94.19</v>
      </c>
      <c r="GK165" s="1">
        <v>36825</v>
      </c>
      <c r="GL165">
        <v>93.555000000000007</v>
      </c>
      <c r="GM165" s="1">
        <v>36825</v>
      </c>
      <c r="GN165">
        <v>93.5</v>
      </c>
      <c r="GO165" s="1">
        <v>36787</v>
      </c>
      <c r="GP165">
        <v>93.474999999999994</v>
      </c>
      <c r="GQ165" s="1">
        <v>36950</v>
      </c>
      <c r="GR165">
        <v>94.734999999999999</v>
      </c>
      <c r="GS165" s="1">
        <v>36878</v>
      </c>
      <c r="GT165">
        <v>93.84</v>
      </c>
      <c r="GU165" s="1">
        <v>36950</v>
      </c>
      <c r="GV165">
        <v>95.09</v>
      </c>
      <c r="GW165" s="1">
        <v>37096</v>
      </c>
      <c r="GX165">
        <v>96.25</v>
      </c>
      <c r="HA165" s="1">
        <v>37103</v>
      </c>
      <c r="HB165">
        <v>96.355000000000004</v>
      </c>
      <c r="HI165" s="1">
        <v>37294</v>
      </c>
      <c r="HJ165">
        <v>98.25</v>
      </c>
      <c r="HK165" s="1">
        <v>37281</v>
      </c>
      <c r="HL165">
        <v>98.27</v>
      </c>
      <c r="HM165" s="1">
        <v>37281</v>
      </c>
      <c r="HN165">
        <v>98.27</v>
      </c>
      <c r="HO165" s="1">
        <v>37371</v>
      </c>
      <c r="HP165">
        <v>98.215000000000003</v>
      </c>
      <c r="HQ165" s="1">
        <v>37484</v>
      </c>
      <c r="HR165">
        <v>98.265000000000001</v>
      </c>
      <c r="HS165" s="1">
        <v>37487</v>
      </c>
      <c r="HT165">
        <v>98.29</v>
      </c>
      <c r="HU165" s="1">
        <v>37525</v>
      </c>
      <c r="HV165">
        <v>98.38</v>
      </c>
      <c r="HW165" s="1">
        <v>37526</v>
      </c>
      <c r="HX165">
        <v>98.49</v>
      </c>
      <c r="HY165" s="1">
        <v>37312</v>
      </c>
      <c r="HZ165">
        <v>93.424999999999997</v>
      </c>
      <c r="IA165" s="1">
        <v>37677</v>
      </c>
      <c r="IB165">
        <v>98.775000000000006</v>
      </c>
      <c r="IC165" s="1">
        <v>37657</v>
      </c>
      <c r="ID165">
        <v>98.814999999999998</v>
      </c>
      <c r="IE165" s="1">
        <v>37494</v>
      </c>
      <c r="IF165">
        <v>93.424999999999997</v>
      </c>
      <c r="IG165" s="1">
        <v>37791</v>
      </c>
      <c r="IH165">
        <v>98.82</v>
      </c>
      <c r="II165" s="1">
        <v>37523</v>
      </c>
      <c r="IJ165">
        <v>93.424999999999997</v>
      </c>
      <c r="IK165" s="1">
        <v>37578</v>
      </c>
      <c r="IL165">
        <v>93.424999999999997</v>
      </c>
      <c r="IM165" s="1">
        <v>37609</v>
      </c>
      <c r="IN165">
        <v>93.424999999999997</v>
      </c>
      <c r="IO165" s="1">
        <v>37645</v>
      </c>
      <c r="IP165">
        <v>93.424999999999997</v>
      </c>
      <c r="IQ165" s="1">
        <v>37991</v>
      </c>
      <c r="IR165">
        <v>98.974999999999994</v>
      </c>
      <c r="IS165" s="1">
        <v>37999</v>
      </c>
      <c r="IT165">
        <v>98.995000000000005</v>
      </c>
      <c r="IU165" s="1">
        <v>38040</v>
      </c>
      <c r="IV165">
        <v>98.97</v>
      </c>
      <c r="IW165" s="1">
        <v>37860</v>
      </c>
      <c r="IX165">
        <v>93.424999999999997</v>
      </c>
      <c r="IY165" s="1">
        <v>38162</v>
      </c>
      <c r="IZ165">
        <v>98.33</v>
      </c>
      <c r="JA165" s="1">
        <v>38232</v>
      </c>
      <c r="JB165">
        <v>98.185000000000002</v>
      </c>
      <c r="JC165" s="1">
        <v>38233</v>
      </c>
      <c r="JD165">
        <v>97.995000000000005</v>
      </c>
      <c r="JE165" s="1">
        <v>38244</v>
      </c>
      <c r="JF165">
        <v>97.885000000000005</v>
      </c>
      <c r="JG165" s="1">
        <v>38245</v>
      </c>
      <c r="JH165">
        <v>97.82</v>
      </c>
      <c r="JI165" s="1">
        <v>38245</v>
      </c>
      <c r="JJ165">
        <v>97.63</v>
      </c>
      <c r="JK165" s="1">
        <v>38245</v>
      </c>
      <c r="JL165">
        <v>97.6</v>
      </c>
      <c r="JM165" s="1">
        <v>38245</v>
      </c>
      <c r="JN165">
        <v>96.944999999999993</v>
      </c>
      <c r="JO165" s="1">
        <v>38245</v>
      </c>
      <c r="JP165">
        <v>96.944999999999993</v>
      </c>
      <c r="JQ165" s="1">
        <v>38245</v>
      </c>
      <c r="JR165">
        <v>96.944999999999993</v>
      </c>
      <c r="JS165" s="1">
        <v>38245</v>
      </c>
      <c r="JT165">
        <v>96.944999999999993</v>
      </c>
      <c r="JU165" s="1">
        <v>38280</v>
      </c>
      <c r="JV165">
        <v>96.91</v>
      </c>
      <c r="JW165" s="1">
        <v>38310</v>
      </c>
      <c r="JX165">
        <v>96.89</v>
      </c>
      <c r="JY165" s="1">
        <v>38565</v>
      </c>
      <c r="JZ165">
        <v>95.8</v>
      </c>
      <c r="KA165" s="1">
        <v>38407</v>
      </c>
      <c r="KB165">
        <v>96.275000000000006</v>
      </c>
      <c r="KC165" s="1">
        <v>38470</v>
      </c>
      <c r="KD165">
        <v>96.13</v>
      </c>
      <c r="KE165" s="1">
        <v>38558</v>
      </c>
      <c r="KF165">
        <v>95.9</v>
      </c>
      <c r="KG165" s="1">
        <v>38498</v>
      </c>
      <c r="KH165">
        <v>96.08</v>
      </c>
      <c r="KI165" s="1">
        <v>38588</v>
      </c>
      <c r="KJ165">
        <v>95.625</v>
      </c>
      <c r="KK165" s="1">
        <v>38679</v>
      </c>
      <c r="KL165">
        <v>95.334999999999994</v>
      </c>
      <c r="KM165" s="1">
        <v>38617</v>
      </c>
      <c r="KN165">
        <v>95.61</v>
      </c>
      <c r="KO165" s="1">
        <v>38707</v>
      </c>
      <c r="KP165">
        <v>95.23</v>
      </c>
      <c r="KQ165" s="1">
        <v>38775</v>
      </c>
      <c r="KR165">
        <v>95.004999999999995</v>
      </c>
      <c r="KS165" s="1">
        <v>38834</v>
      </c>
      <c r="KT165">
        <v>94.87</v>
      </c>
      <c r="KU165" s="1">
        <v>38926</v>
      </c>
      <c r="KV165">
        <v>94.73</v>
      </c>
      <c r="KW165" s="1">
        <v>38867</v>
      </c>
      <c r="KX165">
        <v>94.775000000000006</v>
      </c>
      <c r="KY165" s="1">
        <v>38957</v>
      </c>
      <c r="KZ165">
        <v>94.91</v>
      </c>
      <c r="LA165" s="1">
        <v>39028</v>
      </c>
      <c r="LB165">
        <v>95.24</v>
      </c>
      <c r="LC165" s="1">
        <v>39048</v>
      </c>
      <c r="LD165">
        <v>95.32</v>
      </c>
      <c r="LE165" s="1">
        <v>39073</v>
      </c>
      <c r="LF165">
        <v>95.325000000000003</v>
      </c>
      <c r="LG165" s="1">
        <v>39168</v>
      </c>
      <c r="LH165">
        <v>95.334999999999994</v>
      </c>
      <c r="LI165" s="1">
        <v>39140</v>
      </c>
      <c r="LJ165">
        <v>95.344999999999999</v>
      </c>
      <c r="LK165" s="1">
        <v>39225</v>
      </c>
      <c r="LL165">
        <v>95.025000000000006</v>
      </c>
      <c r="LM165" s="1">
        <v>39289</v>
      </c>
      <c r="LN165">
        <v>95.19</v>
      </c>
      <c r="LO165" s="1">
        <v>39316</v>
      </c>
      <c r="LP165">
        <v>95.555000000000007</v>
      </c>
      <c r="LQ165" s="1">
        <v>39349</v>
      </c>
      <c r="LR165">
        <v>95.724999999999994</v>
      </c>
      <c r="LS165" s="1">
        <v>39437</v>
      </c>
      <c r="LT165">
        <v>96.745000000000005</v>
      </c>
      <c r="LU165" s="1">
        <v>39504</v>
      </c>
      <c r="LV165">
        <v>97.57</v>
      </c>
      <c r="LW165" s="1">
        <v>39534</v>
      </c>
      <c r="LX165">
        <v>97.98</v>
      </c>
      <c r="LY165" s="1">
        <v>39654</v>
      </c>
      <c r="LZ165">
        <v>96.905000000000001</v>
      </c>
      <c r="MA165" s="1">
        <v>39591</v>
      </c>
      <c r="MB165">
        <v>96.875</v>
      </c>
      <c r="MC165" s="1">
        <v>39682</v>
      </c>
      <c r="MD165">
        <v>96.984999999999999</v>
      </c>
      <c r="ME165" s="1">
        <v>39742</v>
      </c>
      <c r="MF165">
        <v>97.85</v>
      </c>
      <c r="MG165" s="1">
        <v>39770</v>
      </c>
      <c r="MH165">
        <v>98.385000000000005</v>
      </c>
      <c r="MI165" s="1">
        <v>39801</v>
      </c>
      <c r="MJ165">
        <v>99.025000000000006</v>
      </c>
      <c r="MK165" s="1">
        <v>39867</v>
      </c>
      <c r="ML165">
        <v>98.984999999999999</v>
      </c>
      <c r="MM165" s="1">
        <v>39897</v>
      </c>
      <c r="MN165">
        <v>98.974999999999994</v>
      </c>
      <c r="MO165" s="1">
        <v>39959</v>
      </c>
      <c r="MP165">
        <v>98.875</v>
      </c>
      <c r="MQ165" s="1">
        <v>40018</v>
      </c>
      <c r="MR165">
        <v>98.47</v>
      </c>
      <c r="MS165" s="1">
        <v>40050</v>
      </c>
      <c r="MT165">
        <v>98.42</v>
      </c>
      <c r="MU165" s="1">
        <v>40107</v>
      </c>
      <c r="MV165">
        <v>98.454999999999998</v>
      </c>
      <c r="MW165" s="1">
        <v>40137</v>
      </c>
      <c r="MX165">
        <v>98.87</v>
      </c>
      <c r="MY165" s="1">
        <v>40168</v>
      </c>
      <c r="MZ165">
        <v>98.68</v>
      </c>
      <c r="NA165" s="1">
        <v>40232</v>
      </c>
      <c r="NB165">
        <v>98.855000000000004</v>
      </c>
      <c r="NC165" s="1">
        <v>40262</v>
      </c>
      <c r="ND165">
        <v>98.655000000000001</v>
      </c>
      <c r="NE165" s="1">
        <v>40322</v>
      </c>
      <c r="NF165">
        <v>99.13</v>
      </c>
      <c r="NG165" s="1">
        <v>40382</v>
      </c>
      <c r="NH165">
        <v>99.39</v>
      </c>
      <c r="NI165" s="1">
        <v>40414</v>
      </c>
      <c r="NJ165">
        <v>99.54</v>
      </c>
      <c r="NK165" s="1">
        <v>40469</v>
      </c>
      <c r="NL165">
        <v>99.665000000000006</v>
      </c>
      <c r="NM165" s="1">
        <v>40500</v>
      </c>
      <c r="NN165">
        <v>99.5</v>
      </c>
      <c r="NO165" s="1">
        <v>40533</v>
      </c>
      <c r="NP165">
        <v>99.355000000000004</v>
      </c>
      <c r="NQ165" s="1">
        <v>40596</v>
      </c>
      <c r="NR165">
        <v>99.2</v>
      </c>
      <c r="NS165" s="1">
        <v>40625</v>
      </c>
      <c r="NT165">
        <v>99.26</v>
      </c>
      <c r="NU165" s="1">
        <v>40687</v>
      </c>
      <c r="NV165">
        <v>99.38</v>
      </c>
      <c r="NW165" s="1">
        <v>40749</v>
      </c>
      <c r="NX165">
        <v>99.605000000000004</v>
      </c>
      <c r="NY165" s="1">
        <v>40779</v>
      </c>
      <c r="NZ165">
        <v>99.89</v>
      </c>
      <c r="OA165" s="1">
        <v>40834</v>
      </c>
      <c r="OB165">
        <v>99.814999999999998</v>
      </c>
      <c r="OC165" s="1">
        <v>40808</v>
      </c>
      <c r="OD165">
        <v>99.91</v>
      </c>
      <c r="OE165" s="1">
        <v>40834</v>
      </c>
      <c r="OF165">
        <v>99.805000000000007</v>
      </c>
      <c r="OG165" s="1">
        <v>40834</v>
      </c>
      <c r="OH165">
        <v>99.77</v>
      </c>
      <c r="OI165" s="1">
        <v>40834</v>
      </c>
      <c r="OJ165">
        <v>99.7</v>
      </c>
      <c r="OK165" s="1">
        <v>40834</v>
      </c>
      <c r="OL165">
        <v>99.67</v>
      </c>
      <c r="OM165" s="1">
        <v>40834</v>
      </c>
      <c r="ON165">
        <v>99.64</v>
      </c>
      <c r="OO165" s="1">
        <v>40834</v>
      </c>
      <c r="OP165">
        <v>99.545000000000002</v>
      </c>
      <c r="OQ165" s="1">
        <v>40834</v>
      </c>
      <c r="OR165">
        <v>99.51</v>
      </c>
      <c r="OS165" s="1">
        <v>40897</v>
      </c>
      <c r="OT165">
        <v>99.57</v>
      </c>
      <c r="OU165" s="1">
        <v>40868</v>
      </c>
      <c r="OV165">
        <v>99.53</v>
      </c>
      <c r="OW165" s="1">
        <v>40962</v>
      </c>
      <c r="OX165">
        <v>99.525000000000006</v>
      </c>
      <c r="OY165" s="1">
        <v>40990</v>
      </c>
      <c r="OZ165">
        <v>99.25</v>
      </c>
      <c r="PA165" s="1">
        <v>41052</v>
      </c>
      <c r="PB165">
        <v>99.594999999999999</v>
      </c>
      <c r="PC165" s="1">
        <v>41143</v>
      </c>
      <c r="PD165">
        <v>99.62</v>
      </c>
      <c r="PE165" s="1">
        <v>41082</v>
      </c>
      <c r="PF165">
        <v>99.6</v>
      </c>
      <c r="PG165" s="1">
        <v>41172</v>
      </c>
      <c r="PH165">
        <v>99.68</v>
      </c>
      <c r="PI165" s="1">
        <v>41232</v>
      </c>
      <c r="PJ165">
        <v>99.71</v>
      </c>
      <c r="PK165" s="1">
        <v>41262</v>
      </c>
      <c r="PL165">
        <v>99.605000000000004</v>
      </c>
      <c r="PM165" s="1">
        <v>41327</v>
      </c>
      <c r="PN165">
        <v>99.534999999999997</v>
      </c>
      <c r="PO165" s="1">
        <v>41358</v>
      </c>
      <c r="PP165">
        <v>99.56</v>
      </c>
      <c r="PQ165" s="1">
        <v>41417</v>
      </c>
      <c r="PR165">
        <v>99.5</v>
      </c>
      <c r="PS165" s="1">
        <v>41451</v>
      </c>
      <c r="PT165">
        <v>99.045000000000002</v>
      </c>
      <c r="PU165" s="1">
        <v>41509</v>
      </c>
      <c r="PV165">
        <v>98.784999999999997</v>
      </c>
      <c r="PW165" s="1">
        <v>41541</v>
      </c>
      <c r="PX165">
        <v>99.06</v>
      </c>
      <c r="PY165" s="1">
        <v>41596</v>
      </c>
      <c r="PZ165">
        <v>99.29</v>
      </c>
      <c r="QA165" s="1">
        <v>41626</v>
      </c>
      <c r="QB165">
        <v>99.15</v>
      </c>
      <c r="QC165" s="1">
        <v>41690</v>
      </c>
      <c r="QD165">
        <v>98.915000000000006</v>
      </c>
      <c r="QE165" s="1">
        <v>41722</v>
      </c>
      <c r="QF165">
        <v>98.51</v>
      </c>
      <c r="QG165" s="1">
        <v>41781</v>
      </c>
      <c r="QH165">
        <v>98.64</v>
      </c>
      <c r="QI165" s="1">
        <v>41815</v>
      </c>
      <c r="QJ165">
        <v>98.424999999999997</v>
      </c>
      <c r="QK165" s="1">
        <v>41873</v>
      </c>
      <c r="QL165">
        <v>98.305000000000007</v>
      </c>
      <c r="QM165" s="1">
        <v>41932</v>
      </c>
      <c r="QN165">
        <v>98.534999999999997</v>
      </c>
    </row>
    <row r="166" spans="1:456">
      <c r="A166" s="1">
        <v>32744</v>
      </c>
      <c r="B166">
        <v>91.08</v>
      </c>
      <c r="AQ166" s="1">
        <v>33518</v>
      </c>
      <c r="AR166">
        <v>94.78</v>
      </c>
      <c r="AY166" s="1">
        <v>33737</v>
      </c>
      <c r="AZ166">
        <v>96.32</v>
      </c>
      <c r="BA166" s="1">
        <v>33736</v>
      </c>
      <c r="BB166">
        <v>96.31</v>
      </c>
      <c r="BE166" s="1">
        <v>33841</v>
      </c>
      <c r="BF166">
        <v>96.71</v>
      </c>
      <c r="BG166" s="1">
        <v>33844</v>
      </c>
      <c r="BH166">
        <v>96.78</v>
      </c>
      <c r="BI166" s="1">
        <v>33857</v>
      </c>
      <c r="BJ166">
        <v>97.09</v>
      </c>
      <c r="BK166" s="1">
        <v>33899</v>
      </c>
      <c r="BL166">
        <v>96.85</v>
      </c>
      <c r="BM166" s="1">
        <v>33949</v>
      </c>
      <c r="BN166">
        <v>96.77</v>
      </c>
      <c r="BO166" s="1">
        <v>33977</v>
      </c>
      <c r="BP166">
        <v>96.94</v>
      </c>
      <c r="BQ166" s="1">
        <v>34052</v>
      </c>
      <c r="BR166">
        <v>96.94</v>
      </c>
      <c r="BS166" s="1">
        <v>34115</v>
      </c>
      <c r="BT166">
        <v>97.01</v>
      </c>
      <c r="BU166" s="1">
        <v>34170</v>
      </c>
      <c r="BV166">
        <v>96.92</v>
      </c>
      <c r="BW166" s="1">
        <v>34260</v>
      </c>
      <c r="BX166">
        <v>96.99</v>
      </c>
      <c r="BY166" s="1">
        <v>34103</v>
      </c>
      <c r="BZ166">
        <v>96.96</v>
      </c>
      <c r="CA166" s="1">
        <v>34267</v>
      </c>
      <c r="CB166">
        <v>96.94</v>
      </c>
      <c r="CC166" s="1">
        <v>34304</v>
      </c>
      <c r="CD166">
        <v>96.89</v>
      </c>
      <c r="CE166" s="1">
        <v>34352</v>
      </c>
      <c r="CF166">
        <v>96.95</v>
      </c>
      <c r="CO166" s="1">
        <v>34575</v>
      </c>
      <c r="CP166">
        <v>95.51</v>
      </c>
      <c r="CQ166" s="1">
        <v>34652</v>
      </c>
      <c r="CR166">
        <v>94.8</v>
      </c>
      <c r="CW166" s="1">
        <v>34571</v>
      </c>
      <c r="CX166">
        <v>94.8</v>
      </c>
      <c r="CY166" s="1">
        <v>34782</v>
      </c>
      <c r="CZ166">
        <v>93.92</v>
      </c>
      <c r="DA166" s="1">
        <v>34782</v>
      </c>
      <c r="DB166">
        <v>94.04</v>
      </c>
      <c r="DC166" s="1">
        <v>34836</v>
      </c>
      <c r="DD166">
        <v>94</v>
      </c>
      <c r="DE166" s="1">
        <v>34915</v>
      </c>
      <c r="DF166">
        <v>94.26</v>
      </c>
      <c r="DO166" s="1">
        <v>35401</v>
      </c>
      <c r="DP166">
        <v>94.7</v>
      </c>
      <c r="DU166" s="1">
        <v>35198</v>
      </c>
      <c r="DV166">
        <v>94.71</v>
      </c>
      <c r="DW166" s="1">
        <v>35303</v>
      </c>
      <c r="DX166">
        <v>94.75</v>
      </c>
      <c r="DY166" s="1">
        <v>35327</v>
      </c>
      <c r="DZ166">
        <v>94.58</v>
      </c>
      <c r="EA166" s="1">
        <v>35326</v>
      </c>
      <c r="EB166">
        <v>94.52</v>
      </c>
      <c r="EC166" s="1">
        <v>35327</v>
      </c>
      <c r="ED166">
        <v>94.37</v>
      </c>
      <c r="EE166" s="1">
        <v>35401</v>
      </c>
      <c r="EF166">
        <v>94.68</v>
      </c>
      <c r="EG166" s="1">
        <v>35548</v>
      </c>
      <c r="EH166">
        <v>94.43</v>
      </c>
      <c r="EI166" s="1">
        <v>35600</v>
      </c>
      <c r="EJ166">
        <v>94.465000000000003</v>
      </c>
      <c r="EK166" s="1">
        <v>35614</v>
      </c>
      <c r="EL166">
        <v>94.48</v>
      </c>
      <c r="EM166" s="1">
        <v>35730</v>
      </c>
      <c r="EN166">
        <v>94.46</v>
      </c>
      <c r="EO166" s="1">
        <v>35702</v>
      </c>
      <c r="EP166">
        <v>94.47</v>
      </c>
      <c r="EQ166" s="1">
        <v>35730</v>
      </c>
      <c r="ER166">
        <v>94.43</v>
      </c>
      <c r="ES166" s="1">
        <v>35818</v>
      </c>
      <c r="ET166">
        <v>94.54</v>
      </c>
      <c r="EU166" s="1">
        <v>35818</v>
      </c>
      <c r="EV166">
        <v>94.52</v>
      </c>
      <c r="EY166" s="1">
        <v>35950</v>
      </c>
      <c r="EZ166">
        <v>94.49</v>
      </c>
      <c r="FA166" s="1">
        <v>36005</v>
      </c>
      <c r="FB166">
        <v>94.49</v>
      </c>
      <c r="FC166" s="1">
        <v>36084</v>
      </c>
      <c r="FD166">
        <v>94.89</v>
      </c>
      <c r="FE166" s="1">
        <v>36087</v>
      </c>
      <c r="FF166">
        <v>95.29</v>
      </c>
      <c r="FG166" s="1">
        <v>36087</v>
      </c>
      <c r="FH166">
        <v>95.1</v>
      </c>
      <c r="FI166" s="1">
        <v>36087</v>
      </c>
      <c r="FJ166">
        <v>95.39</v>
      </c>
      <c r="FK166" s="1">
        <v>36087</v>
      </c>
      <c r="FL166">
        <v>95.7</v>
      </c>
      <c r="FM166" s="1">
        <v>36182</v>
      </c>
      <c r="FN166">
        <v>95.27</v>
      </c>
      <c r="FO166" s="1">
        <v>36265</v>
      </c>
      <c r="FP166">
        <v>95.24</v>
      </c>
      <c r="FQ166" s="1">
        <v>36298</v>
      </c>
      <c r="FR166">
        <v>95.19</v>
      </c>
      <c r="FS166" s="1">
        <v>36392</v>
      </c>
      <c r="FT166">
        <v>94.944999999999993</v>
      </c>
      <c r="FU166" s="1">
        <v>36397</v>
      </c>
      <c r="FV166">
        <v>94.655000000000001</v>
      </c>
      <c r="FW166" s="1">
        <v>36392</v>
      </c>
      <c r="FX166">
        <v>94.78</v>
      </c>
      <c r="FY166" s="1">
        <v>36397</v>
      </c>
      <c r="FZ166">
        <v>94.57</v>
      </c>
      <c r="GA166" s="1">
        <v>36558</v>
      </c>
      <c r="GB166">
        <v>94.24</v>
      </c>
      <c r="GK166" s="1">
        <v>36826</v>
      </c>
      <c r="GL166">
        <v>93.534999999999997</v>
      </c>
      <c r="GM166" s="1">
        <v>36826</v>
      </c>
      <c r="GN166">
        <v>93.495000000000005</v>
      </c>
      <c r="GO166" s="1">
        <v>36788</v>
      </c>
      <c r="GP166">
        <v>93.48</v>
      </c>
      <c r="GQ166" s="1">
        <v>36951</v>
      </c>
      <c r="GR166">
        <v>94.72</v>
      </c>
      <c r="GS166" s="1">
        <v>36879</v>
      </c>
      <c r="GT166">
        <v>93.825000000000003</v>
      </c>
      <c r="GU166" s="1">
        <v>36951</v>
      </c>
      <c r="GV166">
        <v>95.09</v>
      </c>
      <c r="GW166" s="1">
        <v>37097</v>
      </c>
      <c r="GX166">
        <v>96.25</v>
      </c>
      <c r="HA166" s="1">
        <v>37104</v>
      </c>
      <c r="HB166">
        <v>96.355000000000004</v>
      </c>
      <c r="HI166" s="1">
        <v>37295</v>
      </c>
      <c r="HJ166">
        <v>98.25</v>
      </c>
      <c r="HK166" s="1">
        <v>37284</v>
      </c>
      <c r="HL166">
        <v>98.265000000000001</v>
      </c>
      <c r="HM166" s="1">
        <v>37284</v>
      </c>
      <c r="HN166">
        <v>98.27</v>
      </c>
      <c r="HO166" s="1">
        <v>37372</v>
      </c>
      <c r="HP166">
        <v>98.215000000000003</v>
      </c>
      <c r="HQ166" s="1">
        <v>37487</v>
      </c>
      <c r="HR166">
        <v>98.265000000000001</v>
      </c>
      <c r="HS166" s="1">
        <v>37488</v>
      </c>
      <c r="HT166">
        <v>98.295000000000002</v>
      </c>
      <c r="HU166" s="1">
        <v>37526</v>
      </c>
      <c r="HV166">
        <v>98.4</v>
      </c>
      <c r="HW166" s="1">
        <v>37529</v>
      </c>
      <c r="HX166">
        <v>98.575000000000003</v>
      </c>
      <c r="HY166" s="1">
        <v>37313</v>
      </c>
      <c r="HZ166">
        <v>93.424999999999997</v>
      </c>
      <c r="IA166" s="1">
        <v>37678</v>
      </c>
      <c r="IB166">
        <v>98.775000000000006</v>
      </c>
      <c r="IC166" s="1">
        <v>37658</v>
      </c>
      <c r="ID166">
        <v>98.814999999999998</v>
      </c>
      <c r="IE166" s="1">
        <v>37495</v>
      </c>
      <c r="IF166">
        <v>93.424999999999997</v>
      </c>
      <c r="IG166" s="1">
        <v>37792</v>
      </c>
      <c r="IH166">
        <v>98.82</v>
      </c>
      <c r="II166" s="1">
        <v>37524</v>
      </c>
      <c r="IJ166">
        <v>93.424999999999997</v>
      </c>
      <c r="IK166" s="1">
        <v>37579</v>
      </c>
      <c r="IL166">
        <v>93.424999999999997</v>
      </c>
      <c r="IM166" s="1">
        <v>37610</v>
      </c>
      <c r="IN166">
        <v>93.424999999999997</v>
      </c>
      <c r="IO166" s="1">
        <v>37648</v>
      </c>
      <c r="IP166">
        <v>93.424999999999997</v>
      </c>
      <c r="IQ166" s="1">
        <v>37992</v>
      </c>
      <c r="IR166">
        <v>98.98</v>
      </c>
      <c r="IS166" s="1">
        <v>38000</v>
      </c>
      <c r="IT166">
        <v>98.995000000000005</v>
      </c>
      <c r="IU166" s="1">
        <v>38041</v>
      </c>
      <c r="IV166">
        <v>98.98</v>
      </c>
      <c r="IW166" s="1">
        <v>37861</v>
      </c>
      <c r="IX166">
        <v>93.424999999999997</v>
      </c>
      <c r="IY166" s="1">
        <v>38163</v>
      </c>
      <c r="IZ166">
        <v>98.33</v>
      </c>
      <c r="JA166" s="1">
        <v>38233</v>
      </c>
      <c r="JB166">
        <v>98.12</v>
      </c>
      <c r="JC166" s="1">
        <v>38237</v>
      </c>
      <c r="JD166">
        <v>97.995000000000005</v>
      </c>
      <c r="JE166" s="1">
        <v>38245</v>
      </c>
      <c r="JF166">
        <v>97.87</v>
      </c>
      <c r="JG166" s="1">
        <v>38246</v>
      </c>
      <c r="JH166">
        <v>97.86</v>
      </c>
      <c r="JI166" s="1">
        <v>38246</v>
      </c>
      <c r="JJ166">
        <v>97.67</v>
      </c>
      <c r="JK166" s="1">
        <v>38246</v>
      </c>
      <c r="JL166">
        <v>97.66</v>
      </c>
      <c r="JM166" s="1">
        <v>38246</v>
      </c>
      <c r="JN166">
        <v>96.944999999999993</v>
      </c>
      <c r="JO166" s="1">
        <v>38246</v>
      </c>
      <c r="JP166">
        <v>96.944999999999993</v>
      </c>
      <c r="JQ166" s="1">
        <v>38246</v>
      </c>
      <c r="JR166">
        <v>96.944999999999993</v>
      </c>
      <c r="JS166" s="1">
        <v>38246</v>
      </c>
      <c r="JT166">
        <v>96.944999999999993</v>
      </c>
      <c r="JU166" s="1">
        <v>38281</v>
      </c>
      <c r="JV166">
        <v>96.91</v>
      </c>
      <c r="JW166" s="1">
        <v>38313</v>
      </c>
      <c r="JX166">
        <v>96.89</v>
      </c>
      <c r="JY166" s="1">
        <v>38566</v>
      </c>
      <c r="JZ166">
        <v>95.79</v>
      </c>
      <c r="KA166" s="1">
        <v>38408</v>
      </c>
      <c r="KB166">
        <v>96.29</v>
      </c>
      <c r="KC166" s="1">
        <v>38471</v>
      </c>
      <c r="KD166">
        <v>96.13</v>
      </c>
      <c r="KE166" s="1">
        <v>38559</v>
      </c>
      <c r="KF166">
        <v>95.894999999999996</v>
      </c>
      <c r="KG166" s="1">
        <v>38499</v>
      </c>
      <c r="KH166">
        <v>96.08</v>
      </c>
      <c r="KI166" s="1">
        <v>38589</v>
      </c>
      <c r="KJ166">
        <v>95.625</v>
      </c>
      <c r="KK166" s="1">
        <v>38680</v>
      </c>
      <c r="KL166">
        <v>95.334999999999994</v>
      </c>
      <c r="KM166" s="1">
        <v>38618</v>
      </c>
      <c r="KN166">
        <v>95.61</v>
      </c>
      <c r="KO166" s="1">
        <v>38708</v>
      </c>
      <c r="KP166">
        <v>95.23</v>
      </c>
      <c r="KQ166" s="1">
        <v>38776</v>
      </c>
      <c r="KR166">
        <v>95.004999999999995</v>
      </c>
      <c r="KS166" s="1">
        <v>38835</v>
      </c>
      <c r="KT166">
        <v>94.905000000000001</v>
      </c>
      <c r="KU166" s="1">
        <v>38929</v>
      </c>
      <c r="KV166">
        <v>94.73</v>
      </c>
      <c r="KW166" s="1">
        <v>38868</v>
      </c>
      <c r="KX166">
        <v>94.704999999999998</v>
      </c>
      <c r="KY166" s="1">
        <v>38958</v>
      </c>
      <c r="KZ166">
        <v>94.92</v>
      </c>
      <c r="LA166" s="1">
        <v>39029</v>
      </c>
      <c r="LB166">
        <v>95.275000000000006</v>
      </c>
      <c r="LC166" s="1">
        <v>39049</v>
      </c>
      <c r="LD166">
        <v>95.37</v>
      </c>
      <c r="LE166" s="1">
        <v>39077</v>
      </c>
      <c r="LF166">
        <v>95.325000000000003</v>
      </c>
      <c r="LG166" s="1">
        <v>39169</v>
      </c>
      <c r="LH166">
        <v>95.355000000000004</v>
      </c>
      <c r="LI166" s="1">
        <v>39141</v>
      </c>
      <c r="LJ166">
        <v>95.32</v>
      </c>
      <c r="LK166" s="1">
        <v>39226</v>
      </c>
      <c r="LL166">
        <v>95.025000000000006</v>
      </c>
      <c r="LM166" s="1">
        <v>39290</v>
      </c>
      <c r="LN166">
        <v>95.215000000000003</v>
      </c>
      <c r="LO166" s="1">
        <v>39317</v>
      </c>
      <c r="LP166">
        <v>95.49</v>
      </c>
      <c r="LQ166" s="1">
        <v>39350</v>
      </c>
      <c r="LR166">
        <v>95.834999999999994</v>
      </c>
      <c r="LS166" s="1">
        <v>39440</v>
      </c>
      <c r="LT166">
        <v>96.724999999999994</v>
      </c>
      <c r="LU166" s="1">
        <v>39505</v>
      </c>
      <c r="LV166">
        <v>97.644999999999996</v>
      </c>
      <c r="LW166" s="1">
        <v>39535</v>
      </c>
      <c r="LX166">
        <v>97.99</v>
      </c>
      <c r="LY166" s="1">
        <v>39657</v>
      </c>
      <c r="LZ166">
        <v>97.05</v>
      </c>
      <c r="MA166" s="1">
        <v>39595</v>
      </c>
      <c r="MB166">
        <v>96.83</v>
      </c>
      <c r="MC166" s="1">
        <v>39685</v>
      </c>
      <c r="MD166">
        <v>97.064999999999998</v>
      </c>
      <c r="ME166" s="1">
        <v>39743</v>
      </c>
      <c r="MF166">
        <v>97.935000000000002</v>
      </c>
      <c r="MG166" s="1">
        <v>39771</v>
      </c>
      <c r="MH166">
        <v>98.495000000000005</v>
      </c>
      <c r="MI166" s="1">
        <v>39804</v>
      </c>
      <c r="MJ166">
        <v>98.97</v>
      </c>
      <c r="MK166" s="1">
        <v>39868</v>
      </c>
      <c r="ML166">
        <v>99</v>
      </c>
      <c r="MM166" s="1">
        <v>39898</v>
      </c>
      <c r="MN166">
        <v>99.02</v>
      </c>
      <c r="MO166" s="1">
        <v>39960</v>
      </c>
      <c r="MP166">
        <v>98.84</v>
      </c>
      <c r="MQ166" s="1">
        <v>40021</v>
      </c>
      <c r="MR166">
        <v>98.474999999999994</v>
      </c>
      <c r="MS166" s="1">
        <v>40051</v>
      </c>
      <c r="MT166">
        <v>98.424999999999997</v>
      </c>
      <c r="MU166" s="1">
        <v>40108</v>
      </c>
      <c r="MV166">
        <v>98.48</v>
      </c>
      <c r="MW166" s="1">
        <v>40140</v>
      </c>
      <c r="MX166">
        <v>98.86</v>
      </c>
      <c r="MY166" s="1">
        <v>40169</v>
      </c>
      <c r="MZ166">
        <v>98.6</v>
      </c>
      <c r="NA166" s="1">
        <v>40233</v>
      </c>
      <c r="NB166">
        <v>98.89</v>
      </c>
      <c r="NC166" s="1">
        <v>40263</v>
      </c>
      <c r="ND166">
        <v>98.69</v>
      </c>
      <c r="NE166" s="1">
        <v>40323</v>
      </c>
      <c r="NF166">
        <v>99.09</v>
      </c>
      <c r="NG166" s="1">
        <v>40385</v>
      </c>
      <c r="NH166">
        <v>99.36</v>
      </c>
      <c r="NI166" s="1">
        <v>40415</v>
      </c>
      <c r="NJ166">
        <v>99.534999999999997</v>
      </c>
      <c r="NK166" s="1">
        <v>40470</v>
      </c>
      <c r="NL166">
        <v>99.685000000000002</v>
      </c>
      <c r="NM166" s="1">
        <v>40501</v>
      </c>
      <c r="NN166">
        <v>99.5</v>
      </c>
      <c r="NO166" s="1">
        <v>40534</v>
      </c>
      <c r="NP166">
        <v>99.33</v>
      </c>
      <c r="NQ166" s="1">
        <v>40597</v>
      </c>
      <c r="NR166">
        <v>99.215000000000003</v>
      </c>
      <c r="NS166" s="1">
        <v>40626</v>
      </c>
      <c r="NT166">
        <v>99.24</v>
      </c>
      <c r="NU166" s="1">
        <v>40688</v>
      </c>
      <c r="NV166">
        <v>99.4</v>
      </c>
      <c r="NW166" s="1">
        <v>40750</v>
      </c>
      <c r="NX166">
        <v>99.62</v>
      </c>
      <c r="NY166" s="1">
        <v>40780</v>
      </c>
      <c r="NZ166">
        <v>99.894999999999996</v>
      </c>
      <c r="OA166" s="1">
        <v>40835</v>
      </c>
      <c r="OB166">
        <v>99.82</v>
      </c>
      <c r="OC166" s="1">
        <v>40809</v>
      </c>
      <c r="OD166">
        <v>99.9</v>
      </c>
      <c r="OE166" s="1">
        <v>40835</v>
      </c>
      <c r="OF166">
        <v>99.81</v>
      </c>
      <c r="OG166" s="1">
        <v>40835</v>
      </c>
      <c r="OH166">
        <v>99.77</v>
      </c>
      <c r="OI166" s="1">
        <v>40835</v>
      </c>
      <c r="OJ166">
        <v>99.704999999999998</v>
      </c>
      <c r="OK166" s="1">
        <v>40835</v>
      </c>
      <c r="OL166">
        <v>99.674999999999997</v>
      </c>
      <c r="OM166" s="1">
        <v>40835</v>
      </c>
      <c r="ON166">
        <v>99.644999999999996</v>
      </c>
      <c r="OO166" s="1">
        <v>40835</v>
      </c>
      <c r="OP166">
        <v>99.55</v>
      </c>
      <c r="OQ166" s="1">
        <v>40835</v>
      </c>
      <c r="OR166">
        <v>99.515000000000001</v>
      </c>
      <c r="OS166" s="1">
        <v>40898</v>
      </c>
      <c r="OT166">
        <v>99.58</v>
      </c>
      <c r="OU166" s="1">
        <v>40869</v>
      </c>
      <c r="OV166">
        <v>99.53</v>
      </c>
      <c r="OW166" s="1">
        <v>40963</v>
      </c>
      <c r="OX166">
        <v>99.52</v>
      </c>
      <c r="OY166" s="1">
        <v>40991</v>
      </c>
      <c r="OZ166">
        <v>99.28</v>
      </c>
      <c r="PA166" s="1">
        <v>41053</v>
      </c>
      <c r="PB166">
        <v>99.59</v>
      </c>
      <c r="PC166" s="1">
        <v>41144</v>
      </c>
      <c r="PD166">
        <v>99.64</v>
      </c>
      <c r="PE166" s="1">
        <v>41085</v>
      </c>
      <c r="PF166">
        <v>99.605000000000004</v>
      </c>
      <c r="PG166" s="1">
        <v>41173</v>
      </c>
      <c r="PH166">
        <v>99.694999999999993</v>
      </c>
      <c r="PI166" s="1">
        <v>41233</v>
      </c>
      <c r="PJ166">
        <v>99.7</v>
      </c>
      <c r="PK166" s="1">
        <v>41263</v>
      </c>
      <c r="PL166">
        <v>99.6</v>
      </c>
      <c r="PM166" s="1">
        <v>41330</v>
      </c>
      <c r="PN166">
        <v>99.575000000000003</v>
      </c>
      <c r="PO166" s="1">
        <v>41359</v>
      </c>
      <c r="PP166">
        <v>99.555000000000007</v>
      </c>
      <c r="PQ166" s="1">
        <v>41418</v>
      </c>
      <c r="PR166">
        <v>99.495000000000005</v>
      </c>
      <c r="PS166" s="1">
        <v>41452</v>
      </c>
      <c r="PT166">
        <v>99.12</v>
      </c>
      <c r="PU166" s="1">
        <v>41512</v>
      </c>
      <c r="PV166">
        <v>98.825000000000003</v>
      </c>
      <c r="PW166" s="1">
        <v>41542</v>
      </c>
      <c r="PX166">
        <v>99.105000000000004</v>
      </c>
      <c r="PY166" s="1">
        <v>41597</v>
      </c>
      <c r="PZ166">
        <v>99.275000000000006</v>
      </c>
      <c r="QA166" s="1">
        <v>41627</v>
      </c>
      <c r="QB166">
        <v>99.04</v>
      </c>
      <c r="QC166" s="1">
        <v>41691</v>
      </c>
      <c r="QD166">
        <v>98.92</v>
      </c>
      <c r="QE166" s="1">
        <v>41723</v>
      </c>
      <c r="QF166">
        <v>98.52</v>
      </c>
      <c r="QG166" s="1">
        <v>41782</v>
      </c>
      <c r="QH166">
        <v>98.644999999999996</v>
      </c>
      <c r="QI166" s="1">
        <v>41816</v>
      </c>
      <c r="QJ166">
        <v>98.48</v>
      </c>
      <c r="QK166" s="1">
        <v>41876</v>
      </c>
      <c r="QL166">
        <v>98.28</v>
      </c>
      <c r="QM166" s="1">
        <v>41933</v>
      </c>
      <c r="QN166">
        <v>98.54</v>
      </c>
    </row>
    <row r="167" spans="1:456">
      <c r="A167" s="1">
        <v>32745</v>
      </c>
      <c r="B167">
        <v>91.08</v>
      </c>
      <c r="AQ167" s="1">
        <v>33519</v>
      </c>
      <c r="AR167">
        <v>94.77</v>
      </c>
      <c r="AY167" s="1">
        <v>33738</v>
      </c>
      <c r="AZ167">
        <v>96.25</v>
      </c>
      <c r="BA167" s="1">
        <v>33737</v>
      </c>
      <c r="BB167">
        <v>96.36</v>
      </c>
      <c r="BE167" s="1">
        <v>33842</v>
      </c>
      <c r="BF167">
        <v>96.71</v>
      </c>
      <c r="BG167" s="1">
        <v>33847</v>
      </c>
      <c r="BH167">
        <v>96.81</v>
      </c>
      <c r="BI167" s="1">
        <v>33858</v>
      </c>
      <c r="BJ167">
        <v>97.09</v>
      </c>
      <c r="BK167" s="1">
        <v>33900</v>
      </c>
      <c r="BL167">
        <v>96.8</v>
      </c>
      <c r="BM167" s="1">
        <v>33952</v>
      </c>
      <c r="BN167">
        <v>96.76</v>
      </c>
      <c r="BO167" s="1">
        <v>33980</v>
      </c>
      <c r="BP167">
        <v>96.94</v>
      </c>
      <c r="BQ167" s="1">
        <v>34053</v>
      </c>
      <c r="BR167">
        <v>96.94</v>
      </c>
      <c r="BS167" s="1">
        <v>34116</v>
      </c>
      <c r="BT167">
        <v>97.01</v>
      </c>
      <c r="BU167" s="1">
        <v>34171</v>
      </c>
      <c r="BV167">
        <v>96.91</v>
      </c>
      <c r="BW167" s="1">
        <v>34261</v>
      </c>
      <c r="BX167">
        <v>96.99</v>
      </c>
      <c r="BY167" s="1">
        <v>34106</v>
      </c>
      <c r="BZ167">
        <v>96.95</v>
      </c>
      <c r="CA167" s="1">
        <v>34268</v>
      </c>
      <c r="CB167">
        <v>96.94</v>
      </c>
      <c r="CC167" s="1">
        <v>34305</v>
      </c>
      <c r="CD167">
        <v>96.9</v>
      </c>
      <c r="CE167" s="1">
        <v>34353</v>
      </c>
      <c r="CF167">
        <v>96.95</v>
      </c>
      <c r="CO167" s="1">
        <v>34576</v>
      </c>
      <c r="CP167">
        <v>95.51</v>
      </c>
      <c r="CQ167" s="1">
        <v>34653</v>
      </c>
      <c r="CR167">
        <v>94.8</v>
      </c>
      <c r="CW167" s="1">
        <v>34572</v>
      </c>
      <c r="CX167">
        <v>94.8</v>
      </c>
      <c r="CY167" s="1">
        <v>34785</v>
      </c>
      <c r="CZ167">
        <v>93.94</v>
      </c>
      <c r="DA167" s="1">
        <v>34785</v>
      </c>
      <c r="DB167">
        <v>94.03</v>
      </c>
      <c r="DC167" s="1">
        <v>34837</v>
      </c>
      <c r="DD167">
        <v>94</v>
      </c>
      <c r="DE167" s="1">
        <v>34918</v>
      </c>
      <c r="DF167">
        <v>94.25</v>
      </c>
      <c r="DO167" s="1">
        <v>35402</v>
      </c>
      <c r="DP167">
        <v>94.7</v>
      </c>
      <c r="DU167" s="1">
        <v>35199</v>
      </c>
      <c r="DV167">
        <v>94.71</v>
      </c>
      <c r="DW167" s="1">
        <v>35304</v>
      </c>
      <c r="DX167">
        <v>94.754999999999995</v>
      </c>
      <c r="DY167" s="1">
        <v>35328</v>
      </c>
      <c r="DZ167">
        <v>94.58</v>
      </c>
      <c r="EA167" s="1">
        <v>35327</v>
      </c>
      <c r="EB167">
        <v>94.5</v>
      </c>
      <c r="EC167" s="1">
        <v>35328</v>
      </c>
      <c r="ED167">
        <v>94.37</v>
      </c>
      <c r="EE167" s="1">
        <v>35402</v>
      </c>
      <c r="EF167">
        <v>94.68</v>
      </c>
      <c r="EG167" s="1">
        <v>35549</v>
      </c>
      <c r="EH167">
        <v>94.46</v>
      </c>
      <c r="EI167" s="1">
        <v>35601</v>
      </c>
      <c r="EJ167">
        <v>94.47</v>
      </c>
      <c r="EK167" s="1">
        <v>35618</v>
      </c>
      <c r="EL167">
        <v>94.48</v>
      </c>
      <c r="EM167" s="1">
        <v>35731</v>
      </c>
      <c r="EN167">
        <v>94.46</v>
      </c>
      <c r="EO167" s="1">
        <v>35703</v>
      </c>
      <c r="EP167">
        <v>94.47</v>
      </c>
      <c r="EQ167" s="1">
        <v>35731</v>
      </c>
      <c r="ER167">
        <v>94.42</v>
      </c>
      <c r="ES167" s="1">
        <v>35821</v>
      </c>
      <c r="ET167">
        <v>94.54</v>
      </c>
      <c r="EU167" s="1">
        <v>35821</v>
      </c>
      <c r="EV167">
        <v>94.52</v>
      </c>
      <c r="EY167" s="1">
        <v>35951</v>
      </c>
      <c r="EZ167">
        <v>94.5</v>
      </c>
      <c r="FA167" s="1">
        <v>36006</v>
      </c>
      <c r="FB167">
        <v>94.49</v>
      </c>
      <c r="FC167" s="1">
        <v>36087</v>
      </c>
      <c r="FD167">
        <v>94.915000000000006</v>
      </c>
      <c r="FE167" s="1">
        <v>36088</v>
      </c>
      <c r="FF167">
        <v>95.27</v>
      </c>
      <c r="FG167" s="1">
        <v>36088</v>
      </c>
      <c r="FH167">
        <v>95.09</v>
      </c>
      <c r="FI167" s="1">
        <v>36088</v>
      </c>
      <c r="FJ167">
        <v>95.36</v>
      </c>
      <c r="FK167" s="1">
        <v>36088</v>
      </c>
      <c r="FL167">
        <v>95.67</v>
      </c>
      <c r="FM167" s="1">
        <v>36185</v>
      </c>
      <c r="FN167">
        <v>95.26</v>
      </c>
      <c r="FO167" s="1">
        <v>36266</v>
      </c>
      <c r="FP167">
        <v>95.23</v>
      </c>
      <c r="FQ167" s="1">
        <v>36299</v>
      </c>
      <c r="FR167">
        <v>95.21</v>
      </c>
      <c r="FS167" s="1">
        <v>36395</v>
      </c>
      <c r="FT167">
        <v>94.94</v>
      </c>
      <c r="FU167" s="1">
        <v>36398</v>
      </c>
      <c r="FV167">
        <v>94.644999999999996</v>
      </c>
      <c r="FW167" s="1">
        <v>36395</v>
      </c>
      <c r="FX167">
        <v>94.77</v>
      </c>
      <c r="FY167" s="1">
        <v>36398</v>
      </c>
      <c r="FZ167">
        <v>94.55</v>
      </c>
      <c r="GA167" s="1">
        <v>36559</v>
      </c>
      <c r="GB167">
        <v>94.245000000000005</v>
      </c>
      <c r="GK167" s="1">
        <v>36829</v>
      </c>
      <c r="GL167">
        <v>93.53</v>
      </c>
      <c r="GM167" s="1">
        <v>36829</v>
      </c>
      <c r="GN167">
        <v>93.495000000000005</v>
      </c>
      <c r="GO167" s="1">
        <v>36789</v>
      </c>
      <c r="GP167">
        <v>93.484999999999999</v>
      </c>
      <c r="GQ167" s="1">
        <v>36952</v>
      </c>
      <c r="GR167">
        <v>94.715000000000003</v>
      </c>
      <c r="GS167" s="1">
        <v>36880</v>
      </c>
      <c r="GT167">
        <v>93.875</v>
      </c>
      <c r="GU167" s="1">
        <v>36952</v>
      </c>
      <c r="GV167">
        <v>95.075000000000003</v>
      </c>
      <c r="GW167" s="1">
        <v>37098</v>
      </c>
      <c r="GX167">
        <v>96.234999999999999</v>
      </c>
      <c r="HA167" s="1">
        <v>37105</v>
      </c>
      <c r="HB167">
        <v>96.344999999999999</v>
      </c>
      <c r="HI167" s="1">
        <v>37298</v>
      </c>
      <c r="HJ167">
        <v>98.25</v>
      </c>
      <c r="HK167" s="1">
        <v>37285</v>
      </c>
      <c r="HL167">
        <v>98.275000000000006</v>
      </c>
      <c r="HM167" s="1">
        <v>37285</v>
      </c>
      <c r="HN167">
        <v>98.295000000000002</v>
      </c>
      <c r="HO167" s="1">
        <v>37375</v>
      </c>
      <c r="HP167">
        <v>98.215000000000003</v>
      </c>
      <c r="HQ167" s="1">
        <v>37488</v>
      </c>
      <c r="HR167">
        <v>98.27</v>
      </c>
      <c r="HS167" s="1">
        <v>37489</v>
      </c>
      <c r="HT167">
        <v>98.284999999999997</v>
      </c>
      <c r="HU167" s="1">
        <v>37529</v>
      </c>
      <c r="HV167">
        <v>98.49</v>
      </c>
      <c r="HW167" s="1">
        <v>37530</v>
      </c>
      <c r="HX167">
        <v>98.55</v>
      </c>
      <c r="HY167" s="1">
        <v>37314</v>
      </c>
      <c r="HZ167">
        <v>93.424999999999997</v>
      </c>
      <c r="IA167" s="1">
        <v>37679</v>
      </c>
      <c r="IB167">
        <v>98.775000000000006</v>
      </c>
      <c r="IC167" s="1">
        <v>37659</v>
      </c>
      <c r="ID167">
        <v>98.814999999999998</v>
      </c>
      <c r="IE167" s="1">
        <v>37496</v>
      </c>
      <c r="IF167">
        <v>93.424999999999997</v>
      </c>
      <c r="IG167" s="1">
        <v>37795</v>
      </c>
      <c r="IH167">
        <v>98.82</v>
      </c>
      <c r="II167" s="1">
        <v>37525</v>
      </c>
      <c r="IJ167">
        <v>93.424999999999997</v>
      </c>
      <c r="IK167" s="1">
        <v>37580</v>
      </c>
      <c r="IL167">
        <v>93.424999999999997</v>
      </c>
      <c r="IM167" s="1">
        <v>37613</v>
      </c>
      <c r="IN167">
        <v>93.424999999999997</v>
      </c>
      <c r="IO167" s="1">
        <v>37649</v>
      </c>
      <c r="IP167">
        <v>93.424999999999997</v>
      </c>
      <c r="IQ167" s="1">
        <v>37993</v>
      </c>
      <c r="IR167">
        <v>98.98</v>
      </c>
      <c r="IS167" s="1">
        <v>38001</v>
      </c>
      <c r="IT167">
        <v>98.995000000000005</v>
      </c>
      <c r="IU167" s="1">
        <v>38042</v>
      </c>
      <c r="IV167">
        <v>98.98</v>
      </c>
      <c r="IW167" s="1">
        <v>37862</v>
      </c>
      <c r="IX167">
        <v>93.424999999999997</v>
      </c>
      <c r="IY167" s="1">
        <v>38166</v>
      </c>
      <c r="IZ167">
        <v>98.28</v>
      </c>
      <c r="JA167" s="1">
        <v>38237</v>
      </c>
      <c r="JB167">
        <v>98.125</v>
      </c>
      <c r="JC167" s="1">
        <v>38238</v>
      </c>
      <c r="JD167">
        <v>98.01</v>
      </c>
      <c r="JE167" s="1">
        <v>38246</v>
      </c>
      <c r="JF167">
        <v>97.9</v>
      </c>
      <c r="JG167" s="1">
        <v>38247</v>
      </c>
      <c r="JH167">
        <v>97.78</v>
      </c>
      <c r="JI167" s="1">
        <v>38247</v>
      </c>
      <c r="JJ167">
        <v>97.6</v>
      </c>
      <c r="JK167" s="1">
        <v>38247</v>
      </c>
      <c r="JL167">
        <v>97.594999999999999</v>
      </c>
      <c r="JM167" s="1">
        <v>38247</v>
      </c>
      <c r="JN167">
        <v>96.94</v>
      </c>
      <c r="JO167" s="1">
        <v>38247</v>
      </c>
      <c r="JP167">
        <v>96.94</v>
      </c>
      <c r="JQ167" s="1">
        <v>38247</v>
      </c>
      <c r="JR167">
        <v>96.94</v>
      </c>
      <c r="JS167" s="1">
        <v>38247</v>
      </c>
      <c r="JT167">
        <v>96.94</v>
      </c>
      <c r="JU167" s="1">
        <v>38282</v>
      </c>
      <c r="JV167">
        <v>96.91</v>
      </c>
      <c r="JW167" s="1">
        <v>38314</v>
      </c>
      <c r="JX167">
        <v>96.89</v>
      </c>
      <c r="JY167" s="1">
        <v>38567</v>
      </c>
      <c r="JZ167">
        <v>95.79</v>
      </c>
      <c r="KA167" s="1">
        <v>38411</v>
      </c>
      <c r="KB167">
        <v>96.29</v>
      </c>
      <c r="KC167" s="1">
        <v>38474</v>
      </c>
      <c r="KD167">
        <v>96.13</v>
      </c>
      <c r="KE167" s="1">
        <v>38560</v>
      </c>
      <c r="KF167">
        <v>95.894999999999996</v>
      </c>
      <c r="KG167" s="1">
        <v>38503</v>
      </c>
      <c r="KH167">
        <v>96.08</v>
      </c>
      <c r="KI167" s="1">
        <v>38590</v>
      </c>
      <c r="KJ167">
        <v>95.62</v>
      </c>
      <c r="KK167" s="1">
        <v>38681</v>
      </c>
      <c r="KL167">
        <v>95.37</v>
      </c>
      <c r="KM167" s="1">
        <v>38621</v>
      </c>
      <c r="KN167">
        <v>95.605000000000004</v>
      </c>
      <c r="KO167" s="1">
        <v>38709</v>
      </c>
      <c r="KP167">
        <v>95.27</v>
      </c>
      <c r="KQ167" s="1">
        <v>38777</v>
      </c>
      <c r="KR167">
        <v>95.004999999999995</v>
      </c>
      <c r="KS167" s="1">
        <v>38838</v>
      </c>
      <c r="KT167">
        <v>94.85</v>
      </c>
      <c r="KU167" s="1">
        <v>38930</v>
      </c>
      <c r="KV167">
        <v>94.72</v>
      </c>
      <c r="KW167" s="1">
        <v>38869</v>
      </c>
      <c r="KX167">
        <v>94.704999999999998</v>
      </c>
      <c r="KY167" s="1">
        <v>38959</v>
      </c>
      <c r="KZ167">
        <v>94.95</v>
      </c>
      <c r="LA167" s="1">
        <v>39030</v>
      </c>
      <c r="LB167">
        <v>95.275000000000006</v>
      </c>
      <c r="LC167" s="1">
        <v>39050</v>
      </c>
      <c r="LD167">
        <v>95.35</v>
      </c>
      <c r="LE167" s="1">
        <v>39078</v>
      </c>
      <c r="LF167">
        <v>95.275000000000006</v>
      </c>
      <c r="LG167" s="1">
        <v>39170</v>
      </c>
      <c r="LH167">
        <v>95.325000000000003</v>
      </c>
      <c r="LI167" s="1">
        <v>39142</v>
      </c>
      <c r="LJ167">
        <v>95.32</v>
      </c>
      <c r="LK167" s="1">
        <v>39227</v>
      </c>
      <c r="LL167">
        <v>95.015000000000001</v>
      </c>
      <c r="LM167" s="1">
        <v>39293</v>
      </c>
      <c r="LN167">
        <v>95.234999999999999</v>
      </c>
      <c r="LO167" s="1">
        <v>39318</v>
      </c>
      <c r="LP167">
        <v>95.39</v>
      </c>
      <c r="LQ167" s="1">
        <v>39351</v>
      </c>
      <c r="LR167">
        <v>95.814999999999998</v>
      </c>
      <c r="LS167" s="1">
        <v>39442</v>
      </c>
      <c r="LT167">
        <v>96.71</v>
      </c>
      <c r="LU167" s="1">
        <v>39506</v>
      </c>
      <c r="LV167">
        <v>97.724999999999994</v>
      </c>
      <c r="LW167" s="1">
        <v>39538</v>
      </c>
      <c r="LX167">
        <v>98.06</v>
      </c>
      <c r="LY167" s="1">
        <v>39658</v>
      </c>
      <c r="LZ167">
        <v>97.015000000000001</v>
      </c>
      <c r="MA167" s="1">
        <v>39596</v>
      </c>
      <c r="MB167">
        <v>96.73</v>
      </c>
      <c r="MC167" s="1">
        <v>39686</v>
      </c>
      <c r="MD167">
        <v>97.105000000000004</v>
      </c>
      <c r="ME167" s="1">
        <v>39744</v>
      </c>
      <c r="MF167">
        <v>97.98</v>
      </c>
      <c r="MG167" s="1">
        <v>39772</v>
      </c>
      <c r="MH167">
        <v>98.674999999999997</v>
      </c>
      <c r="MI167" s="1">
        <v>39805</v>
      </c>
      <c r="MJ167">
        <v>98.995000000000005</v>
      </c>
      <c r="MK167" s="1">
        <v>39869</v>
      </c>
      <c r="ML167">
        <v>98.905000000000001</v>
      </c>
      <c r="MM167" s="1">
        <v>39899</v>
      </c>
      <c r="MN167">
        <v>99.025000000000006</v>
      </c>
      <c r="MO167" s="1">
        <v>39961</v>
      </c>
      <c r="MP167">
        <v>98.834999999999994</v>
      </c>
      <c r="MQ167" s="1">
        <v>40022</v>
      </c>
      <c r="MR167">
        <v>98.41</v>
      </c>
      <c r="MS167" s="1">
        <v>40052</v>
      </c>
      <c r="MT167">
        <v>98.444999999999993</v>
      </c>
      <c r="MU167" s="1">
        <v>40109</v>
      </c>
      <c r="MV167">
        <v>98.415000000000006</v>
      </c>
      <c r="MW167" s="1">
        <v>40141</v>
      </c>
      <c r="MX167">
        <v>98.9</v>
      </c>
      <c r="MY167" s="1">
        <v>40170</v>
      </c>
      <c r="MZ167">
        <v>98.59</v>
      </c>
      <c r="NA167" s="1">
        <v>40234</v>
      </c>
      <c r="NB167">
        <v>98.944999999999993</v>
      </c>
      <c r="NC167" s="1">
        <v>40266</v>
      </c>
      <c r="ND167">
        <v>98.694999999999993</v>
      </c>
      <c r="NE167" s="1">
        <v>40324</v>
      </c>
      <c r="NF167">
        <v>99.01</v>
      </c>
      <c r="NG167" s="1">
        <v>40386</v>
      </c>
      <c r="NH167">
        <v>99.31</v>
      </c>
      <c r="NI167" s="1">
        <v>40416</v>
      </c>
      <c r="NJ167">
        <v>99.534999999999997</v>
      </c>
      <c r="NK167" s="1">
        <v>40471</v>
      </c>
      <c r="NL167">
        <v>99.704999999999998</v>
      </c>
      <c r="NM167" s="1">
        <v>40504</v>
      </c>
      <c r="NN167">
        <v>99.54</v>
      </c>
      <c r="NO167" s="1">
        <v>40535</v>
      </c>
      <c r="NP167">
        <v>99.275000000000006</v>
      </c>
      <c r="NQ167" s="1">
        <v>40598</v>
      </c>
      <c r="NR167">
        <v>99.24</v>
      </c>
      <c r="NS167" s="1">
        <v>40627</v>
      </c>
      <c r="NT167">
        <v>99.155000000000001</v>
      </c>
      <c r="NU167" s="1">
        <v>40689</v>
      </c>
      <c r="NV167">
        <v>99.47</v>
      </c>
      <c r="NW167" s="1">
        <v>40751</v>
      </c>
      <c r="NX167">
        <v>99.62</v>
      </c>
      <c r="NY167" s="1">
        <v>40781</v>
      </c>
      <c r="NZ167">
        <v>99.894999999999996</v>
      </c>
      <c r="OA167" s="1">
        <v>40836</v>
      </c>
      <c r="OB167">
        <v>99.82</v>
      </c>
      <c r="OC167" s="1">
        <v>40812</v>
      </c>
      <c r="OD167">
        <v>99.89</v>
      </c>
      <c r="OE167" s="1">
        <v>40836</v>
      </c>
      <c r="OF167">
        <v>99.81</v>
      </c>
      <c r="OG167" s="1">
        <v>40836</v>
      </c>
      <c r="OH167">
        <v>99.77</v>
      </c>
      <c r="OI167" s="1">
        <v>40836</v>
      </c>
      <c r="OJ167">
        <v>99.704999999999998</v>
      </c>
      <c r="OK167" s="1">
        <v>40836</v>
      </c>
      <c r="OL167">
        <v>99.674999999999997</v>
      </c>
      <c r="OM167" s="1">
        <v>40836</v>
      </c>
      <c r="ON167">
        <v>99.644999999999996</v>
      </c>
      <c r="OO167" s="1">
        <v>40836</v>
      </c>
      <c r="OP167">
        <v>99.55</v>
      </c>
      <c r="OQ167" s="1">
        <v>40836</v>
      </c>
      <c r="OR167">
        <v>99.515000000000001</v>
      </c>
      <c r="OS167" s="1">
        <v>40899</v>
      </c>
      <c r="OT167">
        <v>99.56</v>
      </c>
      <c r="OU167" s="1">
        <v>40870</v>
      </c>
      <c r="OV167">
        <v>99.534999999999997</v>
      </c>
      <c r="OW167" s="1">
        <v>40966</v>
      </c>
      <c r="OX167">
        <v>99.54</v>
      </c>
      <c r="OY167" s="1">
        <v>40994</v>
      </c>
      <c r="OZ167">
        <v>99.305000000000007</v>
      </c>
      <c r="PA167" s="1">
        <v>41054</v>
      </c>
      <c r="PB167">
        <v>99.59</v>
      </c>
      <c r="PC167" s="1">
        <v>41145</v>
      </c>
      <c r="PD167">
        <v>99.66</v>
      </c>
      <c r="PE167" s="1">
        <v>41086</v>
      </c>
      <c r="PF167">
        <v>99.61</v>
      </c>
      <c r="PG167" s="1">
        <v>41176</v>
      </c>
      <c r="PH167">
        <v>99.694999999999993</v>
      </c>
      <c r="PI167" s="1">
        <v>41234</v>
      </c>
      <c r="PJ167">
        <v>99.665000000000006</v>
      </c>
      <c r="PK167" s="1">
        <v>41264</v>
      </c>
      <c r="PL167">
        <v>99.605000000000004</v>
      </c>
      <c r="PM167" s="1">
        <v>41331</v>
      </c>
      <c r="PN167">
        <v>99.59</v>
      </c>
      <c r="PO167" s="1">
        <v>41360</v>
      </c>
      <c r="PP167">
        <v>99.594999999999999</v>
      </c>
      <c r="PQ167" s="1">
        <v>41422</v>
      </c>
      <c r="PR167">
        <v>99.385000000000005</v>
      </c>
      <c r="PS167" s="1">
        <v>41453</v>
      </c>
      <c r="PT167">
        <v>99.125</v>
      </c>
      <c r="PU167" s="1">
        <v>41513</v>
      </c>
      <c r="PV167">
        <v>98.87</v>
      </c>
      <c r="PW167" s="1">
        <v>41543</v>
      </c>
      <c r="PX167">
        <v>99.09</v>
      </c>
      <c r="PY167" s="1">
        <v>41598</v>
      </c>
      <c r="PZ167">
        <v>99.29</v>
      </c>
      <c r="QA167" s="1">
        <v>41628</v>
      </c>
      <c r="QB167">
        <v>98.99</v>
      </c>
      <c r="QC167" s="1">
        <v>41694</v>
      </c>
      <c r="QD167">
        <v>98.905000000000001</v>
      </c>
      <c r="QE167" s="1">
        <v>41724</v>
      </c>
      <c r="QF167">
        <v>98.56</v>
      </c>
      <c r="QG167" s="1">
        <v>41786</v>
      </c>
      <c r="QH167">
        <v>98.655000000000001</v>
      </c>
      <c r="QI167" s="1">
        <v>41817</v>
      </c>
      <c r="QJ167">
        <v>98.5</v>
      </c>
      <c r="QK167" s="1">
        <v>41877</v>
      </c>
      <c r="QL167">
        <v>98.29</v>
      </c>
      <c r="QM167" s="1">
        <v>41934</v>
      </c>
      <c r="QN167">
        <v>98.51</v>
      </c>
    </row>
    <row r="168" spans="1:456">
      <c r="A168" s="1">
        <v>32748</v>
      </c>
      <c r="B168">
        <v>91.09</v>
      </c>
      <c r="AQ168" s="1">
        <v>33520</v>
      </c>
      <c r="AR168">
        <v>94.74</v>
      </c>
      <c r="AY168" s="1">
        <v>33739</v>
      </c>
      <c r="AZ168">
        <v>96.23</v>
      </c>
      <c r="BA168" s="1">
        <v>33738</v>
      </c>
      <c r="BB168">
        <v>96.33</v>
      </c>
      <c r="BE168" s="1">
        <v>33843</v>
      </c>
      <c r="BF168">
        <v>96.71</v>
      </c>
      <c r="BG168" s="1">
        <v>33848</v>
      </c>
      <c r="BH168">
        <v>96.82</v>
      </c>
      <c r="BI168" s="1">
        <v>33861</v>
      </c>
      <c r="BJ168">
        <v>97.14</v>
      </c>
      <c r="BK168" s="1">
        <v>33903</v>
      </c>
      <c r="BL168">
        <v>96.79</v>
      </c>
      <c r="BM168" s="1">
        <v>33953</v>
      </c>
      <c r="BN168">
        <v>96.77</v>
      </c>
      <c r="BO168" s="1">
        <v>33981</v>
      </c>
      <c r="BP168">
        <v>96.94</v>
      </c>
      <c r="BQ168" s="1">
        <v>34054</v>
      </c>
      <c r="BR168">
        <v>96.93</v>
      </c>
      <c r="BS168" s="1">
        <v>34117</v>
      </c>
      <c r="BT168">
        <v>97.01</v>
      </c>
      <c r="BU168" s="1">
        <v>34172</v>
      </c>
      <c r="BV168">
        <v>96.9</v>
      </c>
      <c r="BW168" s="1">
        <v>34262</v>
      </c>
      <c r="BX168">
        <v>97</v>
      </c>
      <c r="BY168" s="1">
        <v>34107</v>
      </c>
      <c r="BZ168">
        <v>96.94</v>
      </c>
      <c r="CA168" s="1">
        <v>34269</v>
      </c>
      <c r="CB168">
        <v>96.94</v>
      </c>
      <c r="CC168" s="1">
        <v>34306</v>
      </c>
      <c r="CD168">
        <v>96.9</v>
      </c>
      <c r="CE168" s="1">
        <v>34354</v>
      </c>
      <c r="CF168">
        <v>96.95</v>
      </c>
      <c r="CO168" s="1">
        <v>34577</v>
      </c>
      <c r="CP168">
        <v>95.53</v>
      </c>
      <c r="CQ168" s="1">
        <v>34654</v>
      </c>
      <c r="CR168">
        <v>94.8</v>
      </c>
      <c r="CW168" s="1">
        <v>34575</v>
      </c>
      <c r="CX168">
        <v>94.8</v>
      </c>
      <c r="CY168" s="1">
        <v>34786</v>
      </c>
      <c r="CZ168">
        <v>93.92</v>
      </c>
      <c r="DA168" s="1">
        <v>34786</v>
      </c>
      <c r="DB168">
        <v>94.02</v>
      </c>
      <c r="DC168" s="1">
        <v>34838</v>
      </c>
      <c r="DD168">
        <v>94.01</v>
      </c>
      <c r="DE168" s="1">
        <v>34919</v>
      </c>
      <c r="DF168">
        <v>94.25</v>
      </c>
      <c r="DO168" s="1">
        <v>35403</v>
      </c>
      <c r="DP168">
        <v>94.69</v>
      </c>
      <c r="DU168" s="1">
        <v>35200</v>
      </c>
      <c r="DV168">
        <v>94.71</v>
      </c>
      <c r="DW168" s="1">
        <v>35305</v>
      </c>
      <c r="DX168">
        <v>94.754999999999995</v>
      </c>
      <c r="DY168" s="1">
        <v>35331</v>
      </c>
      <c r="DZ168">
        <v>94.58</v>
      </c>
      <c r="EA168" s="1">
        <v>35328</v>
      </c>
      <c r="EB168">
        <v>94.5</v>
      </c>
      <c r="EC168" s="1">
        <v>35331</v>
      </c>
      <c r="ED168">
        <v>94.36</v>
      </c>
      <c r="EE168" s="1">
        <v>35403</v>
      </c>
      <c r="EF168">
        <v>94.67</v>
      </c>
      <c r="EG168" s="1">
        <v>35550</v>
      </c>
      <c r="EH168">
        <v>94.44</v>
      </c>
      <c r="EI168" s="1">
        <v>35604</v>
      </c>
      <c r="EJ168">
        <v>94.47</v>
      </c>
      <c r="EK168" s="1">
        <v>35619</v>
      </c>
      <c r="EL168">
        <v>94.48</v>
      </c>
      <c r="EM168" s="1">
        <v>35732</v>
      </c>
      <c r="EN168">
        <v>94.46</v>
      </c>
      <c r="EO168" s="1">
        <v>35704</v>
      </c>
      <c r="EP168">
        <v>94.48</v>
      </c>
      <c r="EQ168" s="1">
        <v>35732</v>
      </c>
      <c r="ER168">
        <v>94.43</v>
      </c>
      <c r="ES168" s="1">
        <v>35822</v>
      </c>
      <c r="ET168">
        <v>94.53</v>
      </c>
      <c r="EU168" s="1">
        <v>35822</v>
      </c>
      <c r="EV168">
        <v>94.5</v>
      </c>
      <c r="EY168" s="1">
        <v>35954</v>
      </c>
      <c r="EZ168">
        <v>94.5</v>
      </c>
      <c r="FA168" s="1">
        <v>36007</v>
      </c>
      <c r="FB168">
        <v>94.49</v>
      </c>
      <c r="FC168" s="1">
        <v>36088</v>
      </c>
      <c r="FD168">
        <v>94.93</v>
      </c>
      <c r="FE168" s="1">
        <v>36089</v>
      </c>
      <c r="FF168">
        <v>95.23</v>
      </c>
      <c r="FG168" s="1">
        <v>36089</v>
      </c>
      <c r="FH168">
        <v>95.09</v>
      </c>
      <c r="FI168" s="1">
        <v>36089</v>
      </c>
      <c r="FJ168">
        <v>95.32</v>
      </c>
      <c r="FK168" s="1">
        <v>36089</v>
      </c>
      <c r="FL168">
        <v>95.62</v>
      </c>
      <c r="FM168" s="1">
        <v>36186</v>
      </c>
      <c r="FN168">
        <v>95.26</v>
      </c>
      <c r="FO168" s="1">
        <v>36269</v>
      </c>
      <c r="FP168">
        <v>95.23</v>
      </c>
      <c r="FQ168" s="1">
        <v>36300</v>
      </c>
      <c r="FR168">
        <v>95.21</v>
      </c>
      <c r="FS168" s="1">
        <v>36396</v>
      </c>
      <c r="FT168">
        <v>94.935000000000002</v>
      </c>
      <c r="FU168" s="1">
        <v>36399</v>
      </c>
      <c r="FV168">
        <v>94.62</v>
      </c>
      <c r="FW168" s="1">
        <v>36396</v>
      </c>
      <c r="FX168">
        <v>94.74</v>
      </c>
      <c r="FY168" s="1">
        <v>36399</v>
      </c>
      <c r="FZ168">
        <v>94.54</v>
      </c>
      <c r="GA168" s="1">
        <v>36560</v>
      </c>
      <c r="GB168">
        <v>94.245000000000005</v>
      </c>
      <c r="GK168" s="1">
        <v>36830</v>
      </c>
      <c r="GL168">
        <v>93.53</v>
      </c>
      <c r="GM168" s="1">
        <v>36830</v>
      </c>
      <c r="GN168">
        <v>93.49</v>
      </c>
      <c r="GO168" s="1">
        <v>36790</v>
      </c>
      <c r="GP168">
        <v>93.48</v>
      </c>
      <c r="GQ168" s="1">
        <v>36955</v>
      </c>
      <c r="GR168">
        <v>94.704999999999998</v>
      </c>
      <c r="GS168" s="1">
        <v>36881</v>
      </c>
      <c r="GT168">
        <v>93.935000000000002</v>
      </c>
      <c r="GU168" s="1">
        <v>36955</v>
      </c>
      <c r="GV168">
        <v>95.064999999999998</v>
      </c>
      <c r="GW168" s="1">
        <v>37099</v>
      </c>
      <c r="GX168">
        <v>96.234999999999999</v>
      </c>
      <c r="HA168" s="1">
        <v>37106</v>
      </c>
      <c r="HB168">
        <v>96.344999999999999</v>
      </c>
      <c r="HI168" s="1">
        <v>37299</v>
      </c>
      <c r="HJ168">
        <v>98.25</v>
      </c>
      <c r="HK168" s="1">
        <v>37286</v>
      </c>
      <c r="HL168">
        <v>98.265000000000001</v>
      </c>
      <c r="HM168" s="1">
        <v>37286</v>
      </c>
      <c r="HN168">
        <v>98.27</v>
      </c>
      <c r="HO168" s="1">
        <v>37376</v>
      </c>
      <c r="HP168">
        <v>98.215000000000003</v>
      </c>
      <c r="HQ168" s="1">
        <v>37489</v>
      </c>
      <c r="HR168">
        <v>98.27</v>
      </c>
      <c r="HS168" s="1">
        <v>37490</v>
      </c>
      <c r="HT168">
        <v>98.28</v>
      </c>
      <c r="HU168" s="1">
        <v>37530</v>
      </c>
      <c r="HV168">
        <v>98.46</v>
      </c>
      <c r="HW168" s="1">
        <v>37531</v>
      </c>
      <c r="HX168">
        <v>98.55</v>
      </c>
      <c r="HY168" s="1">
        <v>37315</v>
      </c>
      <c r="HZ168">
        <v>93.424999999999997</v>
      </c>
      <c r="IA168" s="1">
        <v>37680</v>
      </c>
      <c r="IB168">
        <v>98.77</v>
      </c>
      <c r="IC168" s="1">
        <v>37662</v>
      </c>
      <c r="ID168">
        <v>98.81</v>
      </c>
      <c r="IE168" s="1">
        <v>37497</v>
      </c>
      <c r="IF168">
        <v>93.424999999999997</v>
      </c>
      <c r="IG168" s="1">
        <v>37796</v>
      </c>
      <c r="IH168">
        <v>98.82</v>
      </c>
      <c r="II168" s="1">
        <v>37526</v>
      </c>
      <c r="IJ168">
        <v>93.424999999999997</v>
      </c>
      <c r="IK168" s="1">
        <v>37581</v>
      </c>
      <c r="IL168">
        <v>93.424999999999997</v>
      </c>
      <c r="IM168" s="1">
        <v>37614</v>
      </c>
      <c r="IN168">
        <v>93.424999999999997</v>
      </c>
      <c r="IO168" s="1">
        <v>37650</v>
      </c>
      <c r="IP168">
        <v>93.424999999999997</v>
      </c>
      <c r="IQ168" s="1">
        <v>37994</v>
      </c>
      <c r="IR168">
        <v>98.984999999999999</v>
      </c>
      <c r="IS168" s="1">
        <v>38002</v>
      </c>
      <c r="IT168">
        <v>98.995000000000005</v>
      </c>
      <c r="IU168" s="1">
        <v>38043</v>
      </c>
      <c r="IV168">
        <v>98.98</v>
      </c>
      <c r="IW168" s="1">
        <v>37866</v>
      </c>
      <c r="IX168">
        <v>93.424999999999997</v>
      </c>
      <c r="IY168" s="1">
        <v>38167</v>
      </c>
      <c r="IZ168">
        <v>98.29</v>
      </c>
      <c r="JA168" s="1">
        <v>38238</v>
      </c>
      <c r="JB168">
        <v>98.135000000000005</v>
      </c>
      <c r="JC168" s="1">
        <v>38239</v>
      </c>
      <c r="JD168">
        <v>98.01</v>
      </c>
      <c r="JE168" s="1">
        <v>38247</v>
      </c>
      <c r="JF168">
        <v>97.855000000000004</v>
      </c>
      <c r="JG168" s="1">
        <v>38250</v>
      </c>
      <c r="JH168">
        <v>97.78</v>
      </c>
      <c r="JI168" s="1">
        <v>38250</v>
      </c>
      <c r="JJ168">
        <v>97.6</v>
      </c>
      <c r="JK168" s="1">
        <v>38250</v>
      </c>
      <c r="JL168">
        <v>97.59</v>
      </c>
      <c r="JM168" s="1">
        <v>38250</v>
      </c>
      <c r="JN168">
        <v>96.94</v>
      </c>
      <c r="JO168" s="1">
        <v>38250</v>
      </c>
      <c r="JP168">
        <v>96.94</v>
      </c>
      <c r="JQ168" s="1">
        <v>38250</v>
      </c>
      <c r="JR168">
        <v>96.94</v>
      </c>
      <c r="JS168" s="1">
        <v>38250</v>
      </c>
      <c r="JT168">
        <v>96.94</v>
      </c>
      <c r="JU168" s="1">
        <v>38285</v>
      </c>
      <c r="JV168">
        <v>96.91</v>
      </c>
      <c r="JW168" s="1">
        <v>38315</v>
      </c>
      <c r="JX168">
        <v>96.89</v>
      </c>
      <c r="JY168" s="1">
        <v>38568</v>
      </c>
      <c r="JZ168">
        <v>95.784999999999997</v>
      </c>
      <c r="KA168" s="1">
        <v>38412</v>
      </c>
      <c r="KB168">
        <v>96.29</v>
      </c>
      <c r="KC168" s="1">
        <v>38475</v>
      </c>
      <c r="KD168">
        <v>96.13</v>
      </c>
      <c r="KE168" s="1">
        <v>38561</v>
      </c>
      <c r="KF168">
        <v>95.894999999999996</v>
      </c>
      <c r="KG168" s="1">
        <v>38504</v>
      </c>
      <c r="KH168">
        <v>96.08</v>
      </c>
      <c r="KI168" s="1">
        <v>38593</v>
      </c>
      <c r="KJ168">
        <v>95.614999999999995</v>
      </c>
      <c r="KK168" s="1">
        <v>38684</v>
      </c>
      <c r="KL168">
        <v>95.37</v>
      </c>
      <c r="KM168" s="1">
        <v>38622</v>
      </c>
      <c r="KN168">
        <v>95.594999999999999</v>
      </c>
      <c r="KO168" s="1">
        <v>38713</v>
      </c>
      <c r="KP168">
        <v>95.275000000000006</v>
      </c>
      <c r="KQ168" s="1">
        <v>38778</v>
      </c>
      <c r="KR168">
        <v>95.004999999999995</v>
      </c>
      <c r="KS168" s="1">
        <v>38839</v>
      </c>
      <c r="KT168">
        <v>94.84</v>
      </c>
      <c r="KU168" s="1">
        <v>38931</v>
      </c>
      <c r="KV168">
        <v>94.72</v>
      </c>
      <c r="KW168" s="1">
        <v>38870</v>
      </c>
      <c r="KX168">
        <v>94.825000000000003</v>
      </c>
      <c r="KY168" s="1">
        <v>38960</v>
      </c>
      <c r="KZ168">
        <v>95.02</v>
      </c>
      <c r="LA168" s="1">
        <v>39031</v>
      </c>
      <c r="LB168">
        <v>95.31</v>
      </c>
      <c r="LC168" s="1">
        <v>39051</v>
      </c>
      <c r="LD168">
        <v>95.424999999999997</v>
      </c>
      <c r="LE168" s="1">
        <v>39079</v>
      </c>
      <c r="LF168">
        <v>95.215000000000003</v>
      </c>
      <c r="LG168" s="1">
        <v>39171</v>
      </c>
      <c r="LH168">
        <v>95.314999999999998</v>
      </c>
      <c r="LI168" s="1">
        <v>39143</v>
      </c>
      <c r="LJ168">
        <v>95.385000000000005</v>
      </c>
      <c r="LK168" s="1">
        <v>39231</v>
      </c>
      <c r="LL168">
        <v>94.974999999999994</v>
      </c>
      <c r="LM168" s="1">
        <v>39294</v>
      </c>
      <c r="LN168">
        <v>95.25</v>
      </c>
      <c r="LO168" s="1">
        <v>39321</v>
      </c>
      <c r="LP168">
        <v>95.46</v>
      </c>
      <c r="LQ168" s="1">
        <v>39352</v>
      </c>
      <c r="LR168">
        <v>95.86</v>
      </c>
      <c r="LS168" s="1">
        <v>39443</v>
      </c>
      <c r="LT168">
        <v>96.71</v>
      </c>
      <c r="LU168" s="1">
        <v>39507</v>
      </c>
      <c r="LV168">
        <v>97.98</v>
      </c>
      <c r="LW168" s="1">
        <v>39539</v>
      </c>
      <c r="LX168">
        <v>97.814999999999998</v>
      </c>
      <c r="LY168" s="1">
        <v>39659</v>
      </c>
      <c r="LZ168">
        <v>97.004999999999995</v>
      </c>
      <c r="MA168" s="1">
        <v>39597</v>
      </c>
      <c r="MB168">
        <v>96.66</v>
      </c>
      <c r="MC168" s="1">
        <v>39687</v>
      </c>
      <c r="MD168">
        <v>97.18</v>
      </c>
      <c r="ME168" s="1">
        <v>39745</v>
      </c>
      <c r="MF168">
        <v>97.954999999999998</v>
      </c>
      <c r="MG168" s="1">
        <v>39773</v>
      </c>
      <c r="MH168">
        <v>98.59</v>
      </c>
      <c r="MI168" s="1">
        <v>39806</v>
      </c>
      <c r="MJ168">
        <v>98.954999999999998</v>
      </c>
      <c r="MK168" s="1">
        <v>39870</v>
      </c>
      <c r="ML168">
        <v>98.9</v>
      </c>
      <c r="MM168" s="1">
        <v>39902</v>
      </c>
      <c r="MN168">
        <v>99.07</v>
      </c>
      <c r="MO168" s="1">
        <v>39962</v>
      </c>
      <c r="MP168">
        <v>98.885000000000005</v>
      </c>
      <c r="MQ168" s="1">
        <v>40023</v>
      </c>
      <c r="MR168">
        <v>98.334999999999994</v>
      </c>
      <c r="MS168" s="1">
        <v>40053</v>
      </c>
      <c r="MT168">
        <v>98.47</v>
      </c>
      <c r="MU168" s="1">
        <v>40112</v>
      </c>
      <c r="MV168">
        <v>98.355000000000004</v>
      </c>
      <c r="MW168" s="1">
        <v>40142</v>
      </c>
      <c r="MX168">
        <v>98.875</v>
      </c>
      <c r="MY168" s="1">
        <v>40171</v>
      </c>
      <c r="MZ168">
        <v>98.53</v>
      </c>
      <c r="NA168" s="1">
        <v>40235</v>
      </c>
      <c r="NB168">
        <v>98.96</v>
      </c>
      <c r="NC168" s="1">
        <v>40267</v>
      </c>
      <c r="ND168">
        <v>98.68</v>
      </c>
      <c r="NE168" s="1">
        <v>40325</v>
      </c>
      <c r="NF168">
        <v>98.98</v>
      </c>
      <c r="NG168" s="1">
        <v>40387</v>
      </c>
      <c r="NH168">
        <v>99.33</v>
      </c>
      <c r="NI168" s="1">
        <v>40417</v>
      </c>
      <c r="NJ168">
        <v>99.47</v>
      </c>
      <c r="NK168" s="1">
        <v>40472</v>
      </c>
      <c r="NL168">
        <v>99.7</v>
      </c>
      <c r="NM168" s="1">
        <v>40505</v>
      </c>
      <c r="NN168">
        <v>99.594999999999999</v>
      </c>
      <c r="NO168" s="1">
        <v>40539</v>
      </c>
      <c r="NP168">
        <v>99.284999999999997</v>
      </c>
      <c r="NQ168" s="1">
        <v>40599</v>
      </c>
      <c r="NR168">
        <v>99.245000000000005</v>
      </c>
      <c r="NS168" s="1">
        <v>40630</v>
      </c>
      <c r="NT168">
        <v>99.12</v>
      </c>
      <c r="NU168" s="1">
        <v>40690</v>
      </c>
      <c r="NV168">
        <v>99.474999999999994</v>
      </c>
      <c r="NW168" s="1">
        <v>40752</v>
      </c>
      <c r="NX168">
        <v>99.625</v>
      </c>
      <c r="NY168" s="1">
        <v>40784</v>
      </c>
      <c r="NZ168">
        <v>99.88</v>
      </c>
      <c r="OA168" s="1">
        <v>40837</v>
      </c>
      <c r="OB168">
        <v>99.82</v>
      </c>
      <c r="OC168" s="1">
        <v>40813</v>
      </c>
      <c r="OD168">
        <v>99.885000000000005</v>
      </c>
      <c r="OE168" s="1">
        <v>40837</v>
      </c>
      <c r="OF168">
        <v>99.81</v>
      </c>
      <c r="OG168" s="1">
        <v>40837</v>
      </c>
      <c r="OH168">
        <v>99.77</v>
      </c>
      <c r="OI168" s="1">
        <v>40837</v>
      </c>
      <c r="OJ168">
        <v>99.704999999999998</v>
      </c>
      <c r="OK168" s="1">
        <v>40837</v>
      </c>
      <c r="OL168">
        <v>99.674999999999997</v>
      </c>
      <c r="OM168" s="1">
        <v>40837</v>
      </c>
      <c r="ON168">
        <v>99.644999999999996</v>
      </c>
      <c r="OO168" s="1">
        <v>40837</v>
      </c>
      <c r="OP168">
        <v>99.55</v>
      </c>
      <c r="OQ168" s="1">
        <v>40837</v>
      </c>
      <c r="OR168">
        <v>99.515000000000001</v>
      </c>
      <c r="OS168" s="1">
        <v>40900</v>
      </c>
      <c r="OT168">
        <v>99.52</v>
      </c>
      <c r="OU168" s="1">
        <v>40872</v>
      </c>
      <c r="OV168">
        <v>99.525000000000006</v>
      </c>
      <c r="OW168" s="1">
        <v>40967</v>
      </c>
      <c r="OX168">
        <v>99.564999999999998</v>
      </c>
      <c r="OY168" s="1">
        <v>40995</v>
      </c>
      <c r="OZ168">
        <v>99.364999999999995</v>
      </c>
      <c r="PA168" s="1">
        <v>41058</v>
      </c>
      <c r="PB168">
        <v>99.58</v>
      </c>
      <c r="PC168" s="1">
        <v>41148</v>
      </c>
      <c r="PD168">
        <v>99.655000000000001</v>
      </c>
      <c r="PE168" s="1">
        <v>41087</v>
      </c>
      <c r="PF168">
        <v>99.614999999999995</v>
      </c>
      <c r="PG168" s="1">
        <v>41177</v>
      </c>
      <c r="PH168">
        <v>99.69</v>
      </c>
      <c r="PI168" s="1">
        <v>41236</v>
      </c>
      <c r="PJ168">
        <v>99.655000000000001</v>
      </c>
      <c r="PK168" s="1">
        <v>41267</v>
      </c>
      <c r="PL168">
        <v>99.59</v>
      </c>
      <c r="PM168" s="1">
        <v>41332</v>
      </c>
      <c r="PN168">
        <v>99.59</v>
      </c>
      <c r="PO168" s="1">
        <v>41361</v>
      </c>
      <c r="PP168">
        <v>99.59</v>
      </c>
      <c r="PQ168" s="1">
        <v>41423</v>
      </c>
      <c r="PR168">
        <v>99.36</v>
      </c>
      <c r="PS168" s="1">
        <v>41456</v>
      </c>
      <c r="PT168">
        <v>99.135000000000005</v>
      </c>
      <c r="PU168" s="1">
        <v>41514</v>
      </c>
      <c r="PV168">
        <v>98.83</v>
      </c>
      <c r="PW168" s="1">
        <v>41544</v>
      </c>
      <c r="PX168">
        <v>99.114999999999995</v>
      </c>
      <c r="PY168" s="1">
        <v>41599</v>
      </c>
      <c r="PZ168">
        <v>99.31</v>
      </c>
      <c r="QA168" s="1">
        <v>41631</v>
      </c>
      <c r="QB168">
        <v>98.92</v>
      </c>
      <c r="QC168" s="1">
        <v>41695</v>
      </c>
      <c r="QD168">
        <v>98.915000000000006</v>
      </c>
      <c r="QE168" s="1">
        <v>41725</v>
      </c>
      <c r="QF168">
        <v>98.55</v>
      </c>
      <c r="QG168" s="1">
        <v>41787</v>
      </c>
      <c r="QH168">
        <v>98.734999999999999</v>
      </c>
      <c r="QI168" s="1">
        <v>41820</v>
      </c>
      <c r="QJ168">
        <v>98.52</v>
      </c>
      <c r="QK168" s="1">
        <v>41878</v>
      </c>
      <c r="QL168">
        <v>98.31</v>
      </c>
      <c r="QM168" s="1">
        <v>41935</v>
      </c>
      <c r="QN168">
        <v>98.465000000000003</v>
      </c>
    </row>
    <row r="169" spans="1:456">
      <c r="A169" s="1">
        <v>32749</v>
      </c>
      <c r="B169">
        <v>91.08</v>
      </c>
      <c r="AQ169" s="1">
        <v>33521</v>
      </c>
      <c r="AR169">
        <v>94.73</v>
      </c>
      <c r="AY169" s="1">
        <v>33742</v>
      </c>
      <c r="AZ169">
        <v>96.23</v>
      </c>
      <c r="BA169" s="1">
        <v>33739</v>
      </c>
      <c r="BB169">
        <v>96.3</v>
      </c>
      <c r="BE169" s="1">
        <v>33844</v>
      </c>
      <c r="BF169">
        <v>96.71</v>
      </c>
      <c r="BG169" s="1">
        <v>33849</v>
      </c>
      <c r="BH169">
        <v>96.83</v>
      </c>
      <c r="BI169" s="1">
        <v>33862</v>
      </c>
      <c r="BJ169">
        <v>97.11</v>
      </c>
      <c r="BK169" s="1">
        <v>33904</v>
      </c>
      <c r="BL169">
        <v>96.81</v>
      </c>
      <c r="BM169" s="1">
        <v>33954</v>
      </c>
      <c r="BN169">
        <v>96.8</v>
      </c>
      <c r="BO169" s="1">
        <v>33982</v>
      </c>
      <c r="BP169">
        <v>96.94</v>
      </c>
      <c r="BQ169" s="1">
        <v>34057</v>
      </c>
      <c r="BR169">
        <v>96.92</v>
      </c>
      <c r="BU169" s="1">
        <v>34173</v>
      </c>
      <c r="BV169">
        <v>96.91</v>
      </c>
      <c r="BW169" s="1">
        <v>34263</v>
      </c>
      <c r="BX169">
        <v>97</v>
      </c>
      <c r="BY169" s="1">
        <v>34108</v>
      </c>
      <c r="BZ169">
        <v>96.96</v>
      </c>
      <c r="CA169" s="1">
        <v>34270</v>
      </c>
      <c r="CB169">
        <v>96.94</v>
      </c>
      <c r="CC169" s="1">
        <v>34309</v>
      </c>
      <c r="CD169">
        <v>96.91</v>
      </c>
      <c r="CE169" s="1">
        <v>34355</v>
      </c>
      <c r="CF169">
        <v>96.95</v>
      </c>
      <c r="CQ169" s="1">
        <v>34655</v>
      </c>
      <c r="CR169">
        <v>94.8</v>
      </c>
      <c r="CW169" s="1">
        <v>34576</v>
      </c>
      <c r="CX169">
        <v>94.8</v>
      </c>
      <c r="CY169" s="1">
        <v>34787</v>
      </c>
      <c r="CZ169">
        <v>93.93</v>
      </c>
      <c r="DA169" s="1">
        <v>34787</v>
      </c>
      <c r="DB169">
        <v>94.02</v>
      </c>
      <c r="DC169" s="1">
        <v>34841</v>
      </c>
      <c r="DD169">
        <v>94</v>
      </c>
      <c r="DE169" s="1">
        <v>34920</v>
      </c>
      <c r="DF169">
        <v>94.25</v>
      </c>
      <c r="DO169" s="1">
        <v>35404</v>
      </c>
      <c r="DP169">
        <v>94.68</v>
      </c>
      <c r="DU169" s="1">
        <v>35201</v>
      </c>
      <c r="DV169">
        <v>94.71</v>
      </c>
      <c r="DW169" s="1">
        <v>35306</v>
      </c>
      <c r="DX169">
        <v>94.765000000000001</v>
      </c>
      <c r="DY169" s="1">
        <v>35332</v>
      </c>
      <c r="DZ169">
        <v>94.71</v>
      </c>
      <c r="EA169" s="1">
        <v>35331</v>
      </c>
      <c r="EB169">
        <v>94.5</v>
      </c>
      <c r="EC169" s="1">
        <v>35332</v>
      </c>
      <c r="ED169">
        <v>94.48</v>
      </c>
      <c r="EE169" s="1">
        <v>35404</v>
      </c>
      <c r="EF169">
        <v>94.66</v>
      </c>
      <c r="EG169" s="1">
        <v>35551</v>
      </c>
      <c r="EH169">
        <v>94.444999999999993</v>
      </c>
      <c r="EI169" s="1">
        <v>35605</v>
      </c>
      <c r="EJ169">
        <v>94.47</v>
      </c>
      <c r="EK169" s="1">
        <v>35620</v>
      </c>
      <c r="EL169">
        <v>94.48</v>
      </c>
      <c r="EM169" s="1">
        <v>35733</v>
      </c>
      <c r="EN169">
        <v>94.47</v>
      </c>
      <c r="EO169" s="1">
        <v>35705</v>
      </c>
      <c r="EP169">
        <v>94.48</v>
      </c>
      <c r="EQ169" s="1">
        <v>35733</v>
      </c>
      <c r="ER169">
        <v>94.45</v>
      </c>
      <c r="ES169" s="1">
        <v>35823</v>
      </c>
      <c r="ET169">
        <v>94.53</v>
      </c>
      <c r="EU169" s="1">
        <v>35823</v>
      </c>
      <c r="EV169">
        <v>94.5</v>
      </c>
      <c r="EY169" s="1">
        <v>35955</v>
      </c>
      <c r="EZ169">
        <v>94.504999999999995</v>
      </c>
      <c r="FA169" s="1">
        <v>36010</v>
      </c>
      <c r="FB169">
        <v>94.484999999999999</v>
      </c>
      <c r="FC169" s="1">
        <v>36089</v>
      </c>
      <c r="FD169">
        <v>94.94</v>
      </c>
      <c r="FE169" s="1">
        <v>36090</v>
      </c>
      <c r="FF169">
        <v>95.24</v>
      </c>
      <c r="FG169" s="1">
        <v>36090</v>
      </c>
      <c r="FH169">
        <v>95.09</v>
      </c>
      <c r="FI169" s="1">
        <v>36090</v>
      </c>
      <c r="FJ169">
        <v>95.31</v>
      </c>
      <c r="FK169" s="1">
        <v>36090</v>
      </c>
      <c r="FL169">
        <v>95.61</v>
      </c>
      <c r="FM169" s="1">
        <v>36187</v>
      </c>
      <c r="FN169">
        <v>95.26</v>
      </c>
      <c r="FO169" s="1">
        <v>36270</v>
      </c>
      <c r="FP169">
        <v>95.24</v>
      </c>
      <c r="FQ169" s="1">
        <v>36301</v>
      </c>
      <c r="FR169">
        <v>95.22</v>
      </c>
      <c r="FS169" s="1">
        <v>36397</v>
      </c>
      <c r="FT169">
        <v>94.94</v>
      </c>
      <c r="FU169" s="1">
        <v>36402</v>
      </c>
      <c r="FV169">
        <v>94.6</v>
      </c>
      <c r="FW169" s="1">
        <v>36397</v>
      </c>
      <c r="FX169">
        <v>94.74</v>
      </c>
      <c r="FY169" s="1">
        <v>36402</v>
      </c>
      <c r="FZ169">
        <v>94.525000000000006</v>
      </c>
      <c r="GA169" s="1">
        <v>36563</v>
      </c>
      <c r="GB169">
        <v>94.25</v>
      </c>
      <c r="GK169" s="1">
        <v>36831</v>
      </c>
      <c r="GL169">
        <v>93.53</v>
      </c>
      <c r="GM169" s="1">
        <v>36831</v>
      </c>
      <c r="GN169">
        <v>93.49</v>
      </c>
      <c r="GO169" s="1">
        <v>36791</v>
      </c>
      <c r="GP169">
        <v>93.48</v>
      </c>
      <c r="GQ169" s="1">
        <v>36956</v>
      </c>
      <c r="GR169">
        <v>94.694999999999993</v>
      </c>
      <c r="GS169" s="1">
        <v>36882</v>
      </c>
      <c r="GT169">
        <v>93.94</v>
      </c>
      <c r="GU169" s="1">
        <v>36956</v>
      </c>
      <c r="GV169">
        <v>95.07</v>
      </c>
      <c r="GW169" s="1">
        <v>37102</v>
      </c>
      <c r="GX169">
        <v>96.234999999999999</v>
      </c>
      <c r="HA169" s="1">
        <v>37109</v>
      </c>
      <c r="HB169">
        <v>96.344999999999999</v>
      </c>
      <c r="HI169" s="1">
        <v>37300</v>
      </c>
      <c r="HJ169">
        <v>98.25</v>
      </c>
      <c r="HK169" s="1">
        <v>37287</v>
      </c>
      <c r="HL169">
        <v>98.25</v>
      </c>
      <c r="HM169" s="1">
        <v>37287</v>
      </c>
      <c r="HN169">
        <v>98.25</v>
      </c>
      <c r="HO169" s="1">
        <v>37377</v>
      </c>
      <c r="HP169">
        <v>98.22</v>
      </c>
      <c r="HQ169" s="1">
        <v>37490</v>
      </c>
      <c r="HR169">
        <v>98.27</v>
      </c>
      <c r="HS169" s="1">
        <v>37491</v>
      </c>
      <c r="HT169">
        <v>98.28</v>
      </c>
      <c r="HU169" s="1">
        <v>37531</v>
      </c>
      <c r="HV169">
        <v>98.46</v>
      </c>
      <c r="HW169" s="1">
        <v>37532</v>
      </c>
      <c r="HX169">
        <v>98.545000000000002</v>
      </c>
      <c r="HY169" s="1">
        <v>37316</v>
      </c>
      <c r="HZ169">
        <v>93.424999999999997</v>
      </c>
      <c r="IA169" s="1">
        <v>37683</v>
      </c>
      <c r="IB169">
        <v>98.765000000000001</v>
      </c>
      <c r="IC169" s="1">
        <v>37663</v>
      </c>
      <c r="ID169">
        <v>98.81</v>
      </c>
      <c r="IE169" s="1">
        <v>37498</v>
      </c>
      <c r="IF169">
        <v>93.424999999999997</v>
      </c>
      <c r="IG169" s="1">
        <v>37797</v>
      </c>
      <c r="IH169">
        <v>98.795000000000002</v>
      </c>
      <c r="II169" s="1">
        <v>37529</v>
      </c>
      <c r="IJ169">
        <v>93.424999999999997</v>
      </c>
      <c r="IK169" s="1">
        <v>37582</v>
      </c>
      <c r="IL169">
        <v>93.424999999999997</v>
      </c>
      <c r="IM169" s="1">
        <v>37616</v>
      </c>
      <c r="IN169">
        <v>93.424999999999997</v>
      </c>
      <c r="IO169" s="1">
        <v>37651</v>
      </c>
      <c r="IP169">
        <v>93.424999999999997</v>
      </c>
      <c r="IQ169" s="1">
        <v>37995</v>
      </c>
      <c r="IR169">
        <v>98.995000000000005</v>
      </c>
      <c r="IS169" s="1">
        <v>38006</v>
      </c>
      <c r="IT169">
        <v>98.995000000000005</v>
      </c>
      <c r="IU169" s="1">
        <v>38044</v>
      </c>
      <c r="IV169">
        <v>98.98</v>
      </c>
      <c r="IW169" s="1">
        <v>37867</v>
      </c>
      <c r="IX169">
        <v>93.424999999999997</v>
      </c>
      <c r="IY169" s="1">
        <v>38168</v>
      </c>
      <c r="IZ169">
        <v>98.355000000000004</v>
      </c>
      <c r="JA169" s="1">
        <v>38239</v>
      </c>
      <c r="JB169">
        <v>98.135000000000005</v>
      </c>
      <c r="JC169" s="1">
        <v>38240</v>
      </c>
      <c r="JD169">
        <v>98.034999999999997</v>
      </c>
      <c r="JE169" s="1">
        <v>38250</v>
      </c>
      <c r="JF169">
        <v>97.855000000000004</v>
      </c>
      <c r="JG169" s="1">
        <v>38251</v>
      </c>
      <c r="JH169">
        <v>97.745000000000005</v>
      </c>
      <c r="JI169" s="1">
        <v>38251</v>
      </c>
      <c r="JJ169">
        <v>97.564999999999998</v>
      </c>
      <c r="JK169" s="1">
        <v>38251</v>
      </c>
      <c r="JL169">
        <v>97.555000000000007</v>
      </c>
      <c r="JM169" s="1">
        <v>38251</v>
      </c>
      <c r="JN169">
        <v>96.935000000000002</v>
      </c>
      <c r="JO169" s="1">
        <v>38251</v>
      </c>
      <c r="JP169">
        <v>96.935000000000002</v>
      </c>
      <c r="JQ169" s="1">
        <v>38251</v>
      </c>
      <c r="JR169">
        <v>96.935000000000002</v>
      </c>
      <c r="JS169" s="1">
        <v>38251</v>
      </c>
      <c r="JT169">
        <v>96.935000000000002</v>
      </c>
      <c r="JU169" s="1">
        <v>38286</v>
      </c>
      <c r="JV169">
        <v>96.91</v>
      </c>
      <c r="JW169" s="1">
        <v>38317</v>
      </c>
      <c r="JX169">
        <v>96.89</v>
      </c>
      <c r="JY169" s="1">
        <v>38569</v>
      </c>
      <c r="JZ169">
        <v>95.784999999999997</v>
      </c>
      <c r="KA169" s="1">
        <v>38413</v>
      </c>
      <c r="KB169">
        <v>96.185000000000002</v>
      </c>
      <c r="KC169" s="1">
        <v>38476</v>
      </c>
      <c r="KD169">
        <v>96.13</v>
      </c>
      <c r="KE169" s="1">
        <v>38562</v>
      </c>
      <c r="KF169">
        <v>95.8</v>
      </c>
      <c r="KG169" s="1">
        <v>38505</v>
      </c>
      <c r="KH169">
        <v>96.08</v>
      </c>
      <c r="KI169" s="1">
        <v>38594</v>
      </c>
      <c r="KJ169">
        <v>95.614999999999995</v>
      </c>
      <c r="KK169" s="1">
        <v>38685</v>
      </c>
      <c r="KL169">
        <v>95.305000000000007</v>
      </c>
      <c r="KM169" s="1">
        <v>38623</v>
      </c>
      <c r="KN169">
        <v>95.594999999999999</v>
      </c>
      <c r="KO169" s="1">
        <v>38714</v>
      </c>
      <c r="KP169">
        <v>95.275000000000006</v>
      </c>
      <c r="KQ169" s="1">
        <v>38779</v>
      </c>
      <c r="KR169">
        <v>94.99</v>
      </c>
      <c r="KS169" s="1">
        <v>38840</v>
      </c>
      <c r="KT169">
        <v>94.805000000000007</v>
      </c>
      <c r="KU169" s="1">
        <v>38932</v>
      </c>
      <c r="KV169">
        <v>94.694999999999993</v>
      </c>
      <c r="KW169" s="1">
        <v>38873</v>
      </c>
      <c r="KX169">
        <v>94.754999999999995</v>
      </c>
      <c r="KY169" s="1">
        <v>38961</v>
      </c>
      <c r="KZ169">
        <v>95.03</v>
      </c>
      <c r="LA169" s="1">
        <v>39034</v>
      </c>
      <c r="LB169">
        <v>95.284999999999997</v>
      </c>
      <c r="LC169" s="1">
        <v>39052</v>
      </c>
      <c r="LD169">
        <v>95.564999999999998</v>
      </c>
      <c r="LE169" s="1">
        <v>39080</v>
      </c>
      <c r="LF169">
        <v>95.194999999999993</v>
      </c>
      <c r="LG169" s="1">
        <v>39174</v>
      </c>
      <c r="LH169">
        <v>95.31</v>
      </c>
      <c r="LI169" s="1">
        <v>39146</v>
      </c>
      <c r="LJ169">
        <v>95.38</v>
      </c>
      <c r="LK169" s="1">
        <v>39232</v>
      </c>
      <c r="LL169">
        <v>94.974999999999994</v>
      </c>
      <c r="LM169" s="1">
        <v>39295</v>
      </c>
      <c r="LN169">
        <v>95.275000000000006</v>
      </c>
      <c r="LO169" s="1">
        <v>39322</v>
      </c>
      <c r="LP169">
        <v>95.564999999999998</v>
      </c>
      <c r="LQ169" s="1">
        <v>39353</v>
      </c>
      <c r="LR169">
        <v>95.84</v>
      </c>
      <c r="LS169" s="1">
        <v>39444</v>
      </c>
      <c r="LT169">
        <v>96.754999999999995</v>
      </c>
      <c r="LU169" s="1">
        <v>39510</v>
      </c>
      <c r="LV169">
        <v>97.965000000000003</v>
      </c>
      <c r="LW169" s="1">
        <v>39540</v>
      </c>
      <c r="LX169">
        <v>97.65</v>
      </c>
      <c r="LY169" s="1">
        <v>39660</v>
      </c>
      <c r="LZ169">
        <v>97.06</v>
      </c>
      <c r="MA169" s="1">
        <v>39598</v>
      </c>
      <c r="MB169">
        <v>96.73</v>
      </c>
      <c r="MC169" s="1">
        <v>39688</v>
      </c>
      <c r="MD169">
        <v>97.144999999999996</v>
      </c>
      <c r="ME169" s="1">
        <v>39748</v>
      </c>
      <c r="MF169">
        <v>97.974999999999994</v>
      </c>
      <c r="MG169" s="1">
        <v>39776</v>
      </c>
      <c r="MH169">
        <v>98.534999999999997</v>
      </c>
      <c r="MI169" s="1">
        <v>39808</v>
      </c>
      <c r="MJ169">
        <v>98.965000000000003</v>
      </c>
      <c r="MK169" s="1">
        <v>39871</v>
      </c>
      <c r="ML169">
        <v>98.94</v>
      </c>
      <c r="MM169" s="1">
        <v>39903</v>
      </c>
      <c r="MN169">
        <v>99.09</v>
      </c>
      <c r="MO169" s="1">
        <v>39965</v>
      </c>
      <c r="MP169">
        <v>98.825000000000003</v>
      </c>
      <c r="MQ169" s="1">
        <v>40024</v>
      </c>
      <c r="MR169">
        <v>98.265000000000001</v>
      </c>
      <c r="MS169" s="1">
        <v>40056</v>
      </c>
      <c r="MT169">
        <v>98.515000000000001</v>
      </c>
      <c r="MU169" s="1">
        <v>40113</v>
      </c>
      <c r="MV169">
        <v>98.48</v>
      </c>
      <c r="MW169" s="1">
        <v>40144</v>
      </c>
      <c r="MX169">
        <v>98.954999999999998</v>
      </c>
      <c r="MY169" s="1">
        <v>40175</v>
      </c>
      <c r="MZ169">
        <v>98.45</v>
      </c>
      <c r="NA169" s="1">
        <v>40238</v>
      </c>
      <c r="NB169">
        <v>98.965000000000003</v>
      </c>
      <c r="NC169" s="1">
        <v>40268</v>
      </c>
      <c r="ND169">
        <v>98.724999999999994</v>
      </c>
      <c r="NE169" s="1">
        <v>40326</v>
      </c>
      <c r="NF169">
        <v>99.084999999999994</v>
      </c>
      <c r="NG169" s="1">
        <v>40388</v>
      </c>
      <c r="NH169">
        <v>99.364999999999995</v>
      </c>
      <c r="NI169" s="1">
        <v>40420</v>
      </c>
      <c r="NJ169">
        <v>99.54</v>
      </c>
      <c r="NK169" s="1">
        <v>40473</v>
      </c>
      <c r="NL169">
        <v>99.7</v>
      </c>
      <c r="NM169" s="1">
        <v>40506</v>
      </c>
      <c r="NN169">
        <v>99.51</v>
      </c>
      <c r="NO169" s="1">
        <v>40540</v>
      </c>
      <c r="NP169">
        <v>99.275000000000006</v>
      </c>
      <c r="NQ169" s="1">
        <v>40602</v>
      </c>
      <c r="NR169">
        <v>99.28</v>
      </c>
      <c r="NS169" s="1">
        <v>40631</v>
      </c>
      <c r="NT169">
        <v>99.1</v>
      </c>
      <c r="NU169" s="1">
        <v>40694</v>
      </c>
      <c r="NV169">
        <v>99.49</v>
      </c>
      <c r="NW169" s="1">
        <v>40753</v>
      </c>
      <c r="NX169">
        <v>99.694999999999993</v>
      </c>
      <c r="NY169" s="1">
        <v>40785</v>
      </c>
      <c r="NZ169">
        <v>99.894999999999996</v>
      </c>
      <c r="OA169" s="1">
        <v>40840</v>
      </c>
      <c r="OB169">
        <v>99.82</v>
      </c>
      <c r="OC169" s="1">
        <v>40814</v>
      </c>
      <c r="OD169">
        <v>99.88</v>
      </c>
      <c r="OE169" s="1">
        <v>40840</v>
      </c>
      <c r="OF169">
        <v>99.805000000000007</v>
      </c>
      <c r="OG169" s="1">
        <v>40840</v>
      </c>
      <c r="OH169">
        <v>99.77</v>
      </c>
      <c r="OI169" s="1">
        <v>40840</v>
      </c>
      <c r="OJ169">
        <v>99.704999999999998</v>
      </c>
      <c r="OK169" s="1">
        <v>40840</v>
      </c>
      <c r="OL169">
        <v>99.674999999999997</v>
      </c>
      <c r="OM169" s="1">
        <v>40840</v>
      </c>
      <c r="ON169">
        <v>99.644999999999996</v>
      </c>
      <c r="OO169" s="1">
        <v>40840</v>
      </c>
      <c r="OP169">
        <v>99.55</v>
      </c>
      <c r="OQ169" s="1">
        <v>40840</v>
      </c>
      <c r="OR169">
        <v>99.515000000000001</v>
      </c>
      <c r="OS169" s="1">
        <v>40904</v>
      </c>
      <c r="OT169">
        <v>99.504999999999995</v>
      </c>
      <c r="OU169" s="1">
        <v>40875</v>
      </c>
      <c r="OV169">
        <v>99.53</v>
      </c>
      <c r="OW169" s="1">
        <v>40968</v>
      </c>
      <c r="OX169">
        <v>99.55</v>
      </c>
      <c r="OY169" s="1">
        <v>40996</v>
      </c>
      <c r="OZ169">
        <v>99.364999999999995</v>
      </c>
      <c r="PA169" s="1">
        <v>41059</v>
      </c>
      <c r="PB169">
        <v>99.635000000000005</v>
      </c>
      <c r="PC169" s="1">
        <v>41149</v>
      </c>
      <c r="PD169">
        <v>99.66</v>
      </c>
      <c r="PE169" s="1">
        <v>41088</v>
      </c>
      <c r="PF169">
        <v>99.644999999999996</v>
      </c>
      <c r="PG169" s="1">
        <v>41178</v>
      </c>
      <c r="PH169">
        <v>99.704999999999998</v>
      </c>
      <c r="PI169" s="1">
        <v>41239</v>
      </c>
      <c r="PJ169">
        <v>99.65</v>
      </c>
      <c r="PK169" s="1">
        <v>41269</v>
      </c>
      <c r="PL169">
        <v>99.59</v>
      </c>
      <c r="PM169" s="1">
        <v>41333</v>
      </c>
      <c r="PN169">
        <v>99.594999999999999</v>
      </c>
      <c r="PO169" s="1">
        <v>41365</v>
      </c>
      <c r="PP169">
        <v>99.6</v>
      </c>
      <c r="PQ169" s="1">
        <v>41424</v>
      </c>
      <c r="PR169">
        <v>99.36</v>
      </c>
      <c r="PS169" s="1">
        <v>41457</v>
      </c>
      <c r="PT169">
        <v>99.125</v>
      </c>
      <c r="PU169" s="1">
        <v>41515</v>
      </c>
      <c r="PV169">
        <v>98.83</v>
      </c>
      <c r="PW169" s="1">
        <v>41547</v>
      </c>
      <c r="PX169">
        <v>99.144999999999996</v>
      </c>
      <c r="PY169" s="1">
        <v>41600</v>
      </c>
      <c r="PZ169">
        <v>99.295000000000002</v>
      </c>
      <c r="QA169" s="1">
        <v>41632</v>
      </c>
      <c r="QB169">
        <v>98.87</v>
      </c>
      <c r="QC169" s="1">
        <v>41696</v>
      </c>
      <c r="QD169">
        <v>98.95</v>
      </c>
      <c r="QE169" s="1">
        <v>41726</v>
      </c>
      <c r="QF169">
        <v>98.515000000000001</v>
      </c>
      <c r="QG169" s="1">
        <v>41788</v>
      </c>
      <c r="QH169">
        <v>98.72</v>
      </c>
      <c r="QI169" s="1">
        <v>41821</v>
      </c>
      <c r="QJ169">
        <v>98.484999999999999</v>
      </c>
      <c r="QK169" s="1">
        <v>41879</v>
      </c>
      <c r="QL169">
        <v>98.325000000000003</v>
      </c>
      <c r="QM169" s="1">
        <v>41936</v>
      </c>
      <c r="QN169">
        <v>98.47</v>
      </c>
    </row>
    <row r="170" spans="1:456">
      <c r="A170" s="1">
        <v>32750</v>
      </c>
      <c r="B170">
        <v>91.06</v>
      </c>
      <c r="AQ170" s="1">
        <v>33522</v>
      </c>
      <c r="AR170">
        <v>94.8</v>
      </c>
      <c r="AY170" s="1">
        <v>33743</v>
      </c>
      <c r="AZ170">
        <v>96.23</v>
      </c>
      <c r="BA170" s="1">
        <v>33742</v>
      </c>
      <c r="BB170">
        <v>96.3</v>
      </c>
      <c r="BE170" s="1">
        <v>33847</v>
      </c>
      <c r="BF170">
        <v>96.69</v>
      </c>
      <c r="BG170" s="1">
        <v>33850</v>
      </c>
      <c r="BH170">
        <v>96.84</v>
      </c>
      <c r="BI170" s="1">
        <v>33863</v>
      </c>
      <c r="BJ170">
        <v>97.11</v>
      </c>
      <c r="BK170" s="1">
        <v>33905</v>
      </c>
      <c r="BL170">
        <v>96.81</v>
      </c>
      <c r="BM170" s="1">
        <v>33955</v>
      </c>
      <c r="BN170">
        <v>96.78</v>
      </c>
      <c r="BO170" s="1">
        <v>33983</v>
      </c>
      <c r="BP170">
        <v>96.94</v>
      </c>
      <c r="BQ170" s="1">
        <v>34058</v>
      </c>
      <c r="BR170">
        <v>96.94</v>
      </c>
      <c r="BU170" s="1">
        <v>34176</v>
      </c>
      <c r="BV170">
        <v>96.93</v>
      </c>
      <c r="BW170" s="1">
        <v>34264</v>
      </c>
      <c r="BX170">
        <v>97</v>
      </c>
      <c r="BY170" s="1">
        <v>34109</v>
      </c>
      <c r="BZ170">
        <v>96.96</v>
      </c>
      <c r="CA170" s="1">
        <v>34271</v>
      </c>
      <c r="CB170">
        <v>96.93</v>
      </c>
      <c r="CC170" s="1">
        <v>34310</v>
      </c>
      <c r="CD170">
        <v>96.93</v>
      </c>
      <c r="CE170" s="1">
        <v>34358</v>
      </c>
      <c r="CF170">
        <v>96.95</v>
      </c>
      <c r="CQ170" s="1">
        <v>34656</v>
      </c>
      <c r="CR170">
        <v>94.8</v>
      </c>
      <c r="CW170" s="1">
        <v>34577</v>
      </c>
      <c r="CX170">
        <v>94.8</v>
      </c>
      <c r="CY170" s="1">
        <v>34788</v>
      </c>
      <c r="CZ170">
        <v>93.93</v>
      </c>
      <c r="DA170" s="1">
        <v>34788</v>
      </c>
      <c r="DB170">
        <v>94.02</v>
      </c>
      <c r="DC170" s="1">
        <v>34842</v>
      </c>
      <c r="DD170">
        <v>93.99</v>
      </c>
      <c r="DE170" s="1">
        <v>34921</v>
      </c>
      <c r="DF170">
        <v>94.25</v>
      </c>
      <c r="DO170" s="1">
        <v>35405</v>
      </c>
      <c r="DP170">
        <v>94.67</v>
      </c>
      <c r="DU170" s="1">
        <v>35202</v>
      </c>
      <c r="DV170">
        <v>94.71</v>
      </c>
      <c r="DW170" s="1">
        <v>35307</v>
      </c>
      <c r="DX170">
        <v>94.775000000000006</v>
      </c>
      <c r="DY170" s="1">
        <v>35333</v>
      </c>
      <c r="DZ170">
        <v>94.71</v>
      </c>
      <c r="EA170" s="1">
        <v>35332</v>
      </c>
      <c r="EB170">
        <v>94.62</v>
      </c>
      <c r="EC170" s="1">
        <v>35333</v>
      </c>
      <c r="ED170">
        <v>94.49</v>
      </c>
      <c r="EE170" s="1">
        <v>35405</v>
      </c>
      <c r="EF170">
        <v>94.65</v>
      </c>
      <c r="EG170" s="1">
        <v>35552</v>
      </c>
      <c r="EH170">
        <v>94.454999999999998</v>
      </c>
      <c r="EI170" s="1">
        <v>35606</v>
      </c>
      <c r="EJ170">
        <v>94.474999999999994</v>
      </c>
      <c r="EK170" s="1">
        <v>35621</v>
      </c>
      <c r="EL170">
        <v>94.48</v>
      </c>
      <c r="EM170" s="1">
        <v>35734</v>
      </c>
      <c r="EN170">
        <v>94.47</v>
      </c>
      <c r="EO170" s="1">
        <v>35706</v>
      </c>
      <c r="EP170">
        <v>94.484999999999999</v>
      </c>
      <c r="EQ170" s="1">
        <v>35734</v>
      </c>
      <c r="ER170">
        <v>94.45</v>
      </c>
      <c r="ES170" s="1">
        <v>35824</v>
      </c>
      <c r="ET170">
        <v>94.53</v>
      </c>
      <c r="EU170" s="1">
        <v>35824</v>
      </c>
      <c r="EV170">
        <v>94.51</v>
      </c>
      <c r="EY170" s="1">
        <v>35956</v>
      </c>
      <c r="EZ170">
        <v>94.5</v>
      </c>
      <c r="FA170" s="1">
        <v>36011</v>
      </c>
      <c r="FB170">
        <v>94.484999999999999</v>
      </c>
      <c r="FC170" s="1">
        <v>36090</v>
      </c>
      <c r="FD170">
        <v>94.95</v>
      </c>
      <c r="FE170" s="1">
        <v>36091</v>
      </c>
      <c r="FF170">
        <v>95.22</v>
      </c>
      <c r="FG170" s="1">
        <v>36091</v>
      </c>
      <c r="FH170">
        <v>95.09</v>
      </c>
      <c r="FI170" s="1">
        <v>36091</v>
      </c>
      <c r="FJ170">
        <v>95.28</v>
      </c>
      <c r="FK170" s="1">
        <v>36091</v>
      </c>
      <c r="FL170">
        <v>95.59</v>
      </c>
      <c r="FM170" s="1">
        <v>36188</v>
      </c>
      <c r="FN170">
        <v>95.25</v>
      </c>
      <c r="FO170" s="1">
        <v>36271</v>
      </c>
      <c r="FP170">
        <v>95.24</v>
      </c>
      <c r="FQ170" s="1">
        <v>36304</v>
      </c>
      <c r="FR170">
        <v>95.22</v>
      </c>
      <c r="FS170" s="1">
        <v>36398</v>
      </c>
      <c r="FT170">
        <v>94.935000000000002</v>
      </c>
      <c r="FU170" s="1">
        <v>36403</v>
      </c>
      <c r="FV170">
        <v>94.59</v>
      </c>
      <c r="FW170" s="1">
        <v>36398</v>
      </c>
      <c r="FX170">
        <v>94.734999999999999</v>
      </c>
      <c r="FY170" s="1">
        <v>36403</v>
      </c>
      <c r="FZ170">
        <v>94.52</v>
      </c>
      <c r="GA170" s="1">
        <v>36564</v>
      </c>
      <c r="GB170">
        <v>94.254999999999995</v>
      </c>
      <c r="GK170" s="1">
        <v>36832</v>
      </c>
      <c r="GL170">
        <v>93.534999999999997</v>
      </c>
      <c r="GM170" s="1">
        <v>36832</v>
      </c>
      <c r="GN170">
        <v>93.49</v>
      </c>
      <c r="GO170" s="1">
        <v>36794</v>
      </c>
      <c r="GP170">
        <v>93.48</v>
      </c>
      <c r="GQ170" s="1">
        <v>36957</v>
      </c>
      <c r="GR170">
        <v>94.694999999999993</v>
      </c>
      <c r="GS170" s="1">
        <v>36886</v>
      </c>
      <c r="GT170">
        <v>93.93</v>
      </c>
      <c r="GU170" s="1">
        <v>36957</v>
      </c>
      <c r="GV170">
        <v>95.075000000000003</v>
      </c>
      <c r="GW170" s="1">
        <v>37103</v>
      </c>
      <c r="GX170">
        <v>96.234999999999999</v>
      </c>
      <c r="HA170" s="1">
        <v>37110</v>
      </c>
      <c r="HB170">
        <v>96.344999999999999</v>
      </c>
      <c r="HI170" s="1">
        <v>37301</v>
      </c>
      <c r="HJ170">
        <v>98.25</v>
      </c>
      <c r="HK170" s="1">
        <v>37288</v>
      </c>
      <c r="HL170">
        <v>98.245000000000005</v>
      </c>
      <c r="HM170" s="1">
        <v>37288</v>
      </c>
      <c r="HN170">
        <v>98.25</v>
      </c>
      <c r="HO170" s="1">
        <v>37378</v>
      </c>
      <c r="HP170">
        <v>98.22</v>
      </c>
      <c r="HQ170" s="1">
        <v>37491</v>
      </c>
      <c r="HR170">
        <v>98.27</v>
      </c>
      <c r="HS170" s="1">
        <v>37494</v>
      </c>
      <c r="HT170">
        <v>98.275000000000006</v>
      </c>
      <c r="HU170" s="1">
        <v>37532</v>
      </c>
      <c r="HV170">
        <v>98.44</v>
      </c>
      <c r="HW170" s="1">
        <v>37533</v>
      </c>
      <c r="HX170">
        <v>98.5</v>
      </c>
      <c r="HY170" s="1">
        <v>37319</v>
      </c>
      <c r="HZ170">
        <v>93.424999999999997</v>
      </c>
      <c r="IA170" s="1">
        <v>37684</v>
      </c>
      <c r="IB170">
        <v>98.765000000000001</v>
      </c>
      <c r="IC170" s="1">
        <v>37664</v>
      </c>
      <c r="ID170">
        <v>98.81</v>
      </c>
      <c r="IE170" s="1">
        <v>37502</v>
      </c>
      <c r="IF170">
        <v>93.424999999999997</v>
      </c>
      <c r="IG170" s="1">
        <v>37798</v>
      </c>
      <c r="IH170">
        <v>98.795000000000002</v>
      </c>
      <c r="II170" s="1">
        <v>37530</v>
      </c>
      <c r="IJ170">
        <v>93.424999999999997</v>
      </c>
      <c r="IK170" s="1">
        <v>37585</v>
      </c>
      <c r="IL170">
        <v>93.424999999999997</v>
      </c>
      <c r="IM170" s="1">
        <v>37617</v>
      </c>
      <c r="IN170">
        <v>93.424999999999997</v>
      </c>
      <c r="IO170" s="1">
        <v>37652</v>
      </c>
      <c r="IP170">
        <v>93.424999999999997</v>
      </c>
      <c r="IQ170" s="1">
        <v>37998</v>
      </c>
      <c r="IR170">
        <v>98.995000000000005</v>
      </c>
      <c r="IS170" s="1">
        <v>38007</v>
      </c>
      <c r="IT170">
        <v>98.995000000000005</v>
      </c>
      <c r="IU170" s="1">
        <v>38047</v>
      </c>
      <c r="IV170">
        <v>98.98</v>
      </c>
      <c r="IW170" s="1">
        <v>37868</v>
      </c>
      <c r="IX170">
        <v>93.424999999999997</v>
      </c>
      <c r="IY170" s="1">
        <v>38169</v>
      </c>
      <c r="IZ170">
        <v>98.36</v>
      </c>
      <c r="JA170" s="1">
        <v>38240</v>
      </c>
      <c r="JB170">
        <v>98.144999999999996</v>
      </c>
      <c r="JC170" s="1">
        <v>38243</v>
      </c>
      <c r="JD170">
        <v>98.034999999999997</v>
      </c>
      <c r="JE170" s="1">
        <v>38251</v>
      </c>
      <c r="JF170">
        <v>97.83</v>
      </c>
      <c r="JG170" s="1">
        <v>38252</v>
      </c>
      <c r="JH170">
        <v>97.76</v>
      </c>
      <c r="JI170" s="1">
        <v>38252</v>
      </c>
      <c r="JJ170">
        <v>97.58</v>
      </c>
      <c r="JK170" s="1">
        <v>38252</v>
      </c>
      <c r="JL170">
        <v>97.57</v>
      </c>
      <c r="JM170" s="1">
        <v>38252</v>
      </c>
      <c r="JN170">
        <v>96.935000000000002</v>
      </c>
      <c r="JO170" s="1">
        <v>38252</v>
      </c>
      <c r="JP170">
        <v>96.935000000000002</v>
      </c>
      <c r="JQ170" s="1">
        <v>38252</v>
      </c>
      <c r="JR170">
        <v>96.935000000000002</v>
      </c>
      <c r="JS170" s="1">
        <v>38252</v>
      </c>
      <c r="JT170">
        <v>96.935000000000002</v>
      </c>
      <c r="JU170" s="1">
        <v>38287</v>
      </c>
      <c r="JV170">
        <v>96.91</v>
      </c>
      <c r="JW170" s="1">
        <v>38320</v>
      </c>
      <c r="JX170">
        <v>96.885000000000005</v>
      </c>
      <c r="JY170" s="1">
        <v>38572</v>
      </c>
      <c r="JZ170">
        <v>95.724999999999994</v>
      </c>
      <c r="KA170" s="1">
        <v>38414</v>
      </c>
      <c r="KB170">
        <v>96.185000000000002</v>
      </c>
      <c r="KC170" s="1">
        <v>38477</v>
      </c>
      <c r="KD170">
        <v>96.13</v>
      </c>
      <c r="KE170" s="1">
        <v>38565</v>
      </c>
      <c r="KF170">
        <v>95.8</v>
      </c>
      <c r="KG170" s="1">
        <v>38506</v>
      </c>
      <c r="KH170">
        <v>96.08</v>
      </c>
      <c r="KI170" s="1">
        <v>38595</v>
      </c>
      <c r="KJ170">
        <v>95.614999999999995</v>
      </c>
      <c r="KK170" s="1">
        <v>38686</v>
      </c>
      <c r="KL170">
        <v>95.305000000000007</v>
      </c>
      <c r="KM170" s="1">
        <v>38624</v>
      </c>
      <c r="KN170">
        <v>95.59</v>
      </c>
      <c r="KO170" s="1">
        <v>38715</v>
      </c>
      <c r="KP170">
        <v>95.28</v>
      </c>
      <c r="KQ170" s="1">
        <v>38782</v>
      </c>
      <c r="KR170">
        <v>94.984999999999999</v>
      </c>
      <c r="KS170" s="1">
        <v>38841</v>
      </c>
      <c r="KT170">
        <v>94.765000000000001</v>
      </c>
      <c r="KU170" s="1">
        <v>38933</v>
      </c>
      <c r="KV170">
        <v>94.77</v>
      </c>
      <c r="KW170" s="1">
        <v>38874</v>
      </c>
      <c r="KX170">
        <v>94.73</v>
      </c>
      <c r="KY170" s="1">
        <v>38965</v>
      </c>
      <c r="KZ170">
        <v>95.02</v>
      </c>
      <c r="LA170" s="1">
        <v>39035</v>
      </c>
      <c r="LB170">
        <v>95.325000000000003</v>
      </c>
      <c r="LC170" s="1">
        <v>39055</v>
      </c>
      <c r="LD170">
        <v>95.55</v>
      </c>
      <c r="LE170" s="1">
        <v>39084</v>
      </c>
      <c r="LF170">
        <v>95.22</v>
      </c>
      <c r="LG170" s="1">
        <v>39175</v>
      </c>
      <c r="LH170">
        <v>95.275000000000006</v>
      </c>
      <c r="LI170" s="1">
        <v>39147</v>
      </c>
      <c r="LJ170">
        <v>95.38</v>
      </c>
      <c r="LK170" s="1">
        <v>39233</v>
      </c>
      <c r="LL170">
        <v>94.93</v>
      </c>
      <c r="LM170" s="1">
        <v>39296</v>
      </c>
      <c r="LN170">
        <v>95.275000000000006</v>
      </c>
      <c r="LO170" s="1">
        <v>39323</v>
      </c>
      <c r="LP170">
        <v>95.61</v>
      </c>
      <c r="LQ170" s="1">
        <v>39356</v>
      </c>
      <c r="LR170">
        <v>95.8</v>
      </c>
      <c r="LS170" s="1">
        <v>39447</v>
      </c>
      <c r="LT170">
        <v>96.81</v>
      </c>
      <c r="LU170" s="1">
        <v>39511</v>
      </c>
      <c r="LV170">
        <v>97.984999999999999</v>
      </c>
      <c r="LW170" s="1">
        <v>39541</v>
      </c>
      <c r="LX170">
        <v>97.605000000000004</v>
      </c>
      <c r="LY170" s="1">
        <v>39661</v>
      </c>
      <c r="LZ170">
        <v>97.01</v>
      </c>
      <c r="MA170" s="1">
        <v>39601</v>
      </c>
      <c r="MB170">
        <v>96.87</v>
      </c>
      <c r="MC170" s="1">
        <v>39689</v>
      </c>
      <c r="MD170">
        <v>97.135000000000005</v>
      </c>
      <c r="ME170" s="1">
        <v>39749</v>
      </c>
      <c r="MF170">
        <v>97.9</v>
      </c>
      <c r="MG170" s="1">
        <v>39777</v>
      </c>
      <c r="MH170">
        <v>98.644999999999996</v>
      </c>
      <c r="MI170" s="1">
        <v>39811</v>
      </c>
      <c r="MJ170">
        <v>99.07</v>
      </c>
      <c r="MK170" s="1">
        <v>39874</v>
      </c>
      <c r="ML170">
        <v>99</v>
      </c>
      <c r="MM170" s="1">
        <v>39904</v>
      </c>
      <c r="MN170">
        <v>99.114999999999995</v>
      </c>
      <c r="MO170" s="1">
        <v>39966</v>
      </c>
      <c r="MP170">
        <v>98.825000000000003</v>
      </c>
      <c r="MQ170" s="1">
        <v>40025</v>
      </c>
      <c r="MR170">
        <v>98.42</v>
      </c>
      <c r="MS170" s="1">
        <v>40057</v>
      </c>
      <c r="MT170">
        <v>98.6</v>
      </c>
      <c r="MU170" s="1">
        <v>40114</v>
      </c>
      <c r="MV170">
        <v>98.55</v>
      </c>
      <c r="MW170" s="1">
        <v>40147</v>
      </c>
      <c r="MX170">
        <v>98.99</v>
      </c>
      <c r="MY170" s="1">
        <v>40176</v>
      </c>
      <c r="MZ170">
        <v>98.424999999999997</v>
      </c>
      <c r="NA170" s="1">
        <v>40239</v>
      </c>
      <c r="NB170">
        <v>98.99</v>
      </c>
      <c r="NC170" s="1">
        <v>40269</v>
      </c>
      <c r="ND170">
        <v>98.715000000000003</v>
      </c>
      <c r="NE170" s="1">
        <v>40330</v>
      </c>
      <c r="NF170">
        <v>99.075000000000003</v>
      </c>
      <c r="NG170" s="1">
        <v>40389</v>
      </c>
      <c r="NH170">
        <v>99.43</v>
      </c>
      <c r="NI170" s="1">
        <v>40421</v>
      </c>
      <c r="NJ170">
        <v>99.57</v>
      </c>
      <c r="NK170" s="1">
        <v>40476</v>
      </c>
      <c r="NL170">
        <v>99.7</v>
      </c>
      <c r="NM170" s="1">
        <v>40508</v>
      </c>
      <c r="NN170">
        <v>99.5</v>
      </c>
      <c r="NO170" s="1">
        <v>40541</v>
      </c>
      <c r="NP170">
        <v>99.364999999999995</v>
      </c>
      <c r="NQ170" s="1">
        <v>40603</v>
      </c>
      <c r="NR170">
        <v>99.305000000000007</v>
      </c>
      <c r="NS170" s="1">
        <v>40632</v>
      </c>
      <c r="NT170">
        <v>99.125</v>
      </c>
      <c r="NU170" s="1">
        <v>40695</v>
      </c>
      <c r="NV170">
        <v>99.52</v>
      </c>
      <c r="NW170" s="1">
        <v>40756</v>
      </c>
      <c r="NX170">
        <v>99.72</v>
      </c>
      <c r="NY170" s="1">
        <v>40786</v>
      </c>
      <c r="NZ170">
        <v>99.885000000000005</v>
      </c>
      <c r="OA170" s="1">
        <v>40841</v>
      </c>
      <c r="OB170">
        <v>99.83</v>
      </c>
      <c r="OC170" s="1">
        <v>40815</v>
      </c>
      <c r="OD170">
        <v>99.87</v>
      </c>
      <c r="OE170" s="1">
        <v>40841</v>
      </c>
      <c r="OF170">
        <v>99.82</v>
      </c>
      <c r="OG170" s="1">
        <v>40841</v>
      </c>
      <c r="OH170">
        <v>99.795000000000002</v>
      </c>
      <c r="OI170" s="1">
        <v>40841</v>
      </c>
      <c r="OJ170">
        <v>99.734999999999999</v>
      </c>
      <c r="OK170" s="1">
        <v>40841</v>
      </c>
      <c r="OL170">
        <v>99.704999999999998</v>
      </c>
      <c r="OM170" s="1">
        <v>40841</v>
      </c>
      <c r="ON170">
        <v>99.685000000000002</v>
      </c>
      <c r="OO170" s="1">
        <v>40841</v>
      </c>
      <c r="OP170">
        <v>99.594999999999999</v>
      </c>
      <c r="OQ170" s="1">
        <v>40841</v>
      </c>
      <c r="OR170">
        <v>99.564999999999998</v>
      </c>
      <c r="OS170" s="1">
        <v>40905</v>
      </c>
      <c r="OT170">
        <v>99.52</v>
      </c>
      <c r="OU170" s="1">
        <v>40876</v>
      </c>
      <c r="OV170">
        <v>99.55</v>
      </c>
      <c r="OW170" s="1">
        <v>40969</v>
      </c>
      <c r="OX170">
        <v>99.53</v>
      </c>
      <c r="OY170" s="1">
        <v>40997</v>
      </c>
      <c r="OZ170">
        <v>99.39</v>
      </c>
      <c r="PA170" s="1">
        <v>41060</v>
      </c>
      <c r="PB170">
        <v>99.65</v>
      </c>
      <c r="PC170" s="1">
        <v>41150</v>
      </c>
      <c r="PD170">
        <v>99.644999999999996</v>
      </c>
      <c r="PE170" s="1">
        <v>41089</v>
      </c>
      <c r="PF170">
        <v>99.63</v>
      </c>
      <c r="PG170" s="1">
        <v>41179</v>
      </c>
      <c r="PH170">
        <v>99.71</v>
      </c>
      <c r="PI170" s="1">
        <v>41240</v>
      </c>
      <c r="PJ170">
        <v>99.665000000000006</v>
      </c>
      <c r="PK170" s="1">
        <v>41270</v>
      </c>
      <c r="PL170">
        <v>99.62</v>
      </c>
      <c r="PM170" s="1">
        <v>41334</v>
      </c>
      <c r="PN170">
        <v>99.62</v>
      </c>
      <c r="PO170" s="1">
        <v>41366</v>
      </c>
      <c r="PP170">
        <v>99.6</v>
      </c>
      <c r="PQ170" s="1">
        <v>41425</v>
      </c>
      <c r="PR170">
        <v>99.34</v>
      </c>
      <c r="PS170" s="1">
        <v>41458</v>
      </c>
      <c r="PT170">
        <v>99.105000000000004</v>
      </c>
      <c r="PU170" s="1">
        <v>41516</v>
      </c>
      <c r="PV170">
        <v>98.825000000000003</v>
      </c>
      <c r="PW170" s="1">
        <v>41548</v>
      </c>
      <c r="PX170">
        <v>99.125</v>
      </c>
      <c r="PY170" s="1">
        <v>41603</v>
      </c>
      <c r="PZ170">
        <v>99.29</v>
      </c>
      <c r="QA170" s="1">
        <v>41634</v>
      </c>
      <c r="QB170">
        <v>98.86</v>
      </c>
      <c r="QC170" s="1">
        <v>41697</v>
      </c>
      <c r="QD170">
        <v>98.954999999999998</v>
      </c>
      <c r="QE170" s="1">
        <v>41729</v>
      </c>
      <c r="QF170">
        <v>98.545000000000002</v>
      </c>
      <c r="QG170" s="1">
        <v>41789</v>
      </c>
      <c r="QH170">
        <v>98.69</v>
      </c>
      <c r="QI170" s="1">
        <v>41822</v>
      </c>
      <c r="QJ170">
        <v>98.424999999999997</v>
      </c>
      <c r="QK170" s="1">
        <v>41880</v>
      </c>
      <c r="QL170">
        <v>98.334999999999994</v>
      </c>
      <c r="QM170" s="1">
        <v>41939</v>
      </c>
      <c r="QN170">
        <v>98.49</v>
      </c>
    </row>
    <row r="171" spans="1:456">
      <c r="A171" s="1">
        <v>32751</v>
      </c>
      <c r="B171">
        <v>91.07</v>
      </c>
      <c r="AQ171" s="1">
        <v>33525</v>
      </c>
      <c r="AR171">
        <v>94.8</v>
      </c>
      <c r="AY171" s="1">
        <v>33744</v>
      </c>
      <c r="AZ171">
        <v>96.23</v>
      </c>
      <c r="BA171" s="1">
        <v>33743</v>
      </c>
      <c r="BB171">
        <v>96.38</v>
      </c>
      <c r="BG171" s="1">
        <v>33851</v>
      </c>
      <c r="BH171">
        <v>97.04</v>
      </c>
      <c r="BI171" s="1">
        <v>33864</v>
      </c>
      <c r="BJ171">
        <v>97.12</v>
      </c>
      <c r="BK171" s="1">
        <v>33906</v>
      </c>
      <c r="BL171">
        <v>96.81</v>
      </c>
      <c r="BM171" s="1">
        <v>33956</v>
      </c>
      <c r="BN171">
        <v>96.79</v>
      </c>
      <c r="BO171" s="1">
        <v>33984</v>
      </c>
      <c r="BP171">
        <v>96.96</v>
      </c>
      <c r="BQ171" s="1">
        <v>34059</v>
      </c>
      <c r="BR171">
        <v>96.92</v>
      </c>
      <c r="BU171" s="1">
        <v>34177</v>
      </c>
      <c r="BV171">
        <v>96.92</v>
      </c>
      <c r="BW171" s="1">
        <v>34267</v>
      </c>
      <c r="BX171">
        <v>96.98</v>
      </c>
      <c r="BY171" s="1">
        <v>34110</v>
      </c>
      <c r="BZ171">
        <v>96.95</v>
      </c>
      <c r="CA171" s="1">
        <v>34274</v>
      </c>
      <c r="CB171">
        <v>96.93</v>
      </c>
      <c r="CC171" s="1">
        <v>34311</v>
      </c>
      <c r="CD171">
        <v>96.96</v>
      </c>
      <c r="CE171" s="1">
        <v>34359</v>
      </c>
      <c r="CF171">
        <v>96.95</v>
      </c>
      <c r="CQ171" s="1">
        <v>34659</v>
      </c>
      <c r="CR171">
        <v>94.8</v>
      </c>
      <c r="CW171" s="1">
        <v>34578</v>
      </c>
      <c r="CX171">
        <v>94.8</v>
      </c>
      <c r="CY171" s="1">
        <v>34789</v>
      </c>
      <c r="CZ171">
        <v>93.91</v>
      </c>
      <c r="DA171" s="1">
        <v>34789</v>
      </c>
      <c r="DB171">
        <v>94.02</v>
      </c>
      <c r="DC171" s="1">
        <v>34843</v>
      </c>
      <c r="DD171">
        <v>94.01</v>
      </c>
      <c r="DE171" s="1">
        <v>34922</v>
      </c>
      <c r="DF171">
        <v>94.25</v>
      </c>
      <c r="DO171" s="1">
        <v>35408</v>
      </c>
      <c r="DP171">
        <v>94.68</v>
      </c>
      <c r="DU171" s="1">
        <v>35205</v>
      </c>
      <c r="DV171">
        <v>94.72</v>
      </c>
      <c r="DY171" s="1">
        <v>35334</v>
      </c>
      <c r="DZ171">
        <v>94.72</v>
      </c>
      <c r="EA171" s="1">
        <v>35333</v>
      </c>
      <c r="EB171">
        <v>94.63</v>
      </c>
      <c r="EC171" s="1">
        <v>35334</v>
      </c>
      <c r="ED171">
        <v>94.51</v>
      </c>
      <c r="EE171" s="1">
        <v>35408</v>
      </c>
      <c r="EF171">
        <v>94.66</v>
      </c>
      <c r="EG171" s="1">
        <v>35555</v>
      </c>
      <c r="EH171">
        <v>94.454999999999998</v>
      </c>
      <c r="EI171" s="1">
        <v>35607</v>
      </c>
      <c r="EJ171">
        <v>94.47</v>
      </c>
      <c r="EK171" s="1">
        <v>35622</v>
      </c>
      <c r="EL171">
        <v>94.48</v>
      </c>
      <c r="EM171" s="1">
        <v>35737</v>
      </c>
      <c r="EN171">
        <v>94.465000000000003</v>
      </c>
      <c r="EO171" s="1">
        <v>35709</v>
      </c>
      <c r="EP171">
        <v>94.484999999999999</v>
      </c>
      <c r="EQ171" s="1">
        <v>35737</v>
      </c>
      <c r="ER171">
        <v>94.43</v>
      </c>
      <c r="ES171" s="1">
        <v>35825</v>
      </c>
      <c r="ET171">
        <v>94.52</v>
      </c>
      <c r="EU171" s="1">
        <v>35825</v>
      </c>
      <c r="EV171">
        <v>94.5</v>
      </c>
      <c r="EY171" s="1">
        <v>35957</v>
      </c>
      <c r="EZ171">
        <v>94.5</v>
      </c>
      <c r="FA171" s="1">
        <v>36012</v>
      </c>
      <c r="FB171">
        <v>94.484999999999999</v>
      </c>
      <c r="FC171" s="1">
        <v>36091</v>
      </c>
      <c r="FD171">
        <v>94.96</v>
      </c>
      <c r="FE171" s="1">
        <v>36094</v>
      </c>
      <c r="FF171">
        <v>95.16</v>
      </c>
      <c r="FG171" s="1">
        <v>36094</v>
      </c>
      <c r="FH171">
        <v>95.06</v>
      </c>
      <c r="FI171" s="1">
        <v>36094</v>
      </c>
      <c r="FJ171">
        <v>95.22</v>
      </c>
      <c r="FK171" s="1">
        <v>36094</v>
      </c>
      <c r="FL171">
        <v>95.53</v>
      </c>
      <c r="FM171" s="1">
        <v>36189</v>
      </c>
      <c r="FN171">
        <v>95.25</v>
      </c>
      <c r="FO171" s="1">
        <v>36272</v>
      </c>
      <c r="FP171">
        <v>95.23</v>
      </c>
      <c r="FQ171" s="1">
        <v>36305</v>
      </c>
      <c r="FR171">
        <v>95.21</v>
      </c>
      <c r="FS171" s="1">
        <v>36399</v>
      </c>
      <c r="FT171">
        <v>94.935000000000002</v>
      </c>
      <c r="FU171" s="1">
        <v>36404</v>
      </c>
      <c r="FV171">
        <v>94.594999999999999</v>
      </c>
      <c r="FW171" s="1">
        <v>36399</v>
      </c>
      <c r="FX171">
        <v>94.73</v>
      </c>
      <c r="FY171" s="1">
        <v>36404</v>
      </c>
      <c r="FZ171">
        <v>94.525000000000006</v>
      </c>
      <c r="GA171" s="1">
        <v>36565</v>
      </c>
      <c r="GB171">
        <v>94.254999999999995</v>
      </c>
      <c r="GK171" s="1">
        <v>36833</v>
      </c>
      <c r="GL171">
        <v>93.525000000000006</v>
      </c>
      <c r="GM171" s="1">
        <v>36833</v>
      </c>
      <c r="GN171">
        <v>93.49</v>
      </c>
      <c r="GO171" s="1">
        <v>36795</v>
      </c>
      <c r="GP171">
        <v>93.48</v>
      </c>
      <c r="GQ171" s="1">
        <v>36958</v>
      </c>
      <c r="GR171">
        <v>94.694999999999993</v>
      </c>
      <c r="GS171" s="1">
        <v>36887</v>
      </c>
      <c r="GT171">
        <v>93.92</v>
      </c>
      <c r="GU171" s="1">
        <v>36958</v>
      </c>
      <c r="GV171">
        <v>95.08</v>
      </c>
      <c r="HA171" s="1">
        <v>37111</v>
      </c>
      <c r="HB171">
        <v>96.355000000000004</v>
      </c>
      <c r="HI171" s="1">
        <v>37302</v>
      </c>
      <c r="HJ171">
        <v>98.25</v>
      </c>
      <c r="HK171" s="1">
        <v>37291</v>
      </c>
      <c r="HL171">
        <v>98.245000000000005</v>
      </c>
      <c r="HM171" s="1">
        <v>37291</v>
      </c>
      <c r="HN171">
        <v>98.265000000000001</v>
      </c>
      <c r="HO171" s="1">
        <v>37379</v>
      </c>
      <c r="HP171">
        <v>98.224999999999994</v>
      </c>
      <c r="HQ171" s="1">
        <v>37494</v>
      </c>
      <c r="HR171">
        <v>98.27</v>
      </c>
      <c r="HS171" s="1">
        <v>37495</v>
      </c>
      <c r="HT171">
        <v>98.27</v>
      </c>
      <c r="HU171" s="1">
        <v>37533</v>
      </c>
      <c r="HV171">
        <v>98.41</v>
      </c>
      <c r="HW171" s="1">
        <v>37536</v>
      </c>
      <c r="HX171">
        <v>98.49</v>
      </c>
      <c r="HY171" s="1">
        <v>37320</v>
      </c>
      <c r="HZ171">
        <v>93.424999999999997</v>
      </c>
      <c r="IA171" s="1">
        <v>37685</v>
      </c>
      <c r="IB171">
        <v>98.765000000000001</v>
      </c>
      <c r="IC171" s="1">
        <v>37665</v>
      </c>
      <c r="ID171">
        <v>98.81</v>
      </c>
      <c r="IE171" s="1">
        <v>37503</v>
      </c>
      <c r="IF171">
        <v>93.424999999999997</v>
      </c>
      <c r="IG171" s="1">
        <v>37799</v>
      </c>
      <c r="IH171">
        <v>98.79</v>
      </c>
      <c r="II171" s="1">
        <v>37531</v>
      </c>
      <c r="IJ171">
        <v>93.424999999999997</v>
      </c>
      <c r="IK171" s="1">
        <v>37586</v>
      </c>
      <c r="IL171">
        <v>93.424999999999997</v>
      </c>
      <c r="IM171" s="1">
        <v>37620</v>
      </c>
      <c r="IN171">
        <v>93.424999999999997</v>
      </c>
      <c r="IO171" s="1">
        <v>37655</v>
      </c>
      <c r="IP171">
        <v>93.424999999999997</v>
      </c>
      <c r="IQ171" s="1">
        <v>37999</v>
      </c>
      <c r="IR171">
        <v>98.995000000000005</v>
      </c>
      <c r="IS171" s="1">
        <v>38008</v>
      </c>
      <c r="IT171">
        <v>98.995000000000005</v>
      </c>
      <c r="IU171" s="1">
        <v>38048</v>
      </c>
      <c r="IV171">
        <v>98.97</v>
      </c>
      <c r="IW171" s="1">
        <v>37869</v>
      </c>
      <c r="IX171">
        <v>98.43</v>
      </c>
      <c r="IY171" s="1">
        <v>38170</v>
      </c>
      <c r="IZ171">
        <v>98.405000000000001</v>
      </c>
      <c r="JA171" s="1">
        <v>38243</v>
      </c>
      <c r="JB171">
        <v>98.144999999999996</v>
      </c>
      <c r="JC171" s="1">
        <v>38244</v>
      </c>
      <c r="JD171">
        <v>98.04</v>
      </c>
      <c r="JE171" s="1">
        <v>38252</v>
      </c>
      <c r="JF171">
        <v>97.814999999999998</v>
      </c>
      <c r="JG171" s="1">
        <v>38253</v>
      </c>
      <c r="JH171">
        <v>97.685000000000002</v>
      </c>
      <c r="JI171" s="1">
        <v>38253</v>
      </c>
      <c r="JJ171">
        <v>97.504999999999995</v>
      </c>
      <c r="JK171" s="1">
        <v>38253</v>
      </c>
      <c r="JL171">
        <v>97.495000000000005</v>
      </c>
      <c r="JM171" s="1">
        <v>38253</v>
      </c>
      <c r="JN171">
        <v>96.93</v>
      </c>
      <c r="JO171" s="1">
        <v>38253</v>
      </c>
      <c r="JP171">
        <v>96.93</v>
      </c>
      <c r="JQ171" s="1">
        <v>38253</v>
      </c>
      <c r="JR171">
        <v>96.93</v>
      </c>
      <c r="JS171" s="1">
        <v>38253</v>
      </c>
      <c r="JT171">
        <v>96.93</v>
      </c>
      <c r="JU171" s="1">
        <v>38288</v>
      </c>
      <c r="JV171">
        <v>96.91</v>
      </c>
      <c r="JW171" s="1">
        <v>38321</v>
      </c>
      <c r="JX171">
        <v>96.885000000000005</v>
      </c>
      <c r="JY171" s="1">
        <v>38573</v>
      </c>
      <c r="JZ171">
        <v>95.724999999999994</v>
      </c>
      <c r="KA171" s="1">
        <v>38415</v>
      </c>
      <c r="KB171">
        <v>96.245000000000005</v>
      </c>
      <c r="KC171" s="1">
        <v>38478</v>
      </c>
      <c r="KD171">
        <v>96.08</v>
      </c>
      <c r="KE171" s="1">
        <v>38566</v>
      </c>
      <c r="KF171">
        <v>95.79</v>
      </c>
      <c r="KG171" s="1">
        <v>38509</v>
      </c>
      <c r="KH171">
        <v>96.08</v>
      </c>
      <c r="KI171" s="1">
        <v>38596</v>
      </c>
      <c r="KJ171">
        <v>95.655000000000001</v>
      </c>
      <c r="KK171" s="1">
        <v>38687</v>
      </c>
      <c r="KL171">
        <v>95.305000000000007</v>
      </c>
      <c r="KM171" s="1">
        <v>38625</v>
      </c>
      <c r="KN171">
        <v>95.59</v>
      </c>
      <c r="KO171" s="1">
        <v>38716</v>
      </c>
      <c r="KP171">
        <v>95.27</v>
      </c>
      <c r="KQ171" s="1">
        <v>38783</v>
      </c>
      <c r="KR171">
        <v>94.984999999999999</v>
      </c>
      <c r="KS171" s="1">
        <v>38842</v>
      </c>
      <c r="KT171">
        <v>94.795000000000002</v>
      </c>
      <c r="KU171" s="1">
        <v>38936</v>
      </c>
      <c r="KV171">
        <v>94.74</v>
      </c>
      <c r="KW171" s="1">
        <v>38875</v>
      </c>
      <c r="KX171">
        <v>94.71</v>
      </c>
      <c r="KY171" s="1">
        <v>38966</v>
      </c>
      <c r="KZ171">
        <v>95</v>
      </c>
      <c r="LA171" s="1">
        <v>39036</v>
      </c>
      <c r="LB171">
        <v>95.24</v>
      </c>
      <c r="LC171" s="1">
        <v>39056</v>
      </c>
      <c r="LD171">
        <v>95.54</v>
      </c>
      <c r="LE171" s="1">
        <v>39085</v>
      </c>
      <c r="LF171">
        <v>95.27</v>
      </c>
      <c r="LG171" s="1">
        <v>39176</v>
      </c>
      <c r="LH171">
        <v>95.28</v>
      </c>
      <c r="LI171" s="1">
        <v>39148</v>
      </c>
      <c r="LJ171">
        <v>95.43</v>
      </c>
      <c r="LK171" s="1">
        <v>39234</v>
      </c>
      <c r="LL171">
        <v>94.855000000000004</v>
      </c>
      <c r="LM171" s="1">
        <v>39297</v>
      </c>
      <c r="LN171">
        <v>95.375</v>
      </c>
      <c r="LO171" s="1">
        <v>39324</v>
      </c>
      <c r="LP171">
        <v>95.685000000000002</v>
      </c>
      <c r="LQ171" s="1">
        <v>39357</v>
      </c>
      <c r="LR171">
        <v>95.805000000000007</v>
      </c>
      <c r="LS171" s="1">
        <v>39449</v>
      </c>
      <c r="LT171">
        <v>96.965000000000003</v>
      </c>
      <c r="LU171" s="1">
        <v>39512</v>
      </c>
      <c r="LV171">
        <v>97.855000000000004</v>
      </c>
      <c r="LW171" s="1">
        <v>39542</v>
      </c>
      <c r="LX171">
        <v>97.74</v>
      </c>
      <c r="LY171" s="1">
        <v>39664</v>
      </c>
      <c r="LZ171">
        <v>96.87</v>
      </c>
      <c r="MA171" s="1">
        <v>39602</v>
      </c>
      <c r="MB171">
        <v>96.984999999999999</v>
      </c>
      <c r="MC171" s="1">
        <v>39693</v>
      </c>
      <c r="MD171">
        <v>97.215000000000003</v>
      </c>
      <c r="ME171" s="1">
        <v>39750</v>
      </c>
      <c r="MF171">
        <v>97.99</v>
      </c>
      <c r="MG171" s="1">
        <v>39778</v>
      </c>
      <c r="MH171">
        <v>98.644999999999996</v>
      </c>
      <c r="MI171" s="1">
        <v>39812</v>
      </c>
      <c r="MJ171">
        <v>99.064999999999998</v>
      </c>
      <c r="MK171" s="1">
        <v>39875</v>
      </c>
      <c r="ML171">
        <v>99.02</v>
      </c>
      <c r="MM171" s="1">
        <v>39905</v>
      </c>
      <c r="MN171">
        <v>99.075000000000003</v>
      </c>
      <c r="MO171" s="1">
        <v>39967</v>
      </c>
      <c r="MP171">
        <v>98.85</v>
      </c>
      <c r="MQ171" s="1">
        <v>40028</v>
      </c>
      <c r="MR171">
        <v>98.275000000000006</v>
      </c>
      <c r="MS171" s="1">
        <v>40058</v>
      </c>
      <c r="MT171">
        <v>98.665000000000006</v>
      </c>
      <c r="MU171" s="1">
        <v>40115</v>
      </c>
      <c r="MV171">
        <v>98.515000000000001</v>
      </c>
      <c r="MW171" s="1">
        <v>40148</v>
      </c>
      <c r="MX171">
        <v>98.974999999999994</v>
      </c>
      <c r="MY171" s="1">
        <v>40177</v>
      </c>
      <c r="MZ171">
        <v>98.47</v>
      </c>
      <c r="NA171" s="1">
        <v>40240</v>
      </c>
      <c r="NB171">
        <v>98.974999999999994</v>
      </c>
      <c r="NC171" s="1">
        <v>40270</v>
      </c>
      <c r="ND171">
        <v>98.605000000000004</v>
      </c>
      <c r="NE171" s="1">
        <v>40331</v>
      </c>
      <c r="NF171">
        <v>99.05</v>
      </c>
      <c r="NG171" s="1">
        <v>40392</v>
      </c>
      <c r="NH171">
        <v>99.435000000000002</v>
      </c>
      <c r="NI171" s="1">
        <v>40422</v>
      </c>
      <c r="NJ171">
        <v>99.55</v>
      </c>
      <c r="NK171" s="1">
        <v>40477</v>
      </c>
      <c r="NL171">
        <v>99.66</v>
      </c>
      <c r="NM171" s="1">
        <v>40511</v>
      </c>
      <c r="NN171">
        <v>99.515000000000001</v>
      </c>
      <c r="NO171" s="1">
        <v>40542</v>
      </c>
      <c r="NP171">
        <v>99.37</v>
      </c>
      <c r="NQ171" s="1">
        <v>40604</v>
      </c>
      <c r="NR171">
        <v>99.284999999999997</v>
      </c>
      <c r="NS171" s="1">
        <v>40633</v>
      </c>
      <c r="NT171">
        <v>99.165000000000006</v>
      </c>
      <c r="NU171" s="1">
        <v>40696</v>
      </c>
      <c r="NV171">
        <v>99.504999999999995</v>
      </c>
      <c r="NW171" s="1">
        <v>40757</v>
      </c>
      <c r="NX171">
        <v>99.75</v>
      </c>
      <c r="NY171" s="1">
        <v>40787</v>
      </c>
      <c r="NZ171">
        <v>99.885000000000005</v>
      </c>
      <c r="OA171" s="1">
        <v>40842</v>
      </c>
      <c r="OB171">
        <v>99.82</v>
      </c>
      <c r="OC171" s="1">
        <v>40816</v>
      </c>
      <c r="OD171">
        <v>99.864999999999995</v>
      </c>
      <c r="OE171" s="1">
        <v>40842</v>
      </c>
      <c r="OF171">
        <v>99.81</v>
      </c>
      <c r="OG171" s="1">
        <v>40842</v>
      </c>
      <c r="OH171">
        <v>99.784999999999997</v>
      </c>
      <c r="OI171" s="1">
        <v>40842</v>
      </c>
      <c r="OJ171">
        <v>99.724999999999994</v>
      </c>
      <c r="OK171" s="1">
        <v>40842</v>
      </c>
      <c r="OL171">
        <v>99.694999999999993</v>
      </c>
      <c r="OM171" s="1">
        <v>40842</v>
      </c>
      <c r="ON171">
        <v>99.674999999999997</v>
      </c>
      <c r="OO171" s="1">
        <v>40842</v>
      </c>
      <c r="OP171">
        <v>99.584999999999994</v>
      </c>
      <c r="OQ171" s="1">
        <v>40842</v>
      </c>
      <c r="OR171">
        <v>99.55</v>
      </c>
      <c r="OS171" s="1">
        <v>40906</v>
      </c>
      <c r="OT171">
        <v>99.545000000000002</v>
      </c>
      <c r="OU171" s="1">
        <v>40877</v>
      </c>
      <c r="OV171">
        <v>99.534999999999997</v>
      </c>
      <c r="OW171" s="1">
        <v>40970</v>
      </c>
      <c r="OX171">
        <v>99.54</v>
      </c>
      <c r="OY171" s="1">
        <v>40998</v>
      </c>
      <c r="OZ171">
        <v>99.375</v>
      </c>
      <c r="PA171" s="1">
        <v>41061</v>
      </c>
      <c r="PB171">
        <v>99.69</v>
      </c>
      <c r="PC171" s="1">
        <v>41151</v>
      </c>
      <c r="PD171">
        <v>99.685000000000002</v>
      </c>
      <c r="PE171" s="1">
        <v>41092</v>
      </c>
      <c r="PF171">
        <v>99.665000000000006</v>
      </c>
      <c r="PG171" s="1">
        <v>41180</v>
      </c>
      <c r="PH171">
        <v>99.715000000000003</v>
      </c>
      <c r="PI171" s="1">
        <v>41241</v>
      </c>
      <c r="PJ171">
        <v>99.685000000000002</v>
      </c>
      <c r="PK171" s="1">
        <v>41271</v>
      </c>
      <c r="PL171">
        <v>99.635000000000005</v>
      </c>
      <c r="PM171" s="1">
        <v>41337</v>
      </c>
      <c r="PN171">
        <v>99.61</v>
      </c>
      <c r="PO171" s="1">
        <v>41367</v>
      </c>
      <c r="PP171">
        <v>99.614999999999995</v>
      </c>
      <c r="PQ171" s="1">
        <v>41428</v>
      </c>
      <c r="PR171">
        <v>99.355000000000004</v>
      </c>
      <c r="PS171" s="1">
        <v>41460</v>
      </c>
      <c r="PT171">
        <v>98.95</v>
      </c>
      <c r="PU171" s="1">
        <v>41520</v>
      </c>
      <c r="PV171">
        <v>98.77</v>
      </c>
      <c r="PW171" s="1">
        <v>41549</v>
      </c>
      <c r="PX171">
        <v>99.18</v>
      </c>
      <c r="PY171" s="1">
        <v>41604</v>
      </c>
      <c r="PZ171">
        <v>99.305000000000007</v>
      </c>
      <c r="QA171" s="1">
        <v>41635</v>
      </c>
      <c r="QB171">
        <v>98.88</v>
      </c>
      <c r="QC171" s="1">
        <v>41698</v>
      </c>
      <c r="QD171">
        <v>98.935000000000002</v>
      </c>
      <c r="QE171" s="1">
        <v>41730</v>
      </c>
      <c r="QF171">
        <v>98.545000000000002</v>
      </c>
      <c r="QG171" s="1">
        <v>41792</v>
      </c>
      <c r="QH171">
        <v>98.625</v>
      </c>
      <c r="QI171" s="1">
        <v>41823</v>
      </c>
      <c r="QJ171">
        <v>98.37</v>
      </c>
      <c r="QK171" s="1">
        <v>41884</v>
      </c>
      <c r="QL171">
        <v>98.28</v>
      </c>
      <c r="QM171" s="1">
        <v>41940</v>
      </c>
      <c r="QN171">
        <v>98.48</v>
      </c>
    </row>
    <row r="172" spans="1:456">
      <c r="A172" s="1">
        <v>32752</v>
      </c>
      <c r="B172">
        <v>91.1</v>
      </c>
      <c r="AQ172" s="1">
        <v>33526</v>
      </c>
      <c r="AR172">
        <v>94.8</v>
      </c>
      <c r="AY172" s="1">
        <v>33745</v>
      </c>
      <c r="AZ172">
        <v>96.21</v>
      </c>
      <c r="BA172" s="1">
        <v>33744</v>
      </c>
      <c r="BB172">
        <v>96.33</v>
      </c>
      <c r="BG172" s="1">
        <v>33855</v>
      </c>
      <c r="BH172">
        <v>97.07</v>
      </c>
      <c r="BI172" s="1">
        <v>33865</v>
      </c>
      <c r="BJ172">
        <v>97.13</v>
      </c>
      <c r="BK172" s="1">
        <v>33907</v>
      </c>
      <c r="BL172">
        <v>96.8</v>
      </c>
      <c r="BM172" s="1">
        <v>33959</v>
      </c>
      <c r="BN172">
        <v>96.78</v>
      </c>
      <c r="BO172" s="1">
        <v>33987</v>
      </c>
      <c r="BP172">
        <v>96.97</v>
      </c>
      <c r="BU172" s="1">
        <v>34178</v>
      </c>
      <c r="BV172">
        <v>96.93</v>
      </c>
      <c r="BW172" s="1">
        <v>34268</v>
      </c>
      <c r="BX172">
        <v>96.99</v>
      </c>
      <c r="BY172" s="1">
        <v>34113</v>
      </c>
      <c r="BZ172">
        <v>96.93</v>
      </c>
      <c r="CA172" s="1">
        <v>34275</v>
      </c>
      <c r="CB172">
        <v>96.92</v>
      </c>
      <c r="CC172" s="1">
        <v>34312</v>
      </c>
      <c r="CD172">
        <v>96.95</v>
      </c>
      <c r="CE172" s="1">
        <v>34360</v>
      </c>
      <c r="CF172">
        <v>96.95</v>
      </c>
      <c r="CQ172" s="1">
        <v>34660</v>
      </c>
      <c r="CR172">
        <v>94.8</v>
      </c>
      <c r="CW172" s="1">
        <v>34579</v>
      </c>
      <c r="CX172">
        <v>94.8</v>
      </c>
      <c r="CY172" s="1">
        <v>34792</v>
      </c>
      <c r="CZ172">
        <v>93.92</v>
      </c>
      <c r="DC172" s="1">
        <v>34844</v>
      </c>
      <c r="DD172">
        <v>94</v>
      </c>
      <c r="DE172" s="1">
        <v>34925</v>
      </c>
      <c r="DF172">
        <v>94.26</v>
      </c>
      <c r="DO172" s="1">
        <v>35409</v>
      </c>
      <c r="DP172">
        <v>94.68</v>
      </c>
      <c r="DU172" s="1">
        <v>35206</v>
      </c>
      <c r="DV172">
        <v>94.71</v>
      </c>
      <c r="DY172" s="1">
        <v>35335</v>
      </c>
      <c r="DZ172">
        <v>94.72</v>
      </c>
      <c r="EA172" s="1">
        <v>35334</v>
      </c>
      <c r="EB172">
        <v>94.65</v>
      </c>
      <c r="EC172" s="1">
        <v>35335</v>
      </c>
      <c r="ED172">
        <v>94.51</v>
      </c>
      <c r="EE172" s="1">
        <v>35409</v>
      </c>
      <c r="EF172">
        <v>94.65</v>
      </c>
      <c r="EG172" s="1">
        <v>35556</v>
      </c>
      <c r="EH172">
        <v>94.45</v>
      </c>
      <c r="EI172" s="1">
        <v>35608</v>
      </c>
      <c r="EJ172">
        <v>94.47</v>
      </c>
      <c r="EK172" s="1">
        <v>35625</v>
      </c>
      <c r="EL172">
        <v>94.48</v>
      </c>
      <c r="EM172" s="1">
        <v>35738</v>
      </c>
      <c r="EN172">
        <v>94.46</v>
      </c>
      <c r="EO172" s="1">
        <v>35710</v>
      </c>
      <c r="EP172">
        <v>94.484999999999999</v>
      </c>
      <c r="EQ172" s="1">
        <v>35738</v>
      </c>
      <c r="ER172">
        <v>94.43</v>
      </c>
      <c r="ES172" s="1">
        <v>35828</v>
      </c>
      <c r="ET172">
        <v>94.515000000000001</v>
      </c>
      <c r="EU172" s="1">
        <v>35828</v>
      </c>
      <c r="EV172">
        <v>94.49</v>
      </c>
      <c r="EY172" s="1">
        <v>35958</v>
      </c>
      <c r="EZ172">
        <v>94.49</v>
      </c>
      <c r="FA172" s="1">
        <v>36013</v>
      </c>
      <c r="FB172">
        <v>94.484999999999999</v>
      </c>
      <c r="FC172" s="1">
        <v>36094</v>
      </c>
      <c r="FD172">
        <v>94.954999999999998</v>
      </c>
      <c r="FE172" s="1">
        <v>36095</v>
      </c>
      <c r="FF172">
        <v>95.2</v>
      </c>
      <c r="FG172" s="1">
        <v>36095</v>
      </c>
      <c r="FH172">
        <v>95.07</v>
      </c>
      <c r="FI172" s="1">
        <v>36095</v>
      </c>
      <c r="FJ172">
        <v>95.26</v>
      </c>
      <c r="FK172" s="1">
        <v>36095</v>
      </c>
      <c r="FL172">
        <v>95.57</v>
      </c>
      <c r="FM172" s="1">
        <v>36192</v>
      </c>
      <c r="FN172">
        <v>95.24</v>
      </c>
      <c r="FO172" s="1">
        <v>36273</v>
      </c>
      <c r="FP172">
        <v>95.24</v>
      </c>
      <c r="FQ172" s="1">
        <v>36306</v>
      </c>
      <c r="FR172">
        <v>95.21</v>
      </c>
      <c r="FS172" s="1">
        <v>36402</v>
      </c>
      <c r="FT172">
        <v>94.935000000000002</v>
      </c>
      <c r="FU172" s="1">
        <v>36405</v>
      </c>
      <c r="FV172">
        <v>94.59</v>
      </c>
      <c r="FW172" s="1">
        <v>36402</v>
      </c>
      <c r="FX172">
        <v>94.724999999999994</v>
      </c>
      <c r="FY172" s="1">
        <v>36405</v>
      </c>
      <c r="FZ172">
        <v>94.515000000000001</v>
      </c>
      <c r="GA172" s="1">
        <v>36566</v>
      </c>
      <c r="GB172">
        <v>94.25</v>
      </c>
      <c r="GK172" s="1">
        <v>36836</v>
      </c>
      <c r="GL172">
        <v>93.52</v>
      </c>
      <c r="GM172" s="1">
        <v>36836</v>
      </c>
      <c r="GN172">
        <v>93.49</v>
      </c>
      <c r="GO172" s="1">
        <v>36796</v>
      </c>
      <c r="GP172">
        <v>93.48</v>
      </c>
      <c r="GQ172" s="1">
        <v>36959</v>
      </c>
      <c r="GR172">
        <v>94.685000000000002</v>
      </c>
      <c r="GS172" s="1">
        <v>36888</v>
      </c>
      <c r="GT172">
        <v>93.885000000000005</v>
      </c>
      <c r="GU172" s="1">
        <v>36959</v>
      </c>
      <c r="GV172">
        <v>95.04</v>
      </c>
      <c r="HA172" s="1">
        <v>37112</v>
      </c>
      <c r="HB172">
        <v>96.36</v>
      </c>
      <c r="HI172" s="1">
        <v>37306</v>
      </c>
      <c r="HJ172">
        <v>98.25</v>
      </c>
      <c r="HK172" s="1">
        <v>37292</v>
      </c>
      <c r="HL172">
        <v>98.25</v>
      </c>
      <c r="HM172" s="1">
        <v>37292</v>
      </c>
      <c r="HN172">
        <v>98.275000000000006</v>
      </c>
      <c r="HO172" s="1">
        <v>37382</v>
      </c>
      <c r="HP172">
        <v>98.224999999999994</v>
      </c>
      <c r="HQ172" s="1">
        <v>37495</v>
      </c>
      <c r="HR172">
        <v>98.265000000000001</v>
      </c>
      <c r="HS172" s="1">
        <v>37496</v>
      </c>
      <c r="HT172">
        <v>98.27</v>
      </c>
      <c r="HU172" s="1">
        <v>37536</v>
      </c>
      <c r="HV172">
        <v>98.394999999999996</v>
      </c>
      <c r="HW172" s="1">
        <v>37537</v>
      </c>
      <c r="HX172">
        <v>98.444999999999993</v>
      </c>
      <c r="HY172" s="1">
        <v>37321</v>
      </c>
      <c r="HZ172">
        <v>93.424999999999997</v>
      </c>
      <c r="IA172" s="1">
        <v>37686</v>
      </c>
      <c r="IB172">
        <v>98.77</v>
      </c>
      <c r="IC172" s="1">
        <v>37666</v>
      </c>
      <c r="ID172">
        <v>98.81</v>
      </c>
      <c r="IE172" s="1">
        <v>37504</v>
      </c>
      <c r="IF172">
        <v>93.424999999999997</v>
      </c>
      <c r="IG172" s="1">
        <v>37802</v>
      </c>
      <c r="IH172">
        <v>98.784999999999997</v>
      </c>
      <c r="II172" s="1">
        <v>37532</v>
      </c>
      <c r="IJ172">
        <v>93.424999999999997</v>
      </c>
      <c r="IK172" s="1">
        <v>37587</v>
      </c>
      <c r="IL172">
        <v>93.424999999999997</v>
      </c>
      <c r="IM172" s="1">
        <v>37621</v>
      </c>
      <c r="IN172">
        <v>93.424999999999997</v>
      </c>
      <c r="IO172" s="1">
        <v>37656</v>
      </c>
      <c r="IP172">
        <v>93.424999999999997</v>
      </c>
      <c r="IQ172" s="1">
        <v>38000</v>
      </c>
      <c r="IR172">
        <v>98.995000000000005</v>
      </c>
      <c r="IS172" s="1">
        <v>38009</v>
      </c>
      <c r="IT172">
        <v>98.995000000000005</v>
      </c>
      <c r="IU172" s="1">
        <v>38049</v>
      </c>
      <c r="IV172">
        <v>98.96</v>
      </c>
      <c r="IW172" s="1">
        <v>37872</v>
      </c>
      <c r="IX172">
        <v>98.42</v>
      </c>
      <c r="IY172" s="1">
        <v>38174</v>
      </c>
      <c r="IZ172">
        <v>98.405000000000001</v>
      </c>
      <c r="JA172" s="1">
        <v>38244</v>
      </c>
      <c r="JB172">
        <v>98.144999999999996</v>
      </c>
      <c r="JC172" s="1">
        <v>38245</v>
      </c>
      <c r="JD172">
        <v>98.034999999999997</v>
      </c>
      <c r="JE172" s="1">
        <v>38253</v>
      </c>
      <c r="JF172">
        <v>97.784999999999997</v>
      </c>
      <c r="JG172" s="1">
        <v>38254</v>
      </c>
      <c r="JH172">
        <v>97.674999999999997</v>
      </c>
      <c r="JI172" s="1">
        <v>38254</v>
      </c>
      <c r="JJ172">
        <v>97.495000000000005</v>
      </c>
      <c r="JK172" s="1">
        <v>38254</v>
      </c>
      <c r="JL172">
        <v>97.484999999999999</v>
      </c>
      <c r="JM172" s="1">
        <v>38254</v>
      </c>
      <c r="JN172">
        <v>96.93</v>
      </c>
      <c r="JO172" s="1">
        <v>38254</v>
      </c>
      <c r="JP172">
        <v>96.93</v>
      </c>
      <c r="JQ172" s="1">
        <v>38254</v>
      </c>
      <c r="JR172">
        <v>96.93</v>
      </c>
      <c r="JS172" s="1">
        <v>38254</v>
      </c>
      <c r="JT172">
        <v>96.93</v>
      </c>
      <c r="JU172" s="1">
        <v>38289</v>
      </c>
      <c r="JV172">
        <v>96.91</v>
      </c>
      <c r="JW172" s="1">
        <v>38322</v>
      </c>
      <c r="JX172">
        <v>96.885000000000005</v>
      </c>
      <c r="JY172" s="1">
        <v>38574</v>
      </c>
      <c r="JZ172">
        <v>95.724999999999994</v>
      </c>
      <c r="KA172" s="1">
        <v>38418</v>
      </c>
      <c r="KB172">
        <v>96.245000000000005</v>
      </c>
      <c r="KC172" s="1">
        <v>38481</v>
      </c>
      <c r="KD172">
        <v>96.08</v>
      </c>
      <c r="KE172" s="1">
        <v>38567</v>
      </c>
      <c r="KF172">
        <v>95.79</v>
      </c>
      <c r="KG172" s="1">
        <v>38510</v>
      </c>
      <c r="KH172">
        <v>96.08</v>
      </c>
      <c r="KI172" s="1">
        <v>38597</v>
      </c>
      <c r="KJ172">
        <v>95.644999999999996</v>
      </c>
      <c r="KK172" s="1">
        <v>38688</v>
      </c>
      <c r="KL172">
        <v>95.23</v>
      </c>
      <c r="KM172" s="1">
        <v>38628</v>
      </c>
      <c r="KN172">
        <v>95.465000000000003</v>
      </c>
      <c r="KO172" s="1">
        <v>38720</v>
      </c>
      <c r="KP172">
        <v>95.265000000000001</v>
      </c>
      <c r="KQ172" s="1">
        <v>38784</v>
      </c>
      <c r="KR172">
        <v>94.94</v>
      </c>
      <c r="KS172" s="1">
        <v>38845</v>
      </c>
      <c r="KT172">
        <v>94.77</v>
      </c>
      <c r="KU172" s="1">
        <v>38937</v>
      </c>
      <c r="KV172">
        <v>94.77</v>
      </c>
      <c r="KW172" s="1">
        <v>38876</v>
      </c>
      <c r="KX172">
        <v>94.78</v>
      </c>
      <c r="KY172" s="1">
        <v>38967</v>
      </c>
      <c r="KZ172">
        <v>94.995000000000005</v>
      </c>
      <c r="LA172" s="1">
        <v>39037</v>
      </c>
      <c r="LB172">
        <v>95.22</v>
      </c>
      <c r="LC172" s="1">
        <v>39057</v>
      </c>
      <c r="LD172">
        <v>95.495000000000005</v>
      </c>
      <c r="LE172" s="1">
        <v>39086</v>
      </c>
      <c r="LF172">
        <v>95.334999999999994</v>
      </c>
      <c r="LG172" s="1">
        <v>39177</v>
      </c>
      <c r="LH172">
        <v>95.26</v>
      </c>
      <c r="LI172" s="1">
        <v>39149</v>
      </c>
      <c r="LJ172">
        <v>95.405000000000001</v>
      </c>
      <c r="LK172" s="1">
        <v>39237</v>
      </c>
      <c r="LL172">
        <v>94.86</v>
      </c>
      <c r="LM172" s="1">
        <v>39300</v>
      </c>
      <c r="LN172">
        <v>95.38</v>
      </c>
      <c r="LO172" s="1">
        <v>39325</v>
      </c>
      <c r="LP172">
        <v>95.625</v>
      </c>
      <c r="LQ172" s="1">
        <v>39358</v>
      </c>
      <c r="LR172">
        <v>95.814999999999998</v>
      </c>
      <c r="LS172" s="1">
        <v>39450</v>
      </c>
      <c r="LT172">
        <v>97.015000000000001</v>
      </c>
      <c r="LU172" s="1">
        <v>39513</v>
      </c>
      <c r="LV172">
        <v>97.9</v>
      </c>
      <c r="LW172" s="1">
        <v>39545</v>
      </c>
      <c r="LX172">
        <v>97.66</v>
      </c>
      <c r="LY172" s="1">
        <v>39665</v>
      </c>
      <c r="LZ172">
        <v>96.894999999999996</v>
      </c>
      <c r="MA172" s="1">
        <v>39603</v>
      </c>
      <c r="MB172">
        <v>96.995000000000005</v>
      </c>
      <c r="MC172" s="1">
        <v>39694</v>
      </c>
      <c r="MD172">
        <v>97.26</v>
      </c>
      <c r="ME172" s="1">
        <v>39751</v>
      </c>
      <c r="MF172">
        <v>97.9</v>
      </c>
      <c r="MG172" s="1">
        <v>39780</v>
      </c>
      <c r="MH172">
        <v>98.635000000000005</v>
      </c>
      <c r="MI172" s="1">
        <v>39813</v>
      </c>
      <c r="MJ172">
        <v>99.055000000000007</v>
      </c>
      <c r="MK172" s="1">
        <v>39876</v>
      </c>
      <c r="ML172">
        <v>99</v>
      </c>
      <c r="MM172" s="1">
        <v>39906</v>
      </c>
      <c r="MN172">
        <v>98.974999999999994</v>
      </c>
      <c r="MO172" s="1">
        <v>39968</v>
      </c>
      <c r="MP172">
        <v>98.75</v>
      </c>
      <c r="MQ172" s="1">
        <v>40029</v>
      </c>
      <c r="MR172">
        <v>98.245000000000005</v>
      </c>
      <c r="MS172" s="1">
        <v>40059</v>
      </c>
      <c r="MT172">
        <v>98.65</v>
      </c>
      <c r="MU172" s="1">
        <v>40116</v>
      </c>
      <c r="MV172">
        <v>98.625</v>
      </c>
      <c r="MW172" s="1">
        <v>40149</v>
      </c>
      <c r="MX172">
        <v>98.905000000000001</v>
      </c>
      <c r="MY172" s="1">
        <v>40178</v>
      </c>
      <c r="MZ172">
        <v>98.39</v>
      </c>
      <c r="NA172" s="1">
        <v>40241</v>
      </c>
      <c r="NB172">
        <v>98.92</v>
      </c>
      <c r="NC172" s="1">
        <v>40273</v>
      </c>
      <c r="ND172">
        <v>98.545000000000002</v>
      </c>
      <c r="NE172" s="1">
        <v>40332</v>
      </c>
      <c r="NF172">
        <v>99.015000000000001</v>
      </c>
      <c r="NG172" s="1">
        <v>40393</v>
      </c>
      <c r="NH172">
        <v>99.47</v>
      </c>
      <c r="NI172" s="1">
        <v>40423</v>
      </c>
      <c r="NJ172">
        <v>99.534999999999997</v>
      </c>
      <c r="NK172" s="1">
        <v>40478</v>
      </c>
      <c r="NL172">
        <v>99.63</v>
      </c>
      <c r="NM172" s="1">
        <v>40512</v>
      </c>
      <c r="NN172">
        <v>99.57</v>
      </c>
      <c r="NO172" s="1">
        <v>40543</v>
      </c>
      <c r="NP172">
        <v>99.44</v>
      </c>
      <c r="NQ172" s="1">
        <v>40605</v>
      </c>
      <c r="NR172">
        <v>99.155000000000001</v>
      </c>
      <c r="NS172" s="1">
        <v>40634</v>
      </c>
      <c r="NT172">
        <v>99.094999999999999</v>
      </c>
      <c r="NU172" s="1">
        <v>40697</v>
      </c>
      <c r="NV172">
        <v>99.54</v>
      </c>
      <c r="NW172" s="1">
        <v>40758</v>
      </c>
      <c r="NX172">
        <v>99.75</v>
      </c>
      <c r="NY172" s="1">
        <v>40788</v>
      </c>
      <c r="NZ172">
        <v>99.875</v>
      </c>
      <c r="OA172" s="1">
        <v>40843</v>
      </c>
      <c r="OB172">
        <v>99.8</v>
      </c>
      <c r="OC172" s="1">
        <v>40819</v>
      </c>
      <c r="OD172">
        <v>99.864999999999995</v>
      </c>
      <c r="OE172" s="1">
        <v>40843</v>
      </c>
      <c r="OF172">
        <v>99.784999999999997</v>
      </c>
      <c r="OG172" s="1">
        <v>40843</v>
      </c>
      <c r="OH172">
        <v>99.75</v>
      </c>
      <c r="OI172" s="1">
        <v>40843</v>
      </c>
      <c r="OJ172">
        <v>99.68</v>
      </c>
      <c r="OK172" s="1">
        <v>40843</v>
      </c>
      <c r="OL172">
        <v>99.64</v>
      </c>
      <c r="OM172" s="1">
        <v>40843</v>
      </c>
      <c r="ON172">
        <v>99.614999999999995</v>
      </c>
      <c r="OO172" s="1">
        <v>40843</v>
      </c>
      <c r="OP172">
        <v>99.504999999999995</v>
      </c>
      <c r="OQ172" s="1">
        <v>40843</v>
      </c>
      <c r="OR172">
        <v>99.47</v>
      </c>
      <c r="OS172" s="1">
        <v>40907</v>
      </c>
      <c r="OT172">
        <v>99.584999999999994</v>
      </c>
      <c r="OU172" s="1">
        <v>40878</v>
      </c>
      <c r="OV172">
        <v>99.51</v>
      </c>
      <c r="OW172" s="1">
        <v>40973</v>
      </c>
      <c r="OX172">
        <v>99.515000000000001</v>
      </c>
      <c r="OY172" s="1">
        <v>41001</v>
      </c>
      <c r="OZ172">
        <v>99.38</v>
      </c>
      <c r="PA172" s="1">
        <v>41064</v>
      </c>
      <c r="PB172">
        <v>99.674999999999997</v>
      </c>
      <c r="PC172" s="1">
        <v>41152</v>
      </c>
      <c r="PD172">
        <v>99.724999999999994</v>
      </c>
      <c r="PE172" s="1">
        <v>41093</v>
      </c>
      <c r="PF172">
        <v>99.665000000000006</v>
      </c>
      <c r="PG172" s="1">
        <v>41183</v>
      </c>
      <c r="PH172">
        <v>99.72</v>
      </c>
      <c r="PI172" s="1">
        <v>41242</v>
      </c>
      <c r="PJ172">
        <v>99.7</v>
      </c>
      <c r="PK172" s="1">
        <v>41274</v>
      </c>
      <c r="PL172">
        <v>99.644999999999996</v>
      </c>
      <c r="PM172" s="1">
        <v>41338</v>
      </c>
      <c r="PN172">
        <v>99.59</v>
      </c>
      <c r="PO172" s="1">
        <v>41368</v>
      </c>
      <c r="PP172">
        <v>99.63</v>
      </c>
      <c r="PQ172" s="1">
        <v>41429</v>
      </c>
      <c r="PR172">
        <v>99.35</v>
      </c>
      <c r="PS172" s="1">
        <v>41463</v>
      </c>
      <c r="PT172">
        <v>99.03</v>
      </c>
      <c r="PU172" s="1">
        <v>41521</v>
      </c>
      <c r="PV172">
        <v>98.69</v>
      </c>
      <c r="PW172" s="1">
        <v>41550</v>
      </c>
      <c r="PX172">
        <v>99.19</v>
      </c>
      <c r="PY172" s="1">
        <v>41605</v>
      </c>
      <c r="PZ172">
        <v>99.28</v>
      </c>
      <c r="QA172" s="1">
        <v>41638</v>
      </c>
      <c r="QB172">
        <v>98.91</v>
      </c>
      <c r="QC172" s="1">
        <v>41701</v>
      </c>
      <c r="QD172">
        <v>98.97</v>
      </c>
      <c r="QE172" s="1">
        <v>41731</v>
      </c>
      <c r="QF172">
        <v>98.474999999999994</v>
      </c>
      <c r="QG172" s="1">
        <v>41793</v>
      </c>
      <c r="QH172">
        <v>98.584999999999994</v>
      </c>
      <c r="QI172" s="1">
        <v>41827</v>
      </c>
      <c r="QJ172">
        <v>98.355000000000004</v>
      </c>
      <c r="QK172" s="1">
        <v>41885</v>
      </c>
      <c r="QL172">
        <v>98.28</v>
      </c>
      <c r="QM172" s="1">
        <v>41941</v>
      </c>
      <c r="QN172">
        <v>98.37</v>
      </c>
    </row>
    <row r="173" spans="1:456">
      <c r="A173" s="1">
        <v>32756</v>
      </c>
      <c r="B173">
        <v>91.07</v>
      </c>
      <c r="AQ173" s="1">
        <v>33527</v>
      </c>
      <c r="AR173">
        <v>94.8</v>
      </c>
      <c r="AY173" s="1">
        <v>33746</v>
      </c>
      <c r="AZ173">
        <v>96.22</v>
      </c>
      <c r="BA173" s="1">
        <v>33745</v>
      </c>
      <c r="BB173">
        <v>96.26</v>
      </c>
      <c r="BG173" s="1">
        <v>33856</v>
      </c>
      <c r="BH173">
        <v>97.06</v>
      </c>
      <c r="BI173" s="1">
        <v>33868</v>
      </c>
      <c r="BJ173">
        <v>97.12</v>
      </c>
      <c r="BK173" s="1">
        <v>33910</v>
      </c>
      <c r="BL173">
        <v>96.76</v>
      </c>
      <c r="BM173" s="1">
        <v>33960</v>
      </c>
      <c r="BN173">
        <v>96.8</v>
      </c>
      <c r="BO173" s="1">
        <v>33988</v>
      </c>
      <c r="BP173">
        <v>96.96</v>
      </c>
      <c r="BU173" s="1">
        <v>34179</v>
      </c>
      <c r="BV173">
        <v>96.94</v>
      </c>
      <c r="BW173" s="1">
        <v>34269</v>
      </c>
      <c r="BX173">
        <v>97</v>
      </c>
      <c r="BY173" s="1">
        <v>34114</v>
      </c>
      <c r="BZ173">
        <v>96.93</v>
      </c>
      <c r="CA173" s="1">
        <v>34276</v>
      </c>
      <c r="CB173">
        <v>96.93</v>
      </c>
      <c r="CC173" s="1">
        <v>34313</v>
      </c>
      <c r="CD173">
        <v>96.96</v>
      </c>
      <c r="CE173" s="1">
        <v>34361</v>
      </c>
      <c r="CF173">
        <v>96.95</v>
      </c>
      <c r="CQ173" s="1">
        <v>34661</v>
      </c>
      <c r="CR173">
        <v>94.8</v>
      </c>
      <c r="CW173" s="1">
        <v>34583</v>
      </c>
      <c r="CX173">
        <v>94.8</v>
      </c>
      <c r="CY173" s="1">
        <v>34793</v>
      </c>
      <c r="CZ173">
        <v>93.92</v>
      </c>
      <c r="DC173" s="1">
        <v>34845</v>
      </c>
      <c r="DD173">
        <v>94</v>
      </c>
      <c r="DE173" s="1">
        <v>34926</v>
      </c>
      <c r="DF173">
        <v>94.25</v>
      </c>
      <c r="DO173" s="1">
        <v>35410</v>
      </c>
      <c r="DP173">
        <v>94.67</v>
      </c>
      <c r="DU173" s="1">
        <v>35207</v>
      </c>
      <c r="DV173">
        <v>94.71</v>
      </c>
      <c r="DY173" s="1">
        <v>35338</v>
      </c>
      <c r="DZ173">
        <v>94.72</v>
      </c>
      <c r="EA173" s="1">
        <v>35335</v>
      </c>
      <c r="EB173">
        <v>94.65</v>
      </c>
      <c r="EC173" s="1">
        <v>35338</v>
      </c>
      <c r="ED173">
        <v>94.51</v>
      </c>
      <c r="EE173" s="1">
        <v>35410</v>
      </c>
      <c r="EF173">
        <v>94.62</v>
      </c>
      <c r="EG173" s="1">
        <v>35557</v>
      </c>
      <c r="EH173">
        <v>94.45</v>
      </c>
      <c r="EI173" s="1">
        <v>35611</v>
      </c>
      <c r="EJ173">
        <v>94.465000000000003</v>
      </c>
      <c r="EK173" s="1">
        <v>35626</v>
      </c>
      <c r="EL173">
        <v>94.48</v>
      </c>
      <c r="EM173" s="1">
        <v>35739</v>
      </c>
      <c r="EN173">
        <v>94.46</v>
      </c>
      <c r="EO173" s="1">
        <v>35711</v>
      </c>
      <c r="EP173">
        <v>94.49</v>
      </c>
      <c r="EQ173" s="1">
        <v>35739</v>
      </c>
      <c r="ER173">
        <v>94.43</v>
      </c>
      <c r="ES173" s="1">
        <v>35829</v>
      </c>
      <c r="ET173">
        <v>94.525000000000006</v>
      </c>
      <c r="EU173" s="1">
        <v>35829</v>
      </c>
      <c r="EV173">
        <v>94.49</v>
      </c>
      <c r="EY173" s="1">
        <v>35961</v>
      </c>
      <c r="EZ173">
        <v>94.48</v>
      </c>
      <c r="FA173" s="1">
        <v>36014</v>
      </c>
      <c r="FB173">
        <v>94.48</v>
      </c>
      <c r="FC173" s="1">
        <v>36095</v>
      </c>
      <c r="FD173">
        <v>94.954999999999998</v>
      </c>
      <c r="FE173" s="1">
        <v>36096</v>
      </c>
      <c r="FF173">
        <v>95.19</v>
      </c>
      <c r="FG173" s="1">
        <v>36096</v>
      </c>
      <c r="FH173">
        <v>95.07</v>
      </c>
      <c r="FI173" s="1">
        <v>36096</v>
      </c>
      <c r="FJ173">
        <v>95.25</v>
      </c>
      <c r="FK173" s="1">
        <v>36096</v>
      </c>
      <c r="FL173">
        <v>95.57</v>
      </c>
      <c r="FM173" s="1">
        <v>36193</v>
      </c>
      <c r="FN173">
        <v>95.23</v>
      </c>
      <c r="FO173" s="1">
        <v>36276</v>
      </c>
      <c r="FP173">
        <v>95.24</v>
      </c>
      <c r="FQ173" s="1">
        <v>36307</v>
      </c>
      <c r="FR173">
        <v>95.19</v>
      </c>
      <c r="FS173" s="1">
        <v>36403</v>
      </c>
      <c r="FT173">
        <v>94.93</v>
      </c>
      <c r="FU173" s="1">
        <v>36406</v>
      </c>
      <c r="FV173">
        <v>94.63</v>
      </c>
      <c r="FW173" s="1">
        <v>36403</v>
      </c>
      <c r="FX173">
        <v>94.72</v>
      </c>
      <c r="FY173" s="1">
        <v>36406</v>
      </c>
      <c r="FZ173">
        <v>94.534999999999997</v>
      </c>
      <c r="GA173" s="1">
        <v>36567</v>
      </c>
      <c r="GB173">
        <v>94.25</v>
      </c>
      <c r="GK173" s="1">
        <v>36837</v>
      </c>
      <c r="GL173">
        <v>93.515000000000001</v>
      </c>
      <c r="GM173" s="1">
        <v>36837</v>
      </c>
      <c r="GN173">
        <v>93.484999999999999</v>
      </c>
      <c r="GO173" s="1">
        <v>36797</v>
      </c>
      <c r="GP173">
        <v>93.48</v>
      </c>
      <c r="GQ173" s="1">
        <v>36962</v>
      </c>
      <c r="GR173">
        <v>94.704999999999998</v>
      </c>
      <c r="GS173" s="1">
        <v>36889</v>
      </c>
      <c r="GT173">
        <v>93.89</v>
      </c>
      <c r="GU173" s="1">
        <v>36962</v>
      </c>
      <c r="GV173">
        <v>95.06</v>
      </c>
      <c r="HA173" s="1">
        <v>37113</v>
      </c>
      <c r="HB173">
        <v>96.364999999999995</v>
      </c>
      <c r="HI173" s="1">
        <v>37307</v>
      </c>
      <c r="HJ173">
        <v>98.25</v>
      </c>
      <c r="HK173" s="1">
        <v>37293</v>
      </c>
      <c r="HL173">
        <v>98.254999999999995</v>
      </c>
      <c r="HM173" s="1">
        <v>37293</v>
      </c>
      <c r="HN173">
        <v>98.275000000000006</v>
      </c>
      <c r="HO173" s="1">
        <v>37383</v>
      </c>
      <c r="HP173">
        <v>98.224999999999994</v>
      </c>
      <c r="HQ173" s="1">
        <v>37496</v>
      </c>
      <c r="HR173">
        <v>98.265000000000001</v>
      </c>
      <c r="HS173" s="1">
        <v>37497</v>
      </c>
      <c r="HT173">
        <v>98.27</v>
      </c>
      <c r="HU173" s="1">
        <v>37537</v>
      </c>
      <c r="HV173">
        <v>98.37</v>
      </c>
      <c r="HW173" s="1">
        <v>37538</v>
      </c>
      <c r="HX173">
        <v>98.47</v>
      </c>
      <c r="HY173" s="1">
        <v>37322</v>
      </c>
      <c r="HZ173">
        <v>93.424999999999997</v>
      </c>
      <c r="IA173" s="1">
        <v>37687</v>
      </c>
      <c r="IB173">
        <v>98.79</v>
      </c>
      <c r="IC173" s="1">
        <v>37670</v>
      </c>
      <c r="ID173">
        <v>98.8</v>
      </c>
      <c r="IE173" s="1">
        <v>37505</v>
      </c>
      <c r="IF173">
        <v>93.424999999999997</v>
      </c>
      <c r="II173" s="1">
        <v>37533</v>
      </c>
      <c r="IJ173">
        <v>93.424999999999997</v>
      </c>
      <c r="IK173" s="1">
        <v>37589</v>
      </c>
      <c r="IL173">
        <v>93.424999999999997</v>
      </c>
      <c r="IM173" s="1">
        <v>37623</v>
      </c>
      <c r="IN173">
        <v>93.424999999999997</v>
      </c>
      <c r="IO173" s="1">
        <v>37657</v>
      </c>
      <c r="IP173">
        <v>93.424999999999997</v>
      </c>
      <c r="IQ173" s="1">
        <v>38001</v>
      </c>
      <c r="IR173">
        <v>98.995000000000005</v>
      </c>
      <c r="IS173" s="1">
        <v>38012</v>
      </c>
      <c r="IT173">
        <v>98.995000000000005</v>
      </c>
      <c r="IU173" s="1">
        <v>38050</v>
      </c>
      <c r="IV173">
        <v>98.96</v>
      </c>
      <c r="IW173" s="1">
        <v>37873</v>
      </c>
      <c r="IX173">
        <v>98.47</v>
      </c>
      <c r="IY173" s="1">
        <v>38175</v>
      </c>
      <c r="IZ173">
        <v>98.41</v>
      </c>
      <c r="JA173" s="1">
        <v>38245</v>
      </c>
      <c r="JB173">
        <v>98.135000000000005</v>
      </c>
      <c r="JC173" s="1">
        <v>38246</v>
      </c>
      <c r="JD173">
        <v>98.05</v>
      </c>
      <c r="JE173" s="1">
        <v>38254</v>
      </c>
      <c r="JF173">
        <v>97.754999999999995</v>
      </c>
      <c r="JG173" s="1">
        <v>38257</v>
      </c>
      <c r="JH173">
        <v>97.694999999999993</v>
      </c>
      <c r="JI173" s="1">
        <v>38257</v>
      </c>
      <c r="JJ173">
        <v>97.51</v>
      </c>
      <c r="JK173" s="1">
        <v>38257</v>
      </c>
      <c r="JL173">
        <v>97.5</v>
      </c>
      <c r="JM173" s="1">
        <v>38257</v>
      </c>
      <c r="JN173">
        <v>96.93</v>
      </c>
      <c r="JO173" s="1">
        <v>38257</v>
      </c>
      <c r="JP173">
        <v>96.93</v>
      </c>
      <c r="JQ173" s="1">
        <v>38257</v>
      </c>
      <c r="JR173">
        <v>96.93</v>
      </c>
      <c r="JS173" s="1">
        <v>38257</v>
      </c>
      <c r="JT173">
        <v>96.93</v>
      </c>
      <c r="JU173" s="1">
        <v>38292</v>
      </c>
      <c r="JV173">
        <v>96.905000000000001</v>
      </c>
      <c r="JW173" s="1">
        <v>38323</v>
      </c>
      <c r="JX173">
        <v>96.885000000000005</v>
      </c>
      <c r="JY173" s="1">
        <v>38575</v>
      </c>
      <c r="JZ173">
        <v>95.685000000000002</v>
      </c>
      <c r="KA173" s="1">
        <v>38419</v>
      </c>
      <c r="KB173">
        <v>96.245000000000005</v>
      </c>
      <c r="KC173" s="1">
        <v>38482</v>
      </c>
      <c r="KD173">
        <v>96.08</v>
      </c>
      <c r="KE173" s="1">
        <v>38568</v>
      </c>
      <c r="KF173">
        <v>95.784999999999997</v>
      </c>
      <c r="KG173" s="1">
        <v>38511</v>
      </c>
      <c r="KH173">
        <v>96.08</v>
      </c>
      <c r="KI173" s="1">
        <v>38601</v>
      </c>
      <c r="KJ173">
        <v>95.65</v>
      </c>
      <c r="KK173" s="1">
        <v>38691</v>
      </c>
      <c r="KL173">
        <v>95.204999999999998</v>
      </c>
      <c r="KM173" s="1">
        <v>38629</v>
      </c>
      <c r="KN173">
        <v>95.46</v>
      </c>
      <c r="KO173" s="1">
        <v>38721</v>
      </c>
      <c r="KP173">
        <v>95.265000000000001</v>
      </c>
      <c r="KQ173" s="1">
        <v>38785</v>
      </c>
      <c r="KR173">
        <v>94.935000000000002</v>
      </c>
      <c r="KS173" s="1">
        <v>38846</v>
      </c>
      <c r="KT173">
        <v>94.78</v>
      </c>
      <c r="KU173" s="1">
        <v>38938</v>
      </c>
      <c r="KV173">
        <v>94.76</v>
      </c>
      <c r="KW173" s="1">
        <v>38877</v>
      </c>
      <c r="KX173">
        <v>94.77</v>
      </c>
      <c r="KY173" s="1">
        <v>38968</v>
      </c>
      <c r="KZ173">
        <v>95</v>
      </c>
      <c r="LA173" s="1">
        <v>39038</v>
      </c>
      <c r="LB173">
        <v>95.28</v>
      </c>
      <c r="LC173" s="1">
        <v>39058</v>
      </c>
      <c r="LD173">
        <v>95.48</v>
      </c>
      <c r="LE173" s="1">
        <v>39087</v>
      </c>
      <c r="LF173">
        <v>95.275000000000006</v>
      </c>
      <c r="LG173" s="1">
        <v>39178</v>
      </c>
      <c r="LH173">
        <v>95.114999999999995</v>
      </c>
      <c r="LI173" s="1">
        <v>39150</v>
      </c>
      <c r="LJ173">
        <v>95.275000000000006</v>
      </c>
      <c r="LK173" s="1">
        <v>39238</v>
      </c>
      <c r="LL173">
        <v>94.834999999999994</v>
      </c>
      <c r="LM173" s="1">
        <v>39301</v>
      </c>
      <c r="LN173">
        <v>95.295000000000002</v>
      </c>
      <c r="LO173" s="1">
        <v>39329</v>
      </c>
      <c r="LP173">
        <v>95.635000000000005</v>
      </c>
      <c r="LQ173" s="1">
        <v>39359</v>
      </c>
      <c r="LR173">
        <v>95.834999999999994</v>
      </c>
      <c r="LS173" s="1">
        <v>39451</v>
      </c>
      <c r="LT173">
        <v>97.17</v>
      </c>
      <c r="LU173" s="1">
        <v>39514</v>
      </c>
      <c r="LV173">
        <v>97.96</v>
      </c>
      <c r="LW173" s="1">
        <v>39546</v>
      </c>
      <c r="LX173">
        <v>97.69</v>
      </c>
      <c r="LY173" s="1">
        <v>39666</v>
      </c>
      <c r="LZ173">
        <v>96.83</v>
      </c>
      <c r="MA173" s="1">
        <v>39604</v>
      </c>
      <c r="MB173">
        <v>96.915000000000006</v>
      </c>
      <c r="MC173" s="1">
        <v>39695</v>
      </c>
      <c r="MD173">
        <v>97.39</v>
      </c>
      <c r="ME173" s="1">
        <v>39752</v>
      </c>
      <c r="MF173">
        <v>97.805000000000007</v>
      </c>
      <c r="MG173" s="1">
        <v>39783</v>
      </c>
      <c r="MH173">
        <v>98.844999999999999</v>
      </c>
      <c r="MI173" s="1">
        <v>39815</v>
      </c>
      <c r="MJ173">
        <v>98.94</v>
      </c>
      <c r="MK173" s="1">
        <v>39877</v>
      </c>
      <c r="ML173">
        <v>99.02</v>
      </c>
      <c r="MM173" s="1">
        <v>39909</v>
      </c>
      <c r="MN173">
        <v>98.944999999999993</v>
      </c>
      <c r="MO173" s="1">
        <v>39969</v>
      </c>
      <c r="MP173">
        <v>98.174999999999997</v>
      </c>
      <c r="MQ173" s="1">
        <v>40030</v>
      </c>
      <c r="MR173">
        <v>98.19</v>
      </c>
      <c r="MS173" s="1">
        <v>40060</v>
      </c>
      <c r="MT173">
        <v>98.64</v>
      </c>
      <c r="MU173" s="1">
        <v>40119</v>
      </c>
      <c r="MV173">
        <v>98.59</v>
      </c>
      <c r="MW173" s="1">
        <v>40150</v>
      </c>
      <c r="MX173">
        <v>98.875</v>
      </c>
      <c r="MY173" s="1">
        <v>40182</v>
      </c>
      <c r="MZ173">
        <v>98.5</v>
      </c>
      <c r="NA173" s="1">
        <v>40242</v>
      </c>
      <c r="NB173">
        <v>98.89</v>
      </c>
      <c r="NC173" s="1">
        <v>40274</v>
      </c>
      <c r="ND173">
        <v>98.605000000000004</v>
      </c>
      <c r="NE173" s="1">
        <v>40333</v>
      </c>
      <c r="NF173">
        <v>99.144999999999996</v>
      </c>
      <c r="NG173" s="1">
        <v>40394</v>
      </c>
      <c r="NH173">
        <v>99.44</v>
      </c>
      <c r="NI173" s="1">
        <v>40424</v>
      </c>
      <c r="NJ173">
        <v>99.515000000000001</v>
      </c>
      <c r="NK173" s="1">
        <v>40479</v>
      </c>
      <c r="NL173">
        <v>99.69</v>
      </c>
      <c r="NM173" s="1">
        <v>40513</v>
      </c>
      <c r="NN173">
        <v>99.515000000000001</v>
      </c>
      <c r="NO173" s="1">
        <v>40546</v>
      </c>
      <c r="NP173">
        <v>99.415000000000006</v>
      </c>
      <c r="NQ173" s="1">
        <v>40606</v>
      </c>
      <c r="NR173">
        <v>99.29</v>
      </c>
      <c r="NS173" s="1">
        <v>40637</v>
      </c>
      <c r="NT173">
        <v>99.13</v>
      </c>
      <c r="NU173" s="1">
        <v>40700</v>
      </c>
      <c r="NV173">
        <v>99.55</v>
      </c>
      <c r="NW173" s="1">
        <v>40759</v>
      </c>
      <c r="NX173">
        <v>99.8</v>
      </c>
      <c r="NY173" s="1">
        <v>40792</v>
      </c>
      <c r="NZ173">
        <v>99.88</v>
      </c>
      <c r="OA173" s="1">
        <v>40844</v>
      </c>
      <c r="OB173">
        <v>99.825000000000003</v>
      </c>
      <c r="OC173" s="1">
        <v>40820</v>
      </c>
      <c r="OD173">
        <v>99.87</v>
      </c>
      <c r="OE173" s="1">
        <v>40844</v>
      </c>
      <c r="OF173">
        <v>99.81</v>
      </c>
      <c r="OG173" s="1">
        <v>40844</v>
      </c>
      <c r="OH173">
        <v>99.784999999999997</v>
      </c>
      <c r="OI173" s="1">
        <v>40844</v>
      </c>
      <c r="OJ173">
        <v>99.715000000000003</v>
      </c>
      <c r="OK173" s="1">
        <v>40844</v>
      </c>
      <c r="OL173">
        <v>99.68</v>
      </c>
      <c r="OM173" s="1">
        <v>40844</v>
      </c>
      <c r="ON173">
        <v>99.655000000000001</v>
      </c>
      <c r="OO173" s="1">
        <v>40844</v>
      </c>
      <c r="OP173">
        <v>99.55</v>
      </c>
      <c r="OQ173" s="1">
        <v>40844</v>
      </c>
      <c r="OR173">
        <v>99.515000000000001</v>
      </c>
      <c r="OS173" s="1">
        <v>40911</v>
      </c>
      <c r="OT173">
        <v>99.58</v>
      </c>
      <c r="OU173" s="1">
        <v>40879</v>
      </c>
      <c r="OV173">
        <v>99.51</v>
      </c>
      <c r="OW173" s="1">
        <v>40974</v>
      </c>
      <c r="OX173">
        <v>99.54</v>
      </c>
      <c r="OY173" s="1">
        <v>41002</v>
      </c>
      <c r="OZ173">
        <v>99.314999999999998</v>
      </c>
      <c r="PA173" s="1">
        <v>41065</v>
      </c>
      <c r="PB173">
        <v>99.68</v>
      </c>
      <c r="PC173" s="1">
        <v>41156</v>
      </c>
      <c r="PD173">
        <v>99.73</v>
      </c>
      <c r="PE173" s="1">
        <v>41095</v>
      </c>
      <c r="PF173">
        <v>99.674999999999997</v>
      </c>
      <c r="PG173" s="1">
        <v>41184</v>
      </c>
      <c r="PH173">
        <v>99.74</v>
      </c>
      <c r="PI173" s="1">
        <v>41243</v>
      </c>
      <c r="PJ173">
        <v>99.715000000000003</v>
      </c>
      <c r="PK173" s="1">
        <v>41276</v>
      </c>
      <c r="PL173">
        <v>99.625</v>
      </c>
      <c r="PM173" s="1">
        <v>41339</v>
      </c>
      <c r="PN173">
        <v>99.57</v>
      </c>
      <c r="PO173" s="1">
        <v>41369</v>
      </c>
      <c r="PP173">
        <v>99.644999999999996</v>
      </c>
      <c r="PQ173" s="1">
        <v>41430</v>
      </c>
      <c r="PR173">
        <v>99.36</v>
      </c>
      <c r="PS173" s="1">
        <v>41464</v>
      </c>
      <c r="PT173">
        <v>99.04</v>
      </c>
      <c r="PU173" s="1">
        <v>41522</v>
      </c>
      <c r="PV173">
        <v>98.555000000000007</v>
      </c>
      <c r="PW173" s="1">
        <v>41551</v>
      </c>
      <c r="PX173">
        <v>99.17</v>
      </c>
      <c r="PY173" s="1">
        <v>41607</v>
      </c>
      <c r="PZ173">
        <v>99.28</v>
      </c>
      <c r="QA173" s="1">
        <v>41639</v>
      </c>
      <c r="QB173">
        <v>98.9</v>
      </c>
      <c r="QC173" s="1">
        <v>41702</v>
      </c>
      <c r="QD173">
        <v>98.924999999999997</v>
      </c>
      <c r="QE173" s="1">
        <v>41732</v>
      </c>
      <c r="QF173">
        <v>98.474999999999994</v>
      </c>
      <c r="QG173" s="1">
        <v>41794</v>
      </c>
      <c r="QH173">
        <v>98.58</v>
      </c>
      <c r="QI173" s="1">
        <v>41828</v>
      </c>
      <c r="QJ173">
        <v>98.385000000000005</v>
      </c>
      <c r="QK173" s="1">
        <v>41886</v>
      </c>
      <c r="QL173">
        <v>98.28</v>
      </c>
      <c r="QM173" s="1">
        <v>41942</v>
      </c>
      <c r="QN173">
        <v>98.385000000000005</v>
      </c>
    </row>
    <row r="174" spans="1:456">
      <c r="A174" s="1">
        <v>32757</v>
      </c>
      <c r="B174">
        <v>91.06</v>
      </c>
      <c r="AQ174" s="1">
        <v>33528</v>
      </c>
      <c r="AR174">
        <v>94.75</v>
      </c>
      <c r="AY174" s="1">
        <v>33750</v>
      </c>
      <c r="AZ174">
        <v>96.19</v>
      </c>
      <c r="BA174" s="1">
        <v>33746</v>
      </c>
      <c r="BB174">
        <v>96.26</v>
      </c>
      <c r="BG174" s="1">
        <v>33857</v>
      </c>
      <c r="BH174">
        <v>97.07</v>
      </c>
      <c r="BI174" s="1">
        <v>33869</v>
      </c>
      <c r="BJ174">
        <v>97.08</v>
      </c>
      <c r="BK174" s="1">
        <v>33911</v>
      </c>
      <c r="BL174">
        <v>96.79</v>
      </c>
      <c r="BM174" s="1">
        <v>33961</v>
      </c>
      <c r="BN174">
        <v>96.79</v>
      </c>
      <c r="BO174" s="1">
        <v>33989</v>
      </c>
      <c r="BP174">
        <v>96.95</v>
      </c>
      <c r="BU174" s="1">
        <v>34180</v>
      </c>
      <c r="BV174">
        <v>96.94</v>
      </c>
      <c r="BW174" s="1">
        <v>34270</v>
      </c>
      <c r="BX174">
        <v>97.01</v>
      </c>
      <c r="BY174" s="1">
        <v>34115</v>
      </c>
      <c r="BZ174">
        <v>96.93</v>
      </c>
      <c r="CA174" s="1">
        <v>34277</v>
      </c>
      <c r="CB174">
        <v>96.93</v>
      </c>
      <c r="CC174" s="1">
        <v>34316</v>
      </c>
      <c r="CD174">
        <v>96.96</v>
      </c>
      <c r="CE174" s="1">
        <v>34362</v>
      </c>
      <c r="CF174">
        <v>96.95</v>
      </c>
      <c r="CQ174" s="1">
        <v>34663</v>
      </c>
      <c r="CR174">
        <v>94.8</v>
      </c>
      <c r="CW174" s="1">
        <v>34584</v>
      </c>
      <c r="CX174">
        <v>94.8</v>
      </c>
      <c r="CY174" s="1">
        <v>34794</v>
      </c>
      <c r="CZ174">
        <v>93.92</v>
      </c>
      <c r="DC174" s="1">
        <v>34849</v>
      </c>
      <c r="DD174">
        <v>94</v>
      </c>
      <c r="DE174" s="1">
        <v>34927</v>
      </c>
      <c r="DF174">
        <v>94.25</v>
      </c>
      <c r="DO174" s="1">
        <v>35411</v>
      </c>
      <c r="DP174">
        <v>94.67</v>
      </c>
      <c r="DU174" s="1">
        <v>35208</v>
      </c>
      <c r="DV174">
        <v>94.71</v>
      </c>
      <c r="DY174" s="1">
        <v>35339</v>
      </c>
      <c r="DZ174">
        <v>94.72</v>
      </c>
      <c r="EA174" s="1">
        <v>35338</v>
      </c>
      <c r="EB174">
        <v>94.65</v>
      </c>
      <c r="EC174" s="1">
        <v>35339</v>
      </c>
      <c r="ED174">
        <v>94.52</v>
      </c>
      <c r="EE174" s="1">
        <v>35411</v>
      </c>
      <c r="EF174">
        <v>94.62</v>
      </c>
      <c r="EG174" s="1">
        <v>35558</v>
      </c>
      <c r="EH174">
        <v>94.444999999999993</v>
      </c>
      <c r="EK174" s="1">
        <v>35627</v>
      </c>
      <c r="EL174">
        <v>94.48</v>
      </c>
      <c r="EM174" s="1">
        <v>35740</v>
      </c>
      <c r="EN174">
        <v>94.454999999999998</v>
      </c>
      <c r="EO174" s="1">
        <v>35712</v>
      </c>
      <c r="EP174">
        <v>94.495000000000005</v>
      </c>
      <c r="EQ174" s="1">
        <v>35740</v>
      </c>
      <c r="ER174">
        <v>94.43</v>
      </c>
      <c r="ES174" s="1">
        <v>35830</v>
      </c>
      <c r="ET174">
        <v>94.525000000000006</v>
      </c>
      <c r="EU174" s="1">
        <v>35830</v>
      </c>
      <c r="EV174">
        <v>94.48</v>
      </c>
      <c r="EY174" s="1">
        <v>35962</v>
      </c>
      <c r="EZ174">
        <v>94.48</v>
      </c>
      <c r="FA174" s="1">
        <v>36017</v>
      </c>
      <c r="FB174">
        <v>94.474999999999994</v>
      </c>
      <c r="FC174" s="1">
        <v>36096</v>
      </c>
      <c r="FD174">
        <v>94.95</v>
      </c>
      <c r="FE174" s="1">
        <v>36097</v>
      </c>
      <c r="FF174">
        <v>95.2</v>
      </c>
      <c r="FG174" s="1">
        <v>36097</v>
      </c>
      <c r="FH174">
        <v>95.07</v>
      </c>
      <c r="FI174" s="1">
        <v>36097</v>
      </c>
      <c r="FJ174">
        <v>95.23</v>
      </c>
      <c r="FK174" s="1">
        <v>36097</v>
      </c>
      <c r="FL174">
        <v>95.56</v>
      </c>
      <c r="FM174" s="1">
        <v>36194</v>
      </c>
      <c r="FN174">
        <v>95.24</v>
      </c>
      <c r="FO174" s="1">
        <v>36277</v>
      </c>
      <c r="FP174">
        <v>95.24</v>
      </c>
      <c r="FQ174" s="1">
        <v>36308</v>
      </c>
      <c r="FR174">
        <v>95.19</v>
      </c>
      <c r="FU174" s="1">
        <v>36410</v>
      </c>
      <c r="FV174">
        <v>94.625</v>
      </c>
      <c r="FW174" s="1">
        <v>36404</v>
      </c>
      <c r="FX174">
        <v>94.73</v>
      </c>
      <c r="FY174" s="1">
        <v>36410</v>
      </c>
      <c r="FZ174">
        <v>94.51</v>
      </c>
      <c r="GA174" s="1">
        <v>36570</v>
      </c>
      <c r="GB174">
        <v>94.25</v>
      </c>
      <c r="GK174" s="1">
        <v>36838</v>
      </c>
      <c r="GL174">
        <v>93.515000000000001</v>
      </c>
      <c r="GM174" s="1">
        <v>36838</v>
      </c>
      <c r="GN174">
        <v>93.484999999999999</v>
      </c>
      <c r="GO174" s="1">
        <v>36798</v>
      </c>
      <c r="GP174">
        <v>93.48</v>
      </c>
      <c r="GQ174" s="1">
        <v>36963</v>
      </c>
      <c r="GR174">
        <v>94.704999999999998</v>
      </c>
      <c r="GS174" s="1">
        <v>36893</v>
      </c>
      <c r="GT174">
        <v>93.974999999999994</v>
      </c>
      <c r="GU174" s="1">
        <v>36963</v>
      </c>
      <c r="GV174">
        <v>95.07</v>
      </c>
      <c r="HA174" s="1">
        <v>37116</v>
      </c>
      <c r="HB174">
        <v>96.364999999999995</v>
      </c>
      <c r="HI174" s="1">
        <v>37308</v>
      </c>
      <c r="HJ174">
        <v>98.25</v>
      </c>
      <c r="HK174" s="1">
        <v>37294</v>
      </c>
      <c r="HL174">
        <v>98.254999999999995</v>
      </c>
      <c r="HM174" s="1">
        <v>37294</v>
      </c>
      <c r="HN174">
        <v>98.275000000000006</v>
      </c>
      <c r="HO174" s="1">
        <v>37384</v>
      </c>
      <c r="HP174">
        <v>98.224999999999994</v>
      </c>
      <c r="HQ174" s="1">
        <v>37497</v>
      </c>
      <c r="HR174">
        <v>98.26</v>
      </c>
      <c r="HS174" s="1">
        <v>37498</v>
      </c>
      <c r="HT174">
        <v>98.27</v>
      </c>
      <c r="HU174" s="1">
        <v>37538</v>
      </c>
      <c r="HV174">
        <v>98.39</v>
      </c>
      <c r="HW174" s="1">
        <v>37539</v>
      </c>
      <c r="HX174">
        <v>98.46</v>
      </c>
      <c r="HY174" s="1">
        <v>37323</v>
      </c>
      <c r="HZ174">
        <v>93.424999999999997</v>
      </c>
      <c r="IA174" s="1">
        <v>37690</v>
      </c>
      <c r="IB174">
        <v>98.8</v>
      </c>
      <c r="IC174" s="1">
        <v>37671</v>
      </c>
      <c r="ID174">
        <v>98.8</v>
      </c>
      <c r="IE174" s="1">
        <v>37508</v>
      </c>
      <c r="IF174">
        <v>93.424999999999997</v>
      </c>
      <c r="II174" s="1">
        <v>37536</v>
      </c>
      <c r="IJ174">
        <v>93.424999999999997</v>
      </c>
      <c r="IK174" s="1">
        <v>37592</v>
      </c>
      <c r="IL174">
        <v>93.245000000000005</v>
      </c>
      <c r="IM174" s="1">
        <v>37624</v>
      </c>
      <c r="IN174">
        <v>93.424999999999997</v>
      </c>
      <c r="IO174" s="1">
        <v>37658</v>
      </c>
      <c r="IP174">
        <v>93.424999999999997</v>
      </c>
      <c r="IQ174" s="1">
        <v>38002</v>
      </c>
      <c r="IR174">
        <v>98.995000000000005</v>
      </c>
      <c r="IS174" s="1">
        <v>38013</v>
      </c>
      <c r="IT174">
        <v>98.995000000000005</v>
      </c>
      <c r="IU174" s="1">
        <v>38051</v>
      </c>
      <c r="IV174">
        <v>98.99</v>
      </c>
      <c r="IW174" s="1">
        <v>37874</v>
      </c>
      <c r="IX174">
        <v>98.55</v>
      </c>
      <c r="IY174" s="1">
        <v>38176</v>
      </c>
      <c r="IZ174">
        <v>98.42</v>
      </c>
      <c r="JA174" s="1">
        <v>38246</v>
      </c>
      <c r="JB174">
        <v>98.14</v>
      </c>
      <c r="JC174" s="1">
        <v>38247</v>
      </c>
      <c r="JD174">
        <v>98.045000000000002</v>
      </c>
      <c r="JE174" s="1">
        <v>38257</v>
      </c>
      <c r="JF174">
        <v>97.754999999999995</v>
      </c>
      <c r="JG174" s="1">
        <v>38258</v>
      </c>
      <c r="JH174">
        <v>97.694999999999993</v>
      </c>
      <c r="JI174" s="1">
        <v>38258</v>
      </c>
      <c r="JJ174">
        <v>97.52</v>
      </c>
      <c r="JK174" s="1">
        <v>38258</v>
      </c>
      <c r="JL174">
        <v>97.51</v>
      </c>
      <c r="JM174" s="1">
        <v>38258</v>
      </c>
      <c r="JN174">
        <v>96.924999999999997</v>
      </c>
      <c r="JO174" s="1">
        <v>38258</v>
      </c>
      <c r="JP174">
        <v>96.924999999999997</v>
      </c>
      <c r="JQ174" s="1">
        <v>38258</v>
      </c>
      <c r="JR174">
        <v>96.924999999999997</v>
      </c>
      <c r="JS174" s="1">
        <v>38258</v>
      </c>
      <c r="JT174">
        <v>96.924999999999997</v>
      </c>
      <c r="JU174" s="1">
        <v>38293</v>
      </c>
      <c r="JV174">
        <v>96.905000000000001</v>
      </c>
      <c r="JW174" s="1">
        <v>38324</v>
      </c>
      <c r="JX174">
        <v>96.885000000000005</v>
      </c>
      <c r="JY174" s="1">
        <v>38576</v>
      </c>
      <c r="JZ174">
        <v>95.724999999999994</v>
      </c>
      <c r="KA174" s="1">
        <v>38420</v>
      </c>
      <c r="KB174">
        <v>96.245000000000005</v>
      </c>
      <c r="KC174" s="1">
        <v>38483</v>
      </c>
      <c r="KD174">
        <v>96.08</v>
      </c>
      <c r="KE174" s="1">
        <v>38569</v>
      </c>
      <c r="KF174">
        <v>95.784999999999997</v>
      </c>
      <c r="KG174" s="1">
        <v>38512</v>
      </c>
      <c r="KH174">
        <v>96.08</v>
      </c>
      <c r="KI174" s="1">
        <v>38602</v>
      </c>
      <c r="KJ174">
        <v>95.635000000000005</v>
      </c>
      <c r="KK174" s="1">
        <v>38692</v>
      </c>
      <c r="KL174">
        <v>95.204999999999998</v>
      </c>
      <c r="KM174" s="1">
        <v>38630</v>
      </c>
      <c r="KN174">
        <v>95.46</v>
      </c>
      <c r="KO174" s="1">
        <v>38722</v>
      </c>
      <c r="KP174">
        <v>95.38</v>
      </c>
      <c r="KQ174" s="1">
        <v>38786</v>
      </c>
      <c r="KR174">
        <v>94.91</v>
      </c>
      <c r="KS174" s="1">
        <v>38847</v>
      </c>
      <c r="KT174">
        <v>94.76</v>
      </c>
      <c r="KU174" s="1">
        <v>38939</v>
      </c>
      <c r="KV174">
        <v>94.76</v>
      </c>
      <c r="KW174" s="1">
        <v>38880</v>
      </c>
      <c r="KX174">
        <v>94.77</v>
      </c>
      <c r="KY174" s="1">
        <v>38971</v>
      </c>
      <c r="KZ174">
        <v>94.974999999999994</v>
      </c>
      <c r="LA174" s="1">
        <v>39041</v>
      </c>
      <c r="LB174">
        <v>95.29</v>
      </c>
      <c r="LC174" s="1">
        <v>39059</v>
      </c>
      <c r="LD174">
        <v>95.38</v>
      </c>
      <c r="LE174" s="1">
        <v>39090</v>
      </c>
      <c r="LF174">
        <v>95.24</v>
      </c>
      <c r="LG174" s="1">
        <v>39181</v>
      </c>
      <c r="LH174">
        <v>95.1</v>
      </c>
      <c r="LI174" s="1">
        <v>39153</v>
      </c>
      <c r="LJ174">
        <v>95.295000000000002</v>
      </c>
      <c r="LK174" s="1">
        <v>39239</v>
      </c>
      <c r="LL174">
        <v>94.864999999999995</v>
      </c>
      <c r="LM174" s="1">
        <v>39302</v>
      </c>
      <c r="LN174">
        <v>95.254999999999995</v>
      </c>
      <c r="LO174" s="1">
        <v>39330</v>
      </c>
      <c r="LP174">
        <v>95.73</v>
      </c>
      <c r="LQ174" s="1">
        <v>39360</v>
      </c>
      <c r="LR174">
        <v>95.74</v>
      </c>
      <c r="LS174" s="1">
        <v>39454</v>
      </c>
      <c r="LT174">
        <v>97.14</v>
      </c>
      <c r="LU174" s="1">
        <v>39517</v>
      </c>
      <c r="LV174">
        <v>98.01</v>
      </c>
      <c r="LW174" s="1">
        <v>39547</v>
      </c>
      <c r="LX174">
        <v>97.844999999999999</v>
      </c>
      <c r="LY174" s="1">
        <v>39667</v>
      </c>
      <c r="LZ174">
        <v>96.965000000000003</v>
      </c>
      <c r="MA174" s="1">
        <v>39605</v>
      </c>
      <c r="MB174">
        <v>96.96</v>
      </c>
      <c r="MC174" s="1">
        <v>39696</v>
      </c>
      <c r="MD174">
        <v>97.344999999999999</v>
      </c>
      <c r="ME174" s="1">
        <v>39755</v>
      </c>
      <c r="MF174">
        <v>97.86</v>
      </c>
      <c r="MG174" s="1">
        <v>39784</v>
      </c>
      <c r="MH174">
        <v>98.87</v>
      </c>
      <c r="MI174" s="1">
        <v>39818</v>
      </c>
      <c r="MJ174">
        <v>98.98</v>
      </c>
      <c r="MK174" s="1">
        <v>39878</v>
      </c>
      <c r="ML174">
        <v>99</v>
      </c>
      <c r="MM174" s="1">
        <v>39910</v>
      </c>
      <c r="MN174">
        <v>98.965000000000003</v>
      </c>
      <c r="MO174" s="1">
        <v>39972</v>
      </c>
      <c r="MP174">
        <v>98.084999999999994</v>
      </c>
      <c r="MQ174" s="1">
        <v>40031</v>
      </c>
      <c r="MR174">
        <v>98.2</v>
      </c>
      <c r="MS174" s="1">
        <v>40064</v>
      </c>
      <c r="MT174">
        <v>98.655000000000001</v>
      </c>
      <c r="MU174" s="1">
        <v>40120</v>
      </c>
      <c r="MV174">
        <v>98.575000000000003</v>
      </c>
      <c r="MW174" s="1">
        <v>40151</v>
      </c>
      <c r="MX174">
        <v>98.734999999999999</v>
      </c>
      <c r="MY174" s="1">
        <v>40183</v>
      </c>
      <c r="MZ174">
        <v>98.594999999999999</v>
      </c>
      <c r="NA174" s="1">
        <v>40245</v>
      </c>
      <c r="NB174">
        <v>98.875</v>
      </c>
      <c r="NC174" s="1">
        <v>40275</v>
      </c>
      <c r="ND174">
        <v>98.71</v>
      </c>
      <c r="NE174" s="1">
        <v>40336</v>
      </c>
      <c r="NF174">
        <v>99.144999999999996</v>
      </c>
      <c r="NG174" s="1">
        <v>40395</v>
      </c>
      <c r="NH174">
        <v>99.47</v>
      </c>
      <c r="NI174" s="1">
        <v>40428</v>
      </c>
      <c r="NJ174">
        <v>99.545000000000002</v>
      </c>
      <c r="NK174" s="1">
        <v>40480</v>
      </c>
      <c r="NL174">
        <v>99.704999999999998</v>
      </c>
      <c r="NM174" s="1">
        <v>40514</v>
      </c>
      <c r="NN174">
        <v>99.484999999999999</v>
      </c>
      <c r="NO174" s="1">
        <v>40547</v>
      </c>
      <c r="NP174">
        <v>99.394999999999996</v>
      </c>
      <c r="NQ174" s="1">
        <v>40609</v>
      </c>
      <c r="NR174">
        <v>99.284999999999997</v>
      </c>
      <c r="NS174" s="1">
        <v>40638</v>
      </c>
      <c r="NT174">
        <v>99.075000000000003</v>
      </c>
      <c r="NU174" s="1">
        <v>40701</v>
      </c>
      <c r="NV174">
        <v>99.56</v>
      </c>
      <c r="NW174" s="1">
        <v>40760</v>
      </c>
      <c r="NX174">
        <v>99.795000000000002</v>
      </c>
      <c r="NY174" s="1">
        <v>40793</v>
      </c>
      <c r="NZ174">
        <v>99.875</v>
      </c>
      <c r="OA174" s="1">
        <v>40847</v>
      </c>
      <c r="OB174">
        <v>99.855000000000004</v>
      </c>
      <c r="OC174" s="1">
        <v>40821</v>
      </c>
      <c r="OD174">
        <v>99.87</v>
      </c>
      <c r="OE174" s="1">
        <v>40847</v>
      </c>
      <c r="OF174">
        <v>99.85</v>
      </c>
      <c r="OG174" s="1">
        <v>40847</v>
      </c>
      <c r="OH174">
        <v>99.834999999999994</v>
      </c>
      <c r="OI174" s="1">
        <v>40847</v>
      </c>
      <c r="OJ174">
        <v>99.775000000000006</v>
      </c>
      <c r="OK174" s="1">
        <v>40847</v>
      </c>
      <c r="OL174">
        <v>99.745000000000005</v>
      </c>
      <c r="OM174" s="1">
        <v>40847</v>
      </c>
      <c r="ON174">
        <v>99.724999999999994</v>
      </c>
      <c r="OO174" s="1">
        <v>40847</v>
      </c>
      <c r="OP174">
        <v>99.63</v>
      </c>
      <c r="OQ174" s="1">
        <v>40847</v>
      </c>
      <c r="OR174">
        <v>99.605000000000004</v>
      </c>
      <c r="OS174" s="1">
        <v>40912</v>
      </c>
      <c r="OT174">
        <v>99.57</v>
      </c>
      <c r="OU174" s="1">
        <v>40882</v>
      </c>
      <c r="OV174">
        <v>99.51</v>
      </c>
      <c r="OW174" s="1">
        <v>40975</v>
      </c>
      <c r="OX174">
        <v>99.525000000000006</v>
      </c>
      <c r="OY174" s="1">
        <v>41003</v>
      </c>
      <c r="OZ174">
        <v>99.34</v>
      </c>
      <c r="PA174" s="1">
        <v>41066</v>
      </c>
      <c r="PB174">
        <v>99.655000000000001</v>
      </c>
      <c r="PC174" s="1">
        <v>41157</v>
      </c>
      <c r="PD174">
        <v>99.73</v>
      </c>
      <c r="PE174" s="1">
        <v>41096</v>
      </c>
      <c r="PF174">
        <v>99.694999999999993</v>
      </c>
      <c r="PG174" s="1">
        <v>41185</v>
      </c>
      <c r="PH174">
        <v>99.75</v>
      </c>
      <c r="PI174" s="1">
        <v>41246</v>
      </c>
      <c r="PJ174">
        <v>99.715000000000003</v>
      </c>
      <c r="PK174" s="1">
        <v>41277</v>
      </c>
      <c r="PL174">
        <v>99.594999999999999</v>
      </c>
      <c r="PM174" s="1">
        <v>41340</v>
      </c>
      <c r="PN174">
        <v>99.54</v>
      </c>
      <c r="PO174" s="1">
        <v>41372</v>
      </c>
      <c r="PP174">
        <v>99.644999999999996</v>
      </c>
      <c r="PQ174" s="1">
        <v>41431</v>
      </c>
      <c r="PR174">
        <v>99.375</v>
      </c>
      <c r="PS174" s="1">
        <v>41465</v>
      </c>
      <c r="PT174">
        <v>99.02</v>
      </c>
      <c r="PU174" s="1">
        <v>41523</v>
      </c>
      <c r="PV174">
        <v>98.62</v>
      </c>
      <c r="PW174" s="1">
        <v>41554</v>
      </c>
      <c r="PX174">
        <v>99.155000000000001</v>
      </c>
      <c r="PY174" s="1">
        <v>41610</v>
      </c>
      <c r="PZ174">
        <v>99.25</v>
      </c>
      <c r="QA174" s="1">
        <v>41641</v>
      </c>
      <c r="QB174">
        <v>98.905000000000001</v>
      </c>
      <c r="QC174" s="1">
        <v>41703</v>
      </c>
      <c r="QD174">
        <v>98.91</v>
      </c>
      <c r="QE174" s="1">
        <v>41733</v>
      </c>
      <c r="QF174">
        <v>98.55</v>
      </c>
      <c r="QG174" s="1">
        <v>41795</v>
      </c>
      <c r="QH174">
        <v>98.61</v>
      </c>
      <c r="QI174" s="1">
        <v>41829</v>
      </c>
      <c r="QJ174">
        <v>98.435000000000002</v>
      </c>
      <c r="QK174" s="1">
        <v>41887</v>
      </c>
      <c r="QL174">
        <v>98.314999999999998</v>
      </c>
      <c r="QM174" s="1">
        <v>41943</v>
      </c>
      <c r="QN174">
        <v>98.35</v>
      </c>
    </row>
    <row r="175" spans="1:456">
      <c r="A175" s="1">
        <v>32758</v>
      </c>
      <c r="B175">
        <v>91.06</v>
      </c>
      <c r="AQ175" s="1">
        <v>33529</v>
      </c>
      <c r="AR175">
        <v>94.74</v>
      </c>
      <c r="AY175" s="1">
        <v>33751</v>
      </c>
      <c r="AZ175">
        <v>96.18</v>
      </c>
      <c r="BA175" s="1">
        <v>33750</v>
      </c>
      <c r="BB175">
        <v>96.22</v>
      </c>
      <c r="BG175" s="1">
        <v>33858</v>
      </c>
      <c r="BH175">
        <v>97.06</v>
      </c>
      <c r="BI175" s="1">
        <v>33870</v>
      </c>
      <c r="BJ175">
        <v>97.07</v>
      </c>
      <c r="BK175" s="1">
        <v>33912</v>
      </c>
      <c r="BL175">
        <v>96.81</v>
      </c>
      <c r="BM175" s="1">
        <v>33962</v>
      </c>
      <c r="BN175">
        <v>96.8</v>
      </c>
      <c r="BO175" s="1">
        <v>33990</v>
      </c>
      <c r="BP175">
        <v>96.95</v>
      </c>
      <c r="BU175" s="1">
        <v>34183</v>
      </c>
      <c r="BV175">
        <v>96.93</v>
      </c>
      <c r="BW175" s="1">
        <v>34271</v>
      </c>
      <c r="BX175">
        <v>97.01</v>
      </c>
      <c r="BY175" s="1">
        <v>34116</v>
      </c>
      <c r="BZ175">
        <v>96.91</v>
      </c>
      <c r="CA175" s="1">
        <v>34278</v>
      </c>
      <c r="CB175">
        <v>96.93</v>
      </c>
      <c r="CC175" s="1">
        <v>34317</v>
      </c>
      <c r="CD175">
        <v>96.96</v>
      </c>
      <c r="CE175" s="1">
        <v>34365</v>
      </c>
      <c r="CF175">
        <v>96.95</v>
      </c>
      <c r="CQ175" s="1">
        <v>34666</v>
      </c>
      <c r="CR175">
        <v>94.8</v>
      </c>
      <c r="CW175" s="1">
        <v>34585</v>
      </c>
      <c r="CX175">
        <v>94.8</v>
      </c>
      <c r="CY175" s="1">
        <v>34795</v>
      </c>
      <c r="CZ175">
        <v>93.94</v>
      </c>
      <c r="DC175" s="1">
        <v>34850</v>
      </c>
      <c r="DD175">
        <v>94.01</v>
      </c>
      <c r="DE175" s="1">
        <v>34928</v>
      </c>
      <c r="DF175">
        <v>94.25</v>
      </c>
      <c r="DO175" s="1">
        <v>35412</v>
      </c>
      <c r="DP175">
        <v>94.68</v>
      </c>
      <c r="DU175" s="1">
        <v>35209</v>
      </c>
      <c r="DV175">
        <v>94.71</v>
      </c>
      <c r="DY175" s="1">
        <v>35340</v>
      </c>
      <c r="DZ175">
        <v>94.724999999999994</v>
      </c>
      <c r="EA175" s="1">
        <v>35339</v>
      </c>
      <c r="EB175">
        <v>94.66</v>
      </c>
      <c r="EC175" s="1">
        <v>35340</v>
      </c>
      <c r="ED175">
        <v>94.55</v>
      </c>
      <c r="EE175" s="1">
        <v>35412</v>
      </c>
      <c r="EF175">
        <v>94.64</v>
      </c>
      <c r="EG175" s="1">
        <v>35559</v>
      </c>
      <c r="EH175">
        <v>94.465000000000003</v>
      </c>
      <c r="EK175" s="1">
        <v>35628</v>
      </c>
      <c r="EL175">
        <v>94.48</v>
      </c>
      <c r="EM175" s="1">
        <v>35741</v>
      </c>
      <c r="EN175">
        <v>94.444999999999993</v>
      </c>
      <c r="EO175" s="1">
        <v>35713</v>
      </c>
      <c r="EP175">
        <v>94.5</v>
      </c>
      <c r="EQ175" s="1">
        <v>35741</v>
      </c>
      <c r="ER175">
        <v>94.41</v>
      </c>
      <c r="ES175" s="1">
        <v>35831</v>
      </c>
      <c r="ET175">
        <v>94.525000000000006</v>
      </c>
      <c r="EU175" s="1">
        <v>35831</v>
      </c>
      <c r="EV175">
        <v>94.48</v>
      </c>
      <c r="EY175" s="1">
        <v>35963</v>
      </c>
      <c r="EZ175">
        <v>94.49</v>
      </c>
      <c r="FA175" s="1">
        <v>36018</v>
      </c>
      <c r="FB175">
        <v>94.474999999999994</v>
      </c>
      <c r="FC175" s="1">
        <v>36097</v>
      </c>
      <c r="FD175">
        <v>94.92</v>
      </c>
      <c r="FE175" s="1">
        <v>36098</v>
      </c>
      <c r="FF175">
        <v>95.19</v>
      </c>
      <c r="FG175" s="1">
        <v>36098</v>
      </c>
      <c r="FH175">
        <v>95.06</v>
      </c>
      <c r="FI175" s="1">
        <v>36098</v>
      </c>
      <c r="FJ175">
        <v>95.21</v>
      </c>
      <c r="FK175" s="1">
        <v>36098</v>
      </c>
      <c r="FL175">
        <v>95.52</v>
      </c>
      <c r="FM175" s="1">
        <v>36195</v>
      </c>
      <c r="FN175">
        <v>95.23</v>
      </c>
      <c r="FO175" s="1">
        <v>36278</v>
      </c>
      <c r="FP175">
        <v>95.24</v>
      </c>
      <c r="FQ175" s="1">
        <v>36312</v>
      </c>
      <c r="FR175">
        <v>95.17</v>
      </c>
      <c r="FU175" s="1">
        <v>36411</v>
      </c>
      <c r="FV175">
        <v>94.625</v>
      </c>
      <c r="FW175" s="1">
        <v>36405</v>
      </c>
      <c r="FX175">
        <v>94.73</v>
      </c>
      <c r="FY175" s="1">
        <v>36411</v>
      </c>
      <c r="FZ175">
        <v>94.534999999999997</v>
      </c>
      <c r="GA175" s="1">
        <v>36571</v>
      </c>
      <c r="GB175">
        <v>94.25</v>
      </c>
      <c r="GK175" s="1">
        <v>36839</v>
      </c>
      <c r="GL175">
        <v>93.515000000000001</v>
      </c>
      <c r="GM175" s="1">
        <v>36839</v>
      </c>
      <c r="GN175">
        <v>93.484999999999999</v>
      </c>
      <c r="GQ175" s="1">
        <v>36964</v>
      </c>
      <c r="GR175">
        <v>94.734999999999999</v>
      </c>
      <c r="GS175" s="1">
        <v>36894</v>
      </c>
      <c r="GT175">
        <v>94.265000000000001</v>
      </c>
      <c r="GU175" s="1">
        <v>36964</v>
      </c>
      <c r="GV175">
        <v>95.165000000000006</v>
      </c>
      <c r="HA175" s="1">
        <v>37117</v>
      </c>
      <c r="HB175">
        <v>96.364999999999995</v>
      </c>
      <c r="HI175" s="1">
        <v>37309</v>
      </c>
      <c r="HJ175">
        <v>98.254999999999995</v>
      </c>
      <c r="HK175" s="1">
        <v>37295</v>
      </c>
      <c r="HL175">
        <v>98.254999999999995</v>
      </c>
      <c r="HM175" s="1">
        <v>37295</v>
      </c>
      <c r="HN175">
        <v>98.28</v>
      </c>
      <c r="HO175" s="1">
        <v>37385</v>
      </c>
      <c r="HP175">
        <v>98.224999999999994</v>
      </c>
      <c r="HQ175" s="1">
        <v>37498</v>
      </c>
      <c r="HR175">
        <v>98.26</v>
      </c>
      <c r="HS175" s="1">
        <v>37502</v>
      </c>
      <c r="HT175">
        <v>98.275000000000006</v>
      </c>
      <c r="HU175" s="1">
        <v>37539</v>
      </c>
      <c r="HV175">
        <v>98.375</v>
      </c>
      <c r="HW175" s="1">
        <v>37540</v>
      </c>
      <c r="HX175">
        <v>98.415000000000006</v>
      </c>
      <c r="HY175" s="1">
        <v>37326</v>
      </c>
      <c r="HZ175">
        <v>93.424999999999997</v>
      </c>
      <c r="IA175" s="1">
        <v>37691</v>
      </c>
      <c r="IB175">
        <v>98.795000000000002</v>
      </c>
      <c r="IC175" s="1">
        <v>37672</v>
      </c>
      <c r="ID175">
        <v>98.8</v>
      </c>
      <c r="IE175" s="1">
        <v>37509</v>
      </c>
      <c r="IF175">
        <v>93.424999999999997</v>
      </c>
      <c r="II175" s="1">
        <v>37537</v>
      </c>
      <c r="IJ175">
        <v>93.424999999999997</v>
      </c>
      <c r="IK175" s="1">
        <v>37593</v>
      </c>
      <c r="IL175">
        <v>93.424999999999997</v>
      </c>
      <c r="IM175" s="1">
        <v>37627</v>
      </c>
      <c r="IN175">
        <v>93.424999999999997</v>
      </c>
      <c r="IO175" s="1">
        <v>37659</v>
      </c>
      <c r="IP175">
        <v>93.424999999999997</v>
      </c>
      <c r="IQ175" s="1">
        <v>38006</v>
      </c>
      <c r="IR175">
        <v>98.995000000000005</v>
      </c>
      <c r="IS175" s="1">
        <v>38014</v>
      </c>
      <c r="IT175">
        <v>98.984999999999999</v>
      </c>
      <c r="IU175" s="1">
        <v>38054</v>
      </c>
      <c r="IV175">
        <v>98.99</v>
      </c>
      <c r="IW175" s="1">
        <v>37875</v>
      </c>
      <c r="IX175">
        <v>98.5</v>
      </c>
      <c r="IY175" s="1">
        <v>38177</v>
      </c>
      <c r="IZ175">
        <v>98.42</v>
      </c>
      <c r="JA175" s="1">
        <v>38247</v>
      </c>
      <c r="JB175">
        <v>98.135000000000005</v>
      </c>
      <c r="JC175" s="1">
        <v>38250</v>
      </c>
      <c r="JD175">
        <v>98.045000000000002</v>
      </c>
      <c r="JE175" s="1">
        <v>38258</v>
      </c>
      <c r="JF175">
        <v>97.765000000000001</v>
      </c>
      <c r="JG175" s="1">
        <v>38259</v>
      </c>
      <c r="JH175">
        <v>97.67</v>
      </c>
      <c r="JI175" s="1">
        <v>38259</v>
      </c>
      <c r="JJ175">
        <v>97.495000000000005</v>
      </c>
      <c r="JK175" s="1">
        <v>38259</v>
      </c>
      <c r="JL175">
        <v>97.474999999999994</v>
      </c>
      <c r="JM175" s="1">
        <v>38259</v>
      </c>
      <c r="JN175">
        <v>96.924999999999997</v>
      </c>
      <c r="JO175" s="1">
        <v>38259</v>
      </c>
      <c r="JP175">
        <v>96.924999999999997</v>
      </c>
      <c r="JQ175" s="1">
        <v>38259</v>
      </c>
      <c r="JR175">
        <v>96.924999999999997</v>
      </c>
      <c r="JS175" s="1">
        <v>38259</v>
      </c>
      <c r="JT175">
        <v>96.924999999999997</v>
      </c>
      <c r="JU175" s="1">
        <v>38294</v>
      </c>
      <c r="JV175">
        <v>96.9</v>
      </c>
      <c r="JW175" s="1">
        <v>38327</v>
      </c>
      <c r="JX175">
        <v>96.885000000000005</v>
      </c>
      <c r="JY175" s="1">
        <v>38579</v>
      </c>
      <c r="JZ175">
        <v>95.694999999999993</v>
      </c>
      <c r="KA175" s="1">
        <v>38421</v>
      </c>
      <c r="KB175">
        <v>96.245000000000005</v>
      </c>
      <c r="KC175" s="1">
        <v>38484</v>
      </c>
      <c r="KD175">
        <v>96.08</v>
      </c>
      <c r="KE175" s="1">
        <v>38572</v>
      </c>
      <c r="KF175">
        <v>95.724999999999994</v>
      </c>
      <c r="KG175" s="1">
        <v>38513</v>
      </c>
      <c r="KH175">
        <v>96.08</v>
      </c>
      <c r="KI175" s="1">
        <v>38603</v>
      </c>
      <c r="KJ175">
        <v>95.635000000000005</v>
      </c>
      <c r="KK175" s="1">
        <v>38693</v>
      </c>
      <c r="KL175">
        <v>95.204999999999998</v>
      </c>
      <c r="KM175" s="1">
        <v>38631</v>
      </c>
      <c r="KN175">
        <v>95.46</v>
      </c>
      <c r="KO175" s="1">
        <v>38723</v>
      </c>
      <c r="KP175">
        <v>95.35</v>
      </c>
      <c r="KQ175" s="1">
        <v>38789</v>
      </c>
      <c r="KR175">
        <v>94.905000000000001</v>
      </c>
      <c r="KS175" s="1">
        <v>38848</v>
      </c>
      <c r="KT175">
        <v>94.765000000000001</v>
      </c>
      <c r="KU175" s="1">
        <v>38940</v>
      </c>
      <c r="KV175">
        <v>94.72</v>
      </c>
      <c r="KW175" s="1">
        <v>38881</v>
      </c>
      <c r="KX175">
        <v>94.77</v>
      </c>
      <c r="KY175" s="1">
        <v>38972</v>
      </c>
      <c r="KZ175">
        <v>94.98</v>
      </c>
      <c r="LA175" s="1">
        <v>39042</v>
      </c>
      <c r="LB175">
        <v>95.29</v>
      </c>
      <c r="LC175" s="1">
        <v>39062</v>
      </c>
      <c r="LD175">
        <v>95.355000000000004</v>
      </c>
      <c r="LE175" s="1">
        <v>39091</v>
      </c>
      <c r="LF175">
        <v>95.23</v>
      </c>
      <c r="LG175" s="1">
        <v>39182</v>
      </c>
      <c r="LH175">
        <v>95.135000000000005</v>
      </c>
      <c r="LI175" s="1">
        <v>39154</v>
      </c>
      <c r="LJ175">
        <v>95.42</v>
      </c>
      <c r="LK175" s="1">
        <v>39240</v>
      </c>
      <c r="LL175">
        <v>94.844999999999999</v>
      </c>
      <c r="LM175" s="1">
        <v>39303</v>
      </c>
      <c r="LN175">
        <v>95.44</v>
      </c>
      <c r="LO175" s="1">
        <v>39331</v>
      </c>
      <c r="LP175">
        <v>95.685000000000002</v>
      </c>
      <c r="LQ175" s="1">
        <v>39364</v>
      </c>
      <c r="LR175">
        <v>95.7</v>
      </c>
      <c r="LS175" s="1">
        <v>39455</v>
      </c>
      <c r="LT175">
        <v>97.16</v>
      </c>
      <c r="LU175" s="1">
        <v>39518</v>
      </c>
      <c r="LV175">
        <v>97.805000000000007</v>
      </c>
      <c r="LW175" s="1">
        <v>39548</v>
      </c>
      <c r="LX175">
        <v>97.79</v>
      </c>
      <c r="LY175" s="1">
        <v>39668</v>
      </c>
      <c r="LZ175">
        <v>96.924999999999997</v>
      </c>
      <c r="MA175" s="1">
        <v>39608</v>
      </c>
      <c r="MB175">
        <v>96.694999999999993</v>
      </c>
      <c r="MC175" s="1">
        <v>39699</v>
      </c>
      <c r="MD175">
        <v>97.31</v>
      </c>
      <c r="ME175" s="1">
        <v>39756</v>
      </c>
      <c r="MF175">
        <v>97.954999999999998</v>
      </c>
      <c r="MG175" s="1">
        <v>39785</v>
      </c>
      <c r="MH175">
        <v>98.93</v>
      </c>
      <c r="MI175" s="1">
        <v>39819</v>
      </c>
      <c r="MJ175">
        <v>99.04</v>
      </c>
      <c r="MK175" s="1">
        <v>39881</v>
      </c>
      <c r="ML175">
        <v>99.034999999999997</v>
      </c>
      <c r="MM175" s="1">
        <v>39911</v>
      </c>
      <c r="MN175">
        <v>98.974999999999994</v>
      </c>
      <c r="MO175" s="1">
        <v>39973</v>
      </c>
      <c r="MP175">
        <v>98.26</v>
      </c>
      <c r="MQ175" s="1">
        <v>40032</v>
      </c>
      <c r="MR175">
        <v>98.064999999999998</v>
      </c>
      <c r="MS175" s="1">
        <v>40065</v>
      </c>
      <c r="MT175">
        <v>98.66</v>
      </c>
      <c r="MU175" s="1">
        <v>40121</v>
      </c>
      <c r="MV175">
        <v>98.61</v>
      </c>
      <c r="MW175" s="1">
        <v>40154</v>
      </c>
      <c r="MX175">
        <v>98.805000000000007</v>
      </c>
      <c r="MY175" s="1">
        <v>40184</v>
      </c>
      <c r="MZ175">
        <v>98.625</v>
      </c>
      <c r="NA175" s="1">
        <v>40246</v>
      </c>
      <c r="NB175">
        <v>98.9</v>
      </c>
      <c r="NC175" s="1">
        <v>40276</v>
      </c>
      <c r="ND175">
        <v>98.724999999999994</v>
      </c>
      <c r="NE175" s="1">
        <v>40337</v>
      </c>
      <c r="NF175">
        <v>99.14</v>
      </c>
      <c r="NG175" s="1">
        <v>40396</v>
      </c>
      <c r="NH175">
        <v>99.504999999999995</v>
      </c>
      <c r="NI175" s="1">
        <v>40429</v>
      </c>
      <c r="NJ175">
        <v>99.545000000000002</v>
      </c>
      <c r="NK175" s="1">
        <v>40483</v>
      </c>
      <c r="NL175">
        <v>99.71</v>
      </c>
      <c r="NM175" s="1">
        <v>40515</v>
      </c>
      <c r="NN175">
        <v>99.56</v>
      </c>
      <c r="NO175" s="1">
        <v>40548</v>
      </c>
      <c r="NP175">
        <v>99.25</v>
      </c>
      <c r="NQ175" s="1">
        <v>40610</v>
      </c>
      <c r="NR175">
        <v>99.25</v>
      </c>
      <c r="NS175" s="1">
        <v>40639</v>
      </c>
      <c r="NT175">
        <v>99.055000000000007</v>
      </c>
      <c r="NU175" s="1">
        <v>40702</v>
      </c>
      <c r="NV175">
        <v>99.584999999999994</v>
      </c>
      <c r="NW175" s="1">
        <v>40763</v>
      </c>
      <c r="NX175">
        <v>99.84</v>
      </c>
      <c r="NY175" s="1">
        <v>40794</v>
      </c>
      <c r="NZ175">
        <v>99.885000000000005</v>
      </c>
      <c r="OA175" s="1">
        <v>40848</v>
      </c>
      <c r="OB175">
        <v>99.87</v>
      </c>
      <c r="OC175" s="1">
        <v>40822</v>
      </c>
      <c r="OD175">
        <v>99.86</v>
      </c>
      <c r="OE175" s="1">
        <v>40848</v>
      </c>
      <c r="OF175">
        <v>99.864999999999995</v>
      </c>
      <c r="OG175" s="1">
        <v>40848</v>
      </c>
      <c r="OH175">
        <v>99.855000000000004</v>
      </c>
      <c r="OI175" s="1">
        <v>40848</v>
      </c>
      <c r="OJ175">
        <v>99.81</v>
      </c>
      <c r="OK175" s="1">
        <v>40848</v>
      </c>
      <c r="OL175">
        <v>99.784999999999997</v>
      </c>
      <c r="OM175" s="1">
        <v>40848</v>
      </c>
      <c r="ON175">
        <v>99.765000000000001</v>
      </c>
      <c r="OO175" s="1">
        <v>40848</v>
      </c>
      <c r="OP175">
        <v>99.69</v>
      </c>
      <c r="OQ175" s="1">
        <v>40848</v>
      </c>
      <c r="OR175">
        <v>99.665000000000006</v>
      </c>
      <c r="OS175" s="1">
        <v>40913</v>
      </c>
      <c r="OT175">
        <v>99.575000000000003</v>
      </c>
      <c r="OU175" s="1">
        <v>40883</v>
      </c>
      <c r="OV175">
        <v>99.51</v>
      </c>
      <c r="OW175" s="1">
        <v>40976</v>
      </c>
      <c r="OX175">
        <v>99.51</v>
      </c>
      <c r="OY175" s="1">
        <v>41004</v>
      </c>
      <c r="OZ175">
        <v>99.38</v>
      </c>
      <c r="PA175" s="1">
        <v>41067</v>
      </c>
      <c r="PB175">
        <v>99.66</v>
      </c>
      <c r="PC175" s="1">
        <v>41158</v>
      </c>
      <c r="PD175">
        <v>99.69</v>
      </c>
      <c r="PE175" s="1">
        <v>41099</v>
      </c>
      <c r="PF175">
        <v>99.71</v>
      </c>
      <c r="PG175" s="1">
        <v>41186</v>
      </c>
      <c r="PH175">
        <v>99.75</v>
      </c>
      <c r="PI175" s="1">
        <v>41247</v>
      </c>
      <c r="PJ175">
        <v>99.724999999999994</v>
      </c>
      <c r="PK175" s="1">
        <v>41278</v>
      </c>
      <c r="PL175">
        <v>99.584999999999994</v>
      </c>
      <c r="PM175" s="1">
        <v>41341</v>
      </c>
      <c r="PN175">
        <v>99.52</v>
      </c>
      <c r="PO175" s="1">
        <v>41373</v>
      </c>
      <c r="PP175">
        <v>99.65</v>
      </c>
      <c r="PQ175" s="1">
        <v>41432</v>
      </c>
      <c r="PR175">
        <v>99.31</v>
      </c>
      <c r="PS175" s="1">
        <v>41466</v>
      </c>
      <c r="PT175">
        <v>99.114999999999995</v>
      </c>
      <c r="PU175" s="1">
        <v>41526</v>
      </c>
      <c r="PV175">
        <v>98.715000000000003</v>
      </c>
      <c r="PW175" s="1">
        <v>41555</v>
      </c>
      <c r="PX175">
        <v>99.15</v>
      </c>
      <c r="PY175" s="1">
        <v>41611</v>
      </c>
      <c r="PZ175">
        <v>99.25</v>
      </c>
      <c r="QA175" s="1">
        <v>41642</v>
      </c>
      <c r="QB175">
        <v>98.87</v>
      </c>
      <c r="QC175" s="1">
        <v>41704</v>
      </c>
      <c r="QD175">
        <v>98.89</v>
      </c>
      <c r="QE175" s="1">
        <v>41736</v>
      </c>
      <c r="QF175">
        <v>98.594999999999999</v>
      </c>
      <c r="QG175" s="1">
        <v>41796</v>
      </c>
      <c r="QH175">
        <v>98.564999999999998</v>
      </c>
      <c r="QI175" s="1">
        <v>41830</v>
      </c>
      <c r="QJ175">
        <v>98.484999999999999</v>
      </c>
      <c r="QK175" s="1">
        <v>41890</v>
      </c>
      <c r="QL175">
        <v>98.275000000000006</v>
      </c>
      <c r="QM175" s="1">
        <v>41946</v>
      </c>
      <c r="QN175">
        <v>98.33</v>
      </c>
    </row>
    <row r="176" spans="1:456">
      <c r="A176" s="1">
        <v>32759</v>
      </c>
      <c r="B176">
        <v>91.06</v>
      </c>
      <c r="AQ176" s="1">
        <v>33532</v>
      </c>
      <c r="AR176">
        <v>94.72</v>
      </c>
      <c r="AY176" s="1">
        <v>33752</v>
      </c>
      <c r="AZ176">
        <v>96.18</v>
      </c>
      <c r="BA176" s="1">
        <v>33751</v>
      </c>
      <c r="BB176">
        <v>96.23</v>
      </c>
      <c r="BG176" s="1">
        <v>33861</v>
      </c>
      <c r="BH176">
        <v>97.11</v>
      </c>
      <c r="BI176" s="1">
        <v>33871</v>
      </c>
      <c r="BJ176">
        <v>97.11</v>
      </c>
      <c r="BK176" s="1">
        <v>33913</v>
      </c>
      <c r="BL176">
        <v>96.84</v>
      </c>
      <c r="BM176" s="1">
        <v>33966</v>
      </c>
      <c r="BN176">
        <v>96.82</v>
      </c>
      <c r="BO176" s="1">
        <v>33991</v>
      </c>
      <c r="BP176">
        <v>96.95</v>
      </c>
      <c r="BU176" s="1">
        <v>34184</v>
      </c>
      <c r="BV176">
        <v>96.94</v>
      </c>
      <c r="BY176" s="1">
        <v>34117</v>
      </c>
      <c r="BZ176">
        <v>96.91</v>
      </c>
      <c r="CA176" s="1">
        <v>34281</v>
      </c>
      <c r="CB176">
        <v>96.93</v>
      </c>
      <c r="CC176" s="1">
        <v>34318</v>
      </c>
      <c r="CD176">
        <v>96.97</v>
      </c>
      <c r="CE176" s="1">
        <v>34366</v>
      </c>
      <c r="CF176">
        <v>96.9</v>
      </c>
      <c r="CQ176" s="1">
        <v>34667</v>
      </c>
      <c r="CR176">
        <v>94.8</v>
      </c>
      <c r="CW176" s="1">
        <v>34586</v>
      </c>
      <c r="CX176">
        <v>94.8</v>
      </c>
      <c r="CY176" s="1">
        <v>34796</v>
      </c>
      <c r="CZ176">
        <v>93.94</v>
      </c>
      <c r="DC176" s="1">
        <v>34851</v>
      </c>
      <c r="DD176">
        <v>94.03</v>
      </c>
      <c r="DE176" s="1">
        <v>34929</v>
      </c>
      <c r="DF176">
        <v>94.26</v>
      </c>
      <c r="DO176" s="1">
        <v>35415</v>
      </c>
      <c r="DP176">
        <v>94.67</v>
      </c>
      <c r="DU176" s="1">
        <v>35213</v>
      </c>
      <c r="DV176">
        <v>94.71</v>
      </c>
      <c r="DY176" s="1">
        <v>35341</v>
      </c>
      <c r="DZ176">
        <v>94.73</v>
      </c>
      <c r="EA176" s="1">
        <v>35340</v>
      </c>
      <c r="EB176">
        <v>94.67</v>
      </c>
      <c r="EC176" s="1">
        <v>35341</v>
      </c>
      <c r="ED176">
        <v>94.54</v>
      </c>
      <c r="EE176" s="1">
        <v>35415</v>
      </c>
      <c r="EF176">
        <v>94.62</v>
      </c>
      <c r="EG176" s="1">
        <v>35562</v>
      </c>
      <c r="EH176">
        <v>94.46</v>
      </c>
      <c r="EK176" s="1">
        <v>35629</v>
      </c>
      <c r="EL176">
        <v>94.48</v>
      </c>
      <c r="EM176" s="1">
        <v>35744</v>
      </c>
      <c r="EN176">
        <v>94.43</v>
      </c>
      <c r="EO176" s="1">
        <v>35717</v>
      </c>
      <c r="EP176">
        <v>94.504999999999995</v>
      </c>
      <c r="EQ176" s="1">
        <v>35744</v>
      </c>
      <c r="ER176">
        <v>94.38</v>
      </c>
      <c r="ES176" s="1">
        <v>35832</v>
      </c>
      <c r="ET176">
        <v>94.53</v>
      </c>
      <c r="EU176" s="1">
        <v>35832</v>
      </c>
      <c r="EV176">
        <v>94.47</v>
      </c>
      <c r="EY176" s="1">
        <v>35964</v>
      </c>
      <c r="EZ176">
        <v>94.495000000000005</v>
      </c>
      <c r="FA176" s="1">
        <v>36019</v>
      </c>
      <c r="FB176">
        <v>94.474999999999994</v>
      </c>
      <c r="FC176" s="1">
        <v>36098</v>
      </c>
      <c r="FD176">
        <v>94.92</v>
      </c>
      <c r="FE176" s="1">
        <v>36101</v>
      </c>
      <c r="FF176">
        <v>95.13</v>
      </c>
      <c r="FG176" s="1">
        <v>36101</v>
      </c>
      <c r="FH176">
        <v>95.034999999999997</v>
      </c>
      <c r="FI176" s="1">
        <v>36101</v>
      </c>
      <c r="FJ176">
        <v>95.16</v>
      </c>
      <c r="FK176" s="1">
        <v>36101</v>
      </c>
      <c r="FL176">
        <v>95.42</v>
      </c>
      <c r="FM176" s="1">
        <v>36196</v>
      </c>
      <c r="FN176">
        <v>95.23</v>
      </c>
      <c r="FO176" s="1">
        <v>36279</v>
      </c>
      <c r="FP176">
        <v>95.24</v>
      </c>
      <c r="FQ176" s="1">
        <v>36313</v>
      </c>
      <c r="FR176">
        <v>95.194999999999993</v>
      </c>
      <c r="FU176" s="1">
        <v>36412</v>
      </c>
      <c r="FV176">
        <v>94.62</v>
      </c>
      <c r="FW176" s="1">
        <v>36406</v>
      </c>
      <c r="FX176">
        <v>94.74</v>
      </c>
      <c r="FY176" s="1">
        <v>36412</v>
      </c>
      <c r="FZ176">
        <v>94.52</v>
      </c>
      <c r="GA176" s="1">
        <v>36572</v>
      </c>
      <c r="GB176">
        <v>94.25</v>
      </c>
      <c r="GK176" s="1">
        <v>36840</v>
      </c>
      <c r="GL176">
        <v>93.515000000000001</v>
      </c>
      <c r="GM176" s="1">
        <v>36840</v>
      </c>
      <c r="GN176">
        <v>93.484999999999999</v>
      </c>
      <c r="GQ176" s="1">
        <v>36965</v>
      </c>
      <c r="GR176">
        <v>94.745000000000005</v>
      </c>
      <c r="GS176" s="1">
        <v>36895</v>
      </c>
      <c r="GT176">
        <v>94.454999999999998</v>
      </c>
      <c r="GU176" s="1">
        <v>36965</v>
      </c>
      <c r="GV176">
        <v>95.2</v>
      </c>
      <c r="HA176" s="1">
        <v>37118</v>
      </c>
      <c r="HB176">
        <v>96.355000000000004</v>
      </c>
      <c r="HI176" s="1">
        <v>37312</v>
      </c>
      <c r="HJ176">
        <v>98.254999999999995</v>
      </c>
      <c r="HK176" s="1">
        <v>37298</v>
      </c>
      <c r="HL176">
        <v>98.254999999999995</v>
      </c>
      <c r="HM176" s="1">
        <v>37298</v>
      </c>
      <c r="HN176">
        <v>98.275000000000006</v>
      </c>
      <c r="HO176" s="1">
        <v>37386</v>
      </c>
      <c r="HP176">
        <v>98.224999999999994</v>
      </c>
      <c r="HS176" s="1">
        <v>37503</v>
      </c>
      <c r="HT176">
        <v>98.275000000000006</v>
      </c>
      <c r="HU176" s="1">
        <v>37540</v>
      </c>
      <c r="HV176">
        <v>98.34</v>
      </c>
      <c r="HW176" s="1">
        <v>37543</v>
      </c>
      <c r="HX176">
        <v>98.415000000000006</v>
      </c>
      <c r="HY176" s="1">
        <v>37327</v>
      </c>
      <c r="HZ176">
        <v>93.424999999999997</v>
      </c>
      <c r="IA176" s="1">
        <v>37692</v>
      </c>
      <c r="IB176">
        <v>98.79</v>
      </c>
      <c r="IC176" s="1">
        <v>37673</v>
      </c>
      <c r="ID176">
        <v>98.8</v>
      </c>
      <c r="IE176" s="1">
        <v>37510</v>
      </c>
      <c r="IF176">
        <v>93.424999999999997</v>
      </c>
      <c r="II176" s="1">
        <v>37538</v>
      </c>
      <c r="IJ176">
        <v>93.424999999999997</v>
      </c>
      <c r="IK176" s="1">
        <v>37594</v>
      </c>
      <c r="IL176">
        <v>93.424999999999997</v>
      </c>
      <c r="IM176" s="1">
        <v>37628</v>
      </c>
      <c r="IN176">
        <v>93.424999999999997</v>
      </c>
      <c r="IO176" s="1">
        <v>37662</v>
      </c>
      <c r="IP176">
        <v>93.424999999999997</v>
      </c>
      <c r="IQ176" s="1">
        <v>38007</v>
      </c>
      <c r="IR176">
        <v>98.995000000000005</v>
      </c>
      <c r="IS176" s="1">
        <v>38015</v>
      </c>
      <c r="IT176">
        <v>98.98</v>
      </c>
      <c r="IU176" s="1">
        <v>38055</v>
      </c>
      <c r="IV176">
        <v>98.99</v>
      </c>
      <c r="IW176" s="1">
        <v>37876</v>
      </c>
      <c r="IX176">
        <v>98.56</v>
      </c>
      <c r="IY176" s="1">
        <v>38180</v>
      </c>
      <c r="IZ176">
        <v>98.424999999999997</v>
      </c>
      <c r="JA176" s="1">
        <v>38250</v>
      </c>
      <c r="JB176">
        <v>98.13</v>
      </c>
      <c r="JC176" s="1">
        <v>38251</v>
      </c>
      <c r="JD176">
        <v>98.02</v>
      </c>
      <c r="JE176" s="1">
        <v>38259</v>
      </c>
      <c r="JF176">
        <v>97.745000000000005</v>
      </c>
      <c r="JG176" s="1">
        <v>38260</v>
      </c>
      <c r="JH176">
        <v>97.67</v>
      </c>
      <c r="JI176" s="1">
        <v>38260</v>
      </c>
      <c r="JJ176">
        <v>97.495000000000005</v>
      </c>
      <c r="JK176" s="1">
        <v>38260</v>
      </c>
      <c r="JL176">
        <v>97.474999999999994</v>
      </c>
      <c r="JM176" s="1">
        <v>38260</v>
      </c>
      <c r="JN176">
        <v>96.924999999999997</v>
      </c>
      <c r="JO176" s="1">
        <v>38260</v>
      </c>
      <c r="JP176">
        <v>96.924999999999997</v>
      </c>
      <c r="JQ176" s="1">
        <v>38260</v>
      </c>
      <c r="JR176">
        <v>96.924999999999997</v>
      </c>
      <c r="JS176" s="1">
        <v>38260</v>
      </c>
      <c r="JT176">
        <v>96.924999999999997</v>
      </c>
      <c r="JU176" s="1">
        <v>38295</v>
      </c>
      <c r="JV176">
        <v>96.9</v>
      </c>
      <c r="JW176" s="1">
        <v>38328</v>
      </c>
      <c r="JX176">
        <v>96.88</v>
      </c>
      <c r="JY176" s="1">
        <v>38580</v>
      </c>
      <c r="JZ176">
        <v>95.715000000000003</v>
      </c>
      <c r="KA176" s="1">
        <v>38422</v>
      </c>
      <c r="KB176">
        <v>96.125</v>
      </c>
      <c r="KC176" s="1">
        <v>38485</v>
      </c>
      <c r="KD176">
        <v>96.08</v>
      </c>
      <c r="KE176" s="1">
        <v>38573</v>
      </c>
      <c r="KF176">
        <v>95.724999999999994</v>
      </c>
      <c r="KG176" s="1">
        <v>38516</v>
      </c>
      <c r="KH176">
        <v>96.08</v>
      </c>
      <c r="KI176" s="1">
        <v>38604</v>
      </c>
      <c r="KJ176">
        <v>95.635000000000005</v>
      </c>
      <c r="KK176" s="1">
        <v>38694</v>
      </c>
      <c r="KL176">
        <v>95.204999999999998</v>
      </c>
      <c r="KM176" s="1">
        <v>38632</v>
      </c>
      <c r="KN176">
        <v>95.46</v>
      </c>
      <c r="KO176" s="1">
        <v>38726</v>
      </c>
      <c r="KP176">
        <v>95.35</v>
      </c>
      <c r="KQ176" s="1">
        <v>38790</v>
      </c>
      <c r="KR176">
        <v>94.995000000000005</v>
      </c>
      <c r="KS176" s="1">
        <v>38849</v>
      </c>
      <c r="KT176">
        <v>94.78</v>
      </c>
      <c r="KU176" s="1">
        <v>38943</v>
      </c>
      <c r="KV176">
        <v>94.76</v>
      </c>
      <c r="KW176" s="1">
        <v>38882</v>
      </c>
      <c r="KX176">
        <v>94.665000000000006</v>
      </c>
      <c r="KY176" s="1">
        <v>38973</v>
      </c>
      <c r="KZ176">
        <v>94.99</v>
      </c>
      <c r="LA176" s="1">
        <v>39043</v>
      </c>
      <c r="LB176">
        <v>95.3</v>
      </c>
      <c r="LC176" s="1">
        <v>39063</v>
      </c>
      <c r="LD176">
        <v>95.375</v>
      </c>
      <c r="LE176" s="1">
        <v>39092</v>
      </c>
      <c r="LF176">
        <v>95.185000000000002</v>
      </c>
      <c r="LG176" s="1">
        <v>39183</v>
      </c>
      <c r="LH176">
        <v>95.125</v>
      </c>
      <c r="LI176" s="1">
        <v>39155</v>
      </c>
      <c r="LJ176">
        <v>95.394999999999996</v>
      </c>
      <c r="LK176" s="1">
        <v>39241</v>
      </c>
      <c r="LL176">
        <v>94.83</v>
      </c>
      <c r="LM176" s="1">
        <v>39304</v>
      </c>
      <c r="LN176">
        <v>95.504999999999995</v>
      </c>
      <c r="LO176" s="1">
        <v>39332</v>
      </c>
      <c r="LP176">
        <v>95.94</v>
      </c>
      <c r="LQ176" s="1">
        <v>39365</v>
      </c>
      <c r="LR176">
        <v>95.68</v>
      </c>
      <c r="LS176" s="1">
        <v>39456</v>
      </c>
      <c r="LT176">
        <v>97.26</v>
      </c>
      <c r="LU176" s="1">
        <v>39519</v>
      </c>
      <c r="LV176">
        <v>97.924999999999997</v>
      </c>
      <c r="LW176" s="1">
        <v>39549</v>
      </c>
      <c r="LX176">
        <v>97.875</v>
      </c>
      <c r="LY176" s="1">
        <v>39671</v>
      </c>
      <c r="LZ176">
        <v>96.88</v>
      </c>
      <c r="MA176" s="1">
        <v>39609</v>
      </c>
      <c r="MB176">
        <v>96.31</v>
      </c>
      <c r="MC176" s="1">
        <v>39700</v>
      </c>
      <c r="MD176">
        <v>97.355000000000004</v>
      </c>
      <c r="ME176" s="1">
        <v>39757</v>
      </c>
      <c r="MF176">
        <v>98.105000000000004</v>
      </c>
      <c r="MG176" s="1">
        <v>39786</v>
      </c>
      <c r="MH176">
        <v>98.89</v>
      </c>
      <c r="MI176" s="1">
        <v>39820</v>
      </c>
      <c r="MJ176">
        <v>99.1</v>
      </c>
      <c r="MK176" s="1">
        <v>39882</v>
      </c>
      <c r="ML176">
        <v>98.984999999999999</v>
      </c>
      <c r="MM176" s="1">
        <v>39912</v>
      </c>
      <c r="MN176">
        <v>98.965000000000003</v>
      </c>
      <c r="MO176" s="1">
        <v>39974</v>
      </c>
      <c r="MP176">
        <v>98.194999999999993</v>
      </c>
      <c r="MQ176" s="1">
        <v>40035</v>
      </c>
      <c r="MR176">
        <v>98.144999999999996</v>
      </c>
      <c r="MS176" s="1">
        <v>40066</v>
      </c>
      <c r="MT176">
        <v>98.734999999999999</v>
      </c>
      <c r="MU176" s="1">
        <v>40122</v>
      </c>
      <c r="MV176">
        <v>98.66</v>
      </c>
      <c r="MW176" s="1">
        <v>40155</v>
      </c>
      <c r="MX176">
        <v>98.885000000000005</v>
      </c>
      <c r="MY176" s="1">
        <v>40185</v>
      </c>
      <c r="MZ176">
        <v>98.6</v>
      </c>
      <c r="NA176" s="1">
        <v>40247</v>
      </c>
      <c r="NB176">
        <v>98.875</v>
      </c>
      <c r="NC176" s="1">
        <v>40277</v>
      </c>
      <c r="ND176">
        <v>98.73</v>
      </c>
      <c r="NE176" s="1">
        <v>40338</v>
      </c>
      <c r="NF176">
        <v>99.165000000000006</v>
      </c>
      <c r="NG176" s="1">
        <v>40399</v>
      </c>
      <c r="NH176">
        <v>99.474999999999994</v>
      </c>
      <c r="NI176" s="1">
        <v>40430</v>
      </c>
      <c r="NJ176">
        <v>99.484999999999999</v>
      </c>
      <c r="NK176" s="1">
        <v>40484</v>
      </c>
      <c r="NL176">
        <v>99.71</v>
      </c>
      <c r="NM176" s="1">
        <v>40518</v>
      </c>
      <c r="NN176">
        <v>99.62</v>
      </c>
      <c r="NO176" s="1">
        <v>40549</v>
      </c>
      <c r="NP176">
        <v>99.28</v>
      </c>
      <c r="NQ176" s="1">
        <v>40611</v>
      </c>
      <c r="NR176">
        <v>99.295000000000002</v>
      </c>
      <c r="NS176" s="1">
        <v>40640</v>
      </c>
      <c r="NT176">
        <v>99.105000000000004</v>
      </c>
      <c r="NU176" s="1">
        <v>40703</v>
      </c>
      <c r="NV176">
        <v>99.564999999999998</v>
      </c>
      <c r="NW176" s="1">
        <v>40764</v>
      </c>
      <c r="NX176">
        <v>99.92</v>
      </c>
      <c r="NY176" s="1">
        <v>40795</v>
      </c>
      <c r="NZ176">
        <v>99.9</v>
      </c>
      <c r="OA176" s="1">
        <v>40849</v>
      </c>
      <c r="OB176">
        <v>99.88</v>
      </c>
      <c r="OC176" s="1">
        <v>40823</v>
      </c>
      <c r="OD176">
        <v>99.855000000000004</v>
      </c>
      <c r="OE176" s="1">
        <v>40849</v>
      </c>
      <c r="OF176">
        <v>99.875</v>
      </c>
      <c r="OG176" s="1">
        <v>40849</v>
      </c>
      <c r="OH176">
        <v>99.86</v>
      </c>
      <c r="OI176" s="1">
        <v>40849</v>
      </c>
      <c r="OJ176">
        <v>99.814999999999998</v>
      </c>
      <c r="OK176" s="1">
        <v>40849</v>
      </c>
      <c r="OL176">
        <v>99.8</v>
      </c>
      <c r="OM176" s="1">
        <v>40849</v>
      </c>
      <c r="ON176">
        <v>99.78</v>
      </c>
      <c r="OO176" s="1">
        <v>40849</v>
      </c>
      <c r="OP176">
        <v>99.71</v>
      </c>
      <c r="OQ176" s="1">
        <v>40849</v>
      </c>
      <c r="OR176">
        <v>99.685000000000002</v>
      </c>
      <c r="OS176" s="1">
        <v>40914</v>
      </c>
      <c r="OT176">
        <v>99.6</v>
      </c>
      <c r="OU176" s="1">
        <v>40884</v>
      </c>
      <c r="OV176">
        <v>99.525000000000006</v>
      </c>
      <c r="OW176" s="1">
        <v>40977</v>
      </c>
      <c r="OX176">
        <v>99.49</v>
      </c>
      <c r="OY176" s="1">
        <v>41005</v>
      </c>
      <c r="OZ176">
        <v>99.484999999999999</v>
      </c>
      <c r="PA176" s="1">
        <v>41068</v>
      </c>
      <c r="PB176">
        <v>99.66</v>
      </c>
      <c r="PC176" s="1">
        <v>41159</v>
      </c>
      <c r="PD176">
        <v>99.704999999999998</v>
      </c>
      <c r="PE176" s="1">
        <v>41100</v>
      </c>
      <c r="PF176">
        <v>99.715000000000003</v>
      </c>
      <c r="PG176" s="1">
        <v>41187</v>
      </c>
      <c r="PH176">
        <v>99.715000000000003</v>
      </c>
      <c r="PI176" s="1">
        <v>41248</v>
      </c>
      <c r="PJ176">
        <v>99.734999999999999</v>
      </c>
      <c r="PK176" s="1">
        <v>41281</v>
      </c>
      <c r="PL176">
        <v>99.584999999999994</v>
      </c>
      <c r="PM176" s="1">
        <v>41344</v>
      </c>
      <c r="PN176">
        <v>99.52</v>
      </c>
      <c r="PO176" s="1">
        <v>41374</v>
      </c>
      <c r="PP176">
        <v>99.63</v>
      </c>
      <c r="PQ176" s="1">
        <v>41435</v>
      </c>
      <c r="PR176">
        <v>99.26</v>
      </c>
      <c r="PS176" s="1">
        <v>41467</v>
      </c>
      <c r="PT176">
        <v>99.11</v>
      </c>
      <c r="PU176" s="1">
        <v>41527</v>
      </c>
      <c r="PV176">
        <v>98.66</v>
      </c>
      <c r="PW176" s="1">
        <v>41556</v>
      </c>
      <c r="PX176">
        <v>99.17</v>
      </c>
      <c r="PY176" s="1">
        <v>41612</v>
      </c>
      <c r="PZ176">
        <v>99.22</v>
      </c>
      <c r="QA176" s="1">
        <v>41645</v>
      </c>
      <c r="QB176">
        <v>98.91</v>
      </c>
      <c r="QC176" s="1">
        <v>41705</v>
      </c>
      <c r="QD176">
        <v>98.82</v>
      </c>
      <c r="QE176" s="1">
        <v>41737</v>
      </c>
      <c r="QF176">
        <v>98.59</v>
      </c>
      <c r="QG176" s="1">
        <v>41799</v>
      </c>
      <c r="QH176">
        <v>98.515000000000001</v>
      </c>
      <c r="QI176" s="1">
        <v>41831</v>
      </c>
      <c r="QJ176">
        <v>98.51</v>
      </c>
      <c r="QK176" s="1">
        <v>41891</v>
      </c>
      <c r="QL176">
        <v>98.22</v>
      </c>
      <c r="QM176" s="1">
        <v>41947</v>
      </c>
      <c r="QN176">
        <v>98.33</v>
      </c>
    </row>
    <row r="177" spans="1:456">
      <c r="A177" s="1">
        <v>32762</v>
      </c>
      <c r="B177">
        <v>91.06</v>
      </c>
      <c r="AQ177" s="1">
        <v>33533</v>
      </c>
      <c r="AR177">
        <v>94.71</v>
      </c>
      <c r="AY177" s="1">
        <v>33753</v>
      </c>
      <c r="AZ177">
        <v>96.18</v>
      </c>
      <c r="BA177" s="1">
        <v>33752</v>
      </c>
      <c r="BB177">
        <v>96.24</v>
      </c>
      <c r="BG177" s="1">
        <v>33862</v>
      </c>
      <c r="BH177">
        <v>97.07</v>
      </c>
      <c r="BI177" s="1">
        <v>33872</v>
      </c>
      <c r="BJ177">
        <v>97.17</v>
      </c>
      <c r="BK177" s="1">
        <v>33914</v>
      </c>
      <c r="BL177">
        <v>96.81</v>
      </c>
      <c r="BM177" s="1">
        <v>33967</v>
      </c>
      <c r="BN177">
        <v>96.83</v>
      </c>
      <c r="BO177" s="1">
        <v>33994</v>
      </c>
      <c r="BP177">
        <v>96.96</v>
      </c>
      <c r="BU177" s="1">
        <v>34185</v>
      </c>
      <c r="BV177">
        <v>96.94</v>
      </c>
      <c r="BY177" s="1">
        <v>34121</v>
      </c>
      <c r="BZ177">
        <v>96.91</v>
      </c>
      <c r="CA177" s="1">
        <v>34282</v>
      </c>
      <c r="CB177">
        <v>96.94</v>
      </c>
      <c r="CC177" s="1">
        <v>34319</v>
      </c>
      <c r="CD177">
        <v>96.98</v>
      </c>
      <c r="CE177" s="1">
        <v>34367</v>
      </c>
      <c r="CF177">
        <v>96.88</v>
      </c>
      <c r="CQ177" s="1">
        <v>34668</v>
      </c>
      <c r="CR177">
        <v>94.8</v>
      </c>
      <c r="CW177" s="1">
        <v>34589</v>
      </c>
      <c r="CX177">
        <v>94.8</v>
      </c>
      <c r="CY177" s="1">
        <v>34799</v>
      </c>
      <c r="CZ177">
        <v>93.94</v>
      </c>
      <c r="DC177" s="1">
        <v>34852</v>
      </c>
      <c r="DD177">
        <v>94.05</v>
      </c>
      <c r="DE177" s="1">
        <v>34932</v>
      </c>
      <c r="DF177">
        <v>94.26</v>
      </c>
      <c r="DO177" s="1">
        <v>35416</v>
      </c>
      <c r="DP177">
        <v>94.66</v>
      </c>
      <c r="DU177" s="1">
        <v>35214</v>
      </c>
      <c r="DV177">
        <v>94.71</v>
      </c>
      <c r="DY177" s="1">
        <v>35342</v>
      </c>
      <c r="DZ177">
        <v>94.74</v>
      </c>
      <c r="EA177" s="1">
        <v>35341</v>
      </c>
      <c r="EB177">
        <v>94.67</v>
      </c>
      <c r="EC177" s="1">
        <v>35342</v>
      </c>
      <c r="ED177">
        <v>94.62</v>
      </c>
      <c r="EE177" s="1">
        <v>35416</v>
      </c>
      <c r="EF177">
        <v>94.61</v>
      </c>
      <c r="EG177" s="1">
        <v>35563</v>
      </c>
      <c r="EH177">
        <v>94.444999999999993</v>
      </c>
      <c r="EK177" s="1">
        <v>35632</v>
      </c>
      <c r="EL177">
        <v>94.48</v>
      </c>
      <c r="EM177" s="1">
        <v>35746</v>
      </c>
      <c r="EN177">
        <v>94.454999999999998</v>
      </c>
      <c r="EO177" s="1">
        <v>35718</v>
      </c>
      <c r="EP177">
        <v>94.504999999999995</v>
      </c>
      <c r="EQ177" s="1">
        <v>35746</v>
      </c>
      <c r="ER177">
        <v>94.4</v>
      </c>
      <c r="ES177" s="1">
        <v>35835</v>
      </c>
      <c r="ET177">
        <v>94.525000000000006</v>
      </c>
      <c r="EU177" s="1">
        <v>35835</v>
      </c>
      <c r="EV177">
        <v>94.47</v>
      </c>
      <c r="EY177" s="1">
        <v>35965</v>
      </c>
      <c r="EZ177">
        <v>94.495000000000005</v>
      </c>
      <c r="FA177" s="1">
        <v>36020</v>
      </c>
      <c r="FB177">
        <v>94.474999999999994</v>
      </c>
      <c r="FE177" s="1">
        <v>36102</v>
      </c>
      <c r="FF177">
        <v>95.13</v>
      </c>
      <c r="FG177" s="1">
        <v>36102</v>
      </c>
      <c r="FH177">
        <v>95.04</v>
      </c>
      <c r="FI177" s="1">
        <v>36102</v>
      </c>
      <c r="FJ177">
        <v>95.18</v>
      </c>
      <c r="FK177" s="1">
        <v>36102</v>
      </c>
      <c r="FL177">
        <v>95.44</v>
      </c>
      <c r="FM177" s="1">
        <v>36199</v>
      </c>
      <c r="FN177">
        <v>95.23</v>
      </c>
      <c r="FO177" s="1">
        <v>36280</v>
      </c>
      <c r="FP177">
        <v>95.23</v>
      </c>
      <c r="FQ177" s="1">
        <v>36314</v>
      </c>
      <c r="FR177">
        <v>95.204999999999998</v>
      </c>
      <c r="FU177" s="1">
        <v>36413</v>
      </c>
      <c r="FV177">
        <v>94.63</v>
      </c>
      <c r="FW177" s="1">
        <v>36410</v>
      </c>
      <c r="FX177">
        <v>94.74</v>
      </c>
      <c r="FY177" s="1">
        <v>36413</v>
      </c>
      <c r="FZ177">
        <v>94.555000000000007</v>
      </c>
      <c r="GA177" s="1">
        <v>36573</v>
      </c>
      <c r="GB177">
        <v>94.25</v>
      </c>
      <c r="GK177" s="1">
        <v>36843</v>
      </c>
      <c r="GL177">
        <v>93.52</v>
      </c>
      <c r="GM177" s="1">
        <v>36843</v>
      </c>
      <c r="GN177">
        <v>93.484999999999999</v>
      </c>
      <c r="GQ177" s="1">
        <v>36966</v>
      </c>
      <c r="GR177">
        <v>94.745000000000005</v>
      </c>
      <c r="GS177" s="1">
        <v>36896</v>
      </c>
      <c r="GT177">
        <v>94.545000000000002</v>
      </c>
      <c r="GU177" s="1">
        <v>36966</v>
      </c>
      <c r="GV177">
        <v>95.185000000000002</v>
      </c>
      <c r="HA177" s="1">
        <v>37119</v>
      </c>
      <c r="HB177">
        <v>96.355000000000004</v>
      </c>
      <c r="HI177" s="1">
        <v>37313</v>
      </c>
      <c r="HJ177">
        <v>98.254999999999995</v>
      </c>
      <c r="HK177" s="1">
        <v>37299</v>
      </c>
      <c r="HL177">
        <v>98.254999999999995</v>
      </c>
      <c r="HM177" s="1">
        <v>37299</v>
      </c>
      <c r="HN177">
        <v>98.28</v>
      </c>
      <c r="HO177" s="1">
        <v>37389</v>
      </c>
      <c r="HP177">
        <v>98.224999999999994</v>
      </c>
      <c r="HS177" s="1">
        <v>37504</v>
      </c>
      <c r="HT177">
        <v>98.275000000000006</v>
      </c>
      <c r="HU177" s="1">
        <v>37543</v>
      </c>
      <c r="HV177">
        <v>98.34</v>
      </c>
      <c r="HW177" s="1">
        <v>37544</v>
      </c>
      <c r="HX177">
        <v>98.35</v>
      </c>
      <c r="HY177" s="1">
        <v>37328</v>
      </c>
      <c r="HZ177">
        <v>93.424999999999997</v>
      </c>
      <c r="IA177" s="1">
        <v>37693</v>
      </c>
      <c r="IB177">
        <v>98.775000000000006</v>
      </c>
      <c r="IC177" s="1">
        <v>37676</v>
      </c>
      <c r="ID177">
        <v>98.8</v>
      </c>
      <c r="IE177" s="1">
        <v>37511</v>
      </c>
      <c r="IF177">
        <v>93.424999999999997</v>
      </c>
      <c r="II177" s="1">
        <v>37539</v>
      </c>
      <c r="IJ177">
        <v>93.424999999999997</v>
      </c>
      <c r="IK177" s="1">
        <v>37595</v>
      </c>
      <c r="IL177">
        <v>93.424999999999997</v>
      </c>
      <c r="IM177" s="1">
        <v>37629</v>
      </c>
      <c r="IN177">
        <v>93.424999999999997</v>
      </c>
      <c r="IO177" s="1">
        <v>37663</v>
      </c>
      <c r="IP177">
        <v>93.424999999999997</v>
      </c>
      <c r="IQ177" s="1">
        <v>38008</v>
      </c>
      <c r="IR177">
        <v>98.995000000000005</v>
      </c>
      <c r="IS177" s="1">
        <v>38016</v>
      </c>
      <c r="IT177">
        <v>98.98</v>
      </c>
      <c r="IU177" s="1">
        <v>38056</v>
      </c>
      <c r="IV177">
        <v>98.99</v>
      </c>
      <c r="IW177" s="1">
        <v>37879</v>
      </c>
      <c r="IX177">
        <v>98.6</v>
      </c>
      <c r="IY177" s="1">
        <v>38181</v>
      </c>
      <c r="IZ177">
        <v>98.415000000000006</v>
      </c>
      <c r="JA177" s="1">
        <v>38251</v>
      </c>
      <c r="JB177">
        <v>98.114999999999995</v>
      </c>
      <c r="JC177" s="1">
        <v>38252</v>
      </c>
      <c r="JD177">
        <v>98.01</v>
      </c>
      <c r="JE177" s="1">
        <v>38260</v>
      </c>
      <c r="JF177">
        <v>97.745000000000005</v>
      </c>
      <c r="JG177" s="1">
        <v>38261</v>
      </c>
      <c r="JH177">
        <v>97.67</v>
      </c>
      <c r="JI177" s="1">
        <v>38261</v>
      </c>
      <c r="JJ177">
        <v>97.495000000000005</v>
      </c>
      <c r="JK177" s="1">
        <v>38261</v>
      </c>
      <c r="JL177">
        <v>97.474999999999994</v>
      </c>
      <c r="JM177" s="1">
        <v>38261</v>
      </c>
      <c r="JN177">
        <v>96.92</v>
      </c>
      <c r="JO177" s="1">
        <v>38261</v>
      </c>
      <c r="JP177">
        <v>96.92</v>
      </c>
      <c r="JQ177" s="1">
        <v>38261</v>
      </c>
      <c r="JR177">
        <v>96.92</v>
      </c>
      <c r="JS177" s="1">
        <v>38261</v>
      </c>
      <c r="JT177">
        <v>96.92</v>
      </c>
      <c r="JU177" s="1">
        <v>38296</v>
      </c>
      <c r="JV177">
        <v>96.894999999999996</v>
      </c>
      <c r="JW177" s="1">
        <v>38329</v>
      </c>
      <c r="JX177">
        <v>96.88</v>
      </c>
      <c r="JY177" s="1">
        <v>38581</v>
      </c>
      <c r="JZ177">
        <v>95.704999999999998</v>
      </c>
      <c r="KA177" s="1">
        <v>38425</v>
      </c>
      <c r="KB177">
        <v>96.12</v>
      </c>
      <c r="KC177" s="1">
        <v>38488</v>
      </c>
      <c r="KD177">
        <v>96.08</v>
      </c>
      <c r="KE177" s="1">
        <v>38574</v>
      </c>
      <c r="KF177">
        <v>95.724999999999994</v>
      </c>
      <c r="KG177" s="1">
        <v>38517</v>
      </c>
      <c r="KH177">
        <v>96.08</v>
      </c>
      <c r="KI177" s="1">
        <v>38607</v>
      </c>
      <c r="KJ177">
        <v>95.625</v>
      </c>
      <c r="KK177" s="1">
        <v>38695</v>
      </c>
      <c r="KL177">
        <v>95.25</v>
      </c>
      <c r="KM177" s="1">
        <v>38636</v>
      </c>
      <c r="KN177">
        <v>95.46</v>
      </c>
      <c r="KO177" s="1">
        <v>38727</v>
      </c>
      <c r="KP177">
        <v>95.35</v>
      </c>
      <c r="KQ177" s="1">
        <v>38791</v>
      </c>
      <c r="KR177">
        <v>94.98</v>
      </c>
      <c r="KS177" s="1">
        <v>38852</v>
      </c>
      <c r="KT177">
        <v>94.795000000000002</v>
      </c>
      <c r="KU177" s="1">
        <v>38944</v>
      </c>
      <c r="KV177">
        <v>94.704999999999998</v>
      </c>
      <c r="KW177" s="1">
        <v>38883</v>
      </c>
      <c r="KX177">
        <v>94.635000000000005</v>
      </c>
      <c r="KY177" s="1">
        <v>38974</v>
      </c>
      <c r="KZ177">
        <v>94.974999999999994</v>
      </c>
      <c r="LA177" s="1">
        <v>39045</v>
      </c>
      <c r="LB177">
        <v>95.314999999999998</v>
      </c>
      <c r="LC177" s="1">
        <v>39064</v>
      </c>
      <c r="LD177">
        <v>95.295000000000002</v>
      </c>
      <c r="LE177" s="1">
        <v>39093</v>
      </c>
      <c r="LF177">
        <v>95.144999999999996</v>
      </c>
      <c r="LG177" s="1">
        <v>39184</v>
      </c>
      <c r="LH177">
        <v>95.114999999999995</v>
      </c>
      <c r="LI177" s="1">
        <v>39156</v>
      </c>
      <c r="LJ177">
        <v>95.355000000000004</v>
      </c>
      <c r="LK177" s="1">
        <v>39244</v>
      </c>
      <c r="LL177">
        <v>94.825000000000003</v>
      </c>
      <c r="LM177" s="1">
        <v>39307</v>
      </c>
      <c r="LN177">
        <v>95.474999999999994</v>
      </c>
      <c r="LO177" s="1">
        <v>39335</v>
      </c>
      <c r="LP177">
        <v>95.96</v>
      </c>
      <c r="LQ177" s="1">
        <v>39366</v>
      </c>
      <c r="LR177">
        <v>95.69</v>
      </c>
      <c r="LS177" s="1">
        <v>39457</v>
      </c>
      <c r="LT177">
        <v>97.305000000000007</v>
      </c>
      <c r="LU177" s="1">
        <v>39520</v>
      </c>
      <c r="LV177">
        <v>97.98</v>
      </c>
      <c r="LW177" s="1">
        <v>39552</v>
      </c>
      <c r="LX177">
        <v>97.84</v>
      </c>
      <c r="LY177" s="1">
        <v>39672</v>
      </c>
      <c r="LZ177">
        <v>97.03</v>
      </c>
      <c r="MA177" s="1">
        <v>39610</v>
      </c>
      <c r="MB177">
        <v>96.41</v>
      </c>
      <c r="MC177" s="1">
        <v>39701</v>
      </c>
      <c r="MD177">
        <v>97.39</v>
      </c>
      <c r="ME177" s="1">
        <v>39758</v>
      </c>
      <c r="MF177">
        <v>98.155000000000001</v>
      </c>
      <c r="MG177" s="1">
        <v>39787</v>
      </c>
      <c r="MH177">
        <v>98.81</v>
      </c>
      <c r="MI177" s="1">
        <v>39821</v>
      </c>
      <c r="MJ177">
        <v>99.09</v>
      </c>
      <c r="MK177" s="1">
        <v>39883</v>
      </c>
      <c r="ML177">
        <v>98.984999999999999</v>
      </c>
      <c r="MM177" s="1">
        <v>39916</v>
      </c>
      <c r="MN177">
        <v>99.04</v>
      </c>
      <c r="MO177" s="1">
        <v>39975</v>
      </c>
      <c r="MP177">
        <v>98.224999999999994</v>
      </c>
      <c r="MQ177" s="1">
        <v>40036</v>
      </c>
      <c r="MR177">
        <v>98.25</v>
      </c>
      <c r="MS177" s="1">
        <v>40067</v>
      </c>
      <c r="MT177">
        <v>98.724999999999994</v>
      </c>
      <c r="MU177" s="1">
        <v>40123</v>
      </c>
      <c r="MV177">
        <v>98.724999999999994</v>
      </c>
      <c r="MW177" s="1">
        <v>40156</v>
      </c>
      <c r="MX177">
        <v>98.92</v>
      </c>
      <c r="MY177" s="1">
        <v>40186</v>
      </c>
      <c r="MZ177">
        <v>98.67</v>
      </c>
      <c r="NA177" s="1">
        <v>40248</v>
      </c>
      <c r="NB177">
        <v>98.83</v>
      </c>
      <c r="NC177" s="1">
        <v>40280</v>
      </c>
      <c r="ND177">
        <v>98.754999999999995</v>
      </c>
      <c r="NE177" s="1">
        <v>40339</v>
      </c>
      <c r="NF177">
        <v>99.155000000000001</v>
      </c>
      <c r="NG177" s="1">
        <v>40400</v>
      </c>
      <c r="NH177">
        <v>99.495000000000005</v>
      </c>
      <c r="NI177" s="1">
        <v>40431</v>
      </c>
      <c r="NJ177">
        <v>99.46</v>
      </c>
      <c r="NK177" s="1">
        <v>40485</v>
      </c>
      <c r="NL177">
        <v>99.71</v>
      </c>
      <c r="NM177" s="1">
        <v>40519</v>
      </c>
      <c r="NN177">
        <v>99.49</v>
      </c>
      <c r="NO177" s="1">
        <v>40550</v>
      </c>
      <c r="NP177">
        <v>99.385000000000005</v>
      </c>
      <c r="NQ177" s="1">
        <v>40612</v>
      </c>
      <c r="NR177">
        <v>99.34</v>
      </c>
      <c r="NS177" s="1">
        <v>40641</v>
      </c>
      <c r="NT177">
        <v>99.094999999999999</v>
      </c>
      <c r="NU177" s="1">
        <v>40704</v>
      </c>
      <c r="NV177">
        <v>99.584999999999994</v>
      </c>
      <c r="NW177" s="1">
        <v>40765</v>
      </c>
      <c r="NX177">
        <v>99.924999999999997</v>
      </c>
      <c r="NY177" s="1">
        <v>40798</v>
      </c>
      <c r="NZ177">
        <v>99.885000000000005</v>
      </c>
      <c r="OA177" s="1">
        <v>40850</v>
      </c>
      <c r="OB177">
        <v>99.875</v>
      </c>
      <c r="OC177" s="1">
        <v>40826</v>
      </c>
      <c r="OD177">
        <v>99.844999999999999</v>
      </c>
      <c r="OE177" s="1">
        <v>40850</v>
      </c>
      <c r="OF177">
        <v>99.87</v>
      </c>
      <c r="OG177" s="1">
        <v>40850</v>
      </c>
      <c r="OH177">
        <v>99.855000000000004</v>
      </c>
      <c r="OI177" s="1">
        <v>40850</v>
      </c>
      <c r="OJ177">
        <v>99.81</v>
      </c>
      <c r="OK177" s="1">
        <v>40850</v>
      </c>
      <c r="OL177">
        <v>99.795000000000002</v>
      </c>
      <c r="OM177" s="1">
        <v>40850</v>
      </c>
      <c r="ON177">
        <v>99.775000000000006</v>
      </c>
      <c r="OO177" s="1">
        <v>40850</v>
      </c>
      <c r="OP177">
        <v>99.704999999999998</v>
      </c>
      <c r="OQ177" s="1">
        <v>40850</v>
      </c>
      <c r="OR177">
        <v>99.68</v>
      </c>
      <c r="OS177" s="1">
        <v>40917</v>
      </c>
      <c r="OT177">
        <v>99.62</v>
      </c>
      <c r="OU177" s="1">
        <v>40885</v>
      </c>
      <c r="OV177">
        <v>99.545000000000002</v>
      </c>
      <c r="OW177" s="1">
        <v>40980</v>
      </c>
      <c r="OX177">
        <v>99.495000000000005</v>
      </c>
      <c r="OY177" s="1">
        <v>41008</v>
      </c>
      <c r="OZ177">
        <v>99.504999999999995</v>
      </c>
      <c r="PA177" s="1">
        <v>41071</v>
      </c>
      <c r="PB177">
        <v>99.66</v>
      </c>
      <c r="PC177" s="1">
        <v>41162</v>
      </c>
      <c r="PD177">
        <v>99.704999999999998</v>
      </c>
      <c r="PE177" s="1">
        <v>41101</v>
      </c>
      <c r="PF177">
        <v>99.715000000000003</v>
      </c>
      <c r="PG177" s="1">
        <v>41190</v>
      </c>
      <c r="PH177">
        <v>99.715000000000003</v>
      </c>
      <c r="PI177" s="1">
        <v>41249</v>
      </c>
      <c r="PJ177">
        <v>99.74</v>
      </c>
      <c r="PK177" s="1">
        <v>41282</v>
      </c>
      <c r="PL177">
        <v>99.594999999999999</v>
      </c>
      <c r="PM177" s="1">
        <v>41345</v>
      </c>
      <c r="PN177">
        <v>99.525000000000006</v>
      </c>
      <c r="PO177" s="1">
        <v>41375</v>
      </c>
      <c r="PP177">
        <v>99.64</v>
      </c>
      <c r="PQ177" s="1">
        <v>41436</v>
      </c>
      <c r="PR177">
        <v>99.26</v>
      </c>
      <c r="PS177" s="1">
        <v>41470</v>
      </c>
      <c r="PT177">
        <v>99.125</v>
      </c>
      <c r="PU177" s="1">
        <v>41528</v>
      </c>
      <c r="PV177">
        <v>98.704999999999998</v>
      </c>
      <c r="PW177" s="1">
        <v>41557</v>
      </c>
      <c r="PX177">
        <v>99.16</v>
      </c>
      <c r="PY177" s="1">
        <v>41613</v>
      </c>
      <c r="PZ177">
        <v>99.2</v>
      </c>
      <c r="QA177" s="1">
        <v>41646</v>
      </c>
      <c r="QB177">
        <v>98.924999999999997</v>
      </c>
      <c r="QC177" s="1">
        <v>41708</v>
      </c>
      <c r="QD177">
        <v>98.825000000000003</v>
      </c>
      <c r="QE177" s="1">
        <v>41738</v>
      </c>
      <c r="QF177">
        <v>98.655000000000001</v>
      </c>
      <c r="QG177" s="1">
        <v>41800</v>
      </c>
      <c r="QH177">
        <v>98.48</v>
      </c>
      <c r="QI177" s="1">
        <v>41834</v>
      </c>
      <c r="QJ177">
        <v>98.474999999999994</v>
      </c>
      <c r="QK177" s="1">
        <v>41892</v>
      </c>
      <c r="QL177">
        <v>98.204999999999998</v>
      </c>
      <c r="QM177" s="1">
        <v>41948</v>
      </c>
      <c r="QN177">
        <v>98.31</v>
      </c>
    </row>
    <row r="178" spans="1:456">
      <c r="A178" s="1">
        <v>32763</v>
      </c>
      <c r="B178">
        <v>91.06</v>
      </c>
      <c r="AQ178" s="1">
        <v>33534</v>
      </c>
      <c r="AR178">
        <v>94.71</v>
      </c>
      <c r="BA178" s="1">
        <v>33753</v>
      </c>
      <c r="BB178">
        <v>96.23</v>
      </c>
      <c r="BG178" s="1">
        <v>33863</v>
      </c>
      <c r="BH178">
        <v>97.07</v>
      </c>
      <c r="BI178" s="1">
        <v>33875</v>
      </c>
      <c r="BJ178">
        <v>97.16</v>
      </c>
      <c r="BK178" s="1">
        <v>33917</v>
      </c>
      <c r="BL178">
        <v>96.78</v>
      </c>
      <c r="BM178" s="1">
        <v>33968</v>
      </c>
      <c r="BN178">
        <v>96.85</v>
      </c>
      <c r="BO178" s="1">
        <v>33995</v>
      </c>
      <c r="BP178">
        <v>96.96</v>
      </c>
      <c r="BU178" s="1">
        <v>34186</v>
      </c>
      <c r="BV178">
        <v>96.94</v>
      </c>
      <c r="BY178" s="1">
        <v>34122</v>
      </c>
      <c r="BZ178">
        <v>96.91</v>
      </c>
      <c r="CA178" s="1">
        <v>34283</v>
      </c>
      <c r="CB178">
        <v>96.96</v>
      </c>
      <c r="CC178" s="1">
        <v>34320</v>
      </c>
      <c r="CD178">
        <v>96.98</v>
      </c>
      <c r="CE178" s="1">
        <v>34368</v>
      </c>
      <c r="CF178">
        <v>96.83</v>
      </c>
      <c r="CW178" s="1">
        <v>34590</v>
      </c>
      <c r="CX178">
        <v>94.8</v>
      </c>
      <c r="CY178" s="1">
        <v>34800</v>
      </c>
      <c r="CZ178">
        <v>93.96</v>
      </c>
      <c r="DC178" s="1">
        <v>34855</v>
      </c>
      <c r="DD178">
        <v>94.03</v>
      </c>
      <c r="DE178" s="1">
        <v>34933</v>
      </c>
      <c r="DF178">
        <v>94.26</v>
      </c>
      <c r="DO178" s="1">
        <v>35417</v>
      </c>
      <c r="DP178">
        <v>94.66</v>
      </c>
      <c r="DU178" s="1">
        <v>35215</v>
      </c>
      <c r="DV178">
        <v>94.71</v>
      </c>
      <c r="DY178" s="1">
        <v>35345</v>
      </c>
      <c r="DZ178">
        <v>94.745000000000005</v>
      </c>
      <c r="EA178" s="1">
        <v>35342</v>
      </c>
      <c r="EB178">
        <v>94.69</v>
      </c>
      <c r="EC178" s="1">
        <v>35345</v>
      </c>
      <c r="ED178">
        <v>94.6</v>
      </c>
      <c r="EE178" s="1">
        <v>35417</v>
      </c>
      <c r="EF178">
        <v>94.61</v>
      </c>
      <c r="EG178" s="1">
        <v>35564</v>
      </c>
      <c r="EH178">
        <v>94.454999999999998</v>
      </c>
      <c r="EK178" s="1">
        <v>35633</v>
      </c>
      <c r="EL178">
        <v>94.48</v>
      </c>
      <c r="EM178" s="1">
        <v>35747</v>
      </c>
      <c r="EN178">
        <v>94.45</v>
      </c>
      <c r="EO178" s="1">
        <v>35719</v>
      </c>
      <c r="EP178">
        <v>94.504999999999995</v>
      </c>
      <c r="EQ178" s="1">
        <v>35747</v>
      </c>
      <c r="ER178">
        <v>94.41</v>
      </c>
      <c r="ES178" s="1">
        <v>35836</v>
      </c>
      <c r="ET178">
        <v>94.53</v>
      </c>
      <c r="EU178" s="1">
        <v>35836</v>
      </c>
      <c r="EV178">
        <v>94.47</v>
      </c>
      <c r="EY178" s="1">
        <v>35968</v>
      </c>
      <c r="EZ178">
        <v>94.495000000000005</v>
      </c>
      <c r="FA178" s="1">
        <v>36021</v>
      </c>
      <c r="FB178">
        <v>94.47</v>
      </c>
      <c r="FE178" s="1">
        <v>36103</v>
      </c>
      <c r="FF178">
        <v>95.1</v>
      </c>
      <c r="FG178" s="1">
        <v>36103</v>
      </c>
      <c r="FH178">
        <v>95.045000000000002</v>
      </c>
      <c r="FI178" s="1">
        <v>36103</v>
      </c>
      <c r="FJ178">
        <v>95.17</v>
      </c>
      <c r="FK178" s="1">
        <v>36103</v>
      </c>
      <c r="FL178">
        <v>95.42</v>
      </c>
      <c r="FM178" s="1">
        <v>36200</v>
      </c>
      <c r="FN178">
        <v>95.24</v>
      </c>
      <c r="FO178" s="1">
        <v>36283</v>
      </c>
      <c r="FP178">
        <v>95.224999999999994</v>
      </c>
      <c r="FQ178" s="1">
        <v>36315</v>
      </c>
      <c r="FR178">
        <v>95.22</v>
      </c>
      <c r="FU178" s="1">
        <v>36416</v>
      </c>
      <c r="FV178">
        <v>94.635000000000005</v>
      </c>
      <c r="FW178" s="1">
        <v>36411</v>
      </c>
      <c r="FX178">
        <v>94.74</v>
      </c>
      <c r="FY178" s="1">
        <v>36416</v>
      </c>
      <c r="FZ178">
        <v>94.555000000000007</v>
      </c>
      <c r="GA178" s="1">
        <v>36574</v>
      </c>
      <c r="GB178">
        <v>94.254999999999995</v>
      </c>
      <c r="GK178" s="1">
        <v>36844</v>
      </c>
      <c r="GL178">
        <v>93.515000000000001</v>
      </c>
      <c r="GM178" s="1">
        <v>36844</v>
      </c>
      <c r="GN178">
        <v>93.484999999999999</v>
      </c>
      <c r="GQ178" s="1">
        <v>36969</v>
      </c>
      <c r="GR178">
        <v>94.734999999999999</v>
      </c>
      <c r="GS178" s="1">
        <v>36899</v>
      </c>
      <c r="GT178">
        <v>94.52</v>
      </c>
      <c r="GU178" s="1">
        <v>36969</v>
      </c>
      <c r="GV178">
        <v>95.135000000000005</v>
      </c>
      <c r="HA178" s="1">
        <v>37120</v>
      </c>
      <c r="HB178">
        <v>96.36</v>
      </c>
      <c r="HI178" s="1">
        <v>37314</v>
      </c>
      <c r="HJ178">
        <v>98.254999999999995</v>
      </c>
      <c r="HK178" s="1">
        <v>37300</v>
      </c>
      <c r="HL178">
        <v>98.254999999999995</v>
      </c>
      <c r="HM178" s="1">
        <v>37300</v>
      </c>
      <c r="HN178">
        <v>98.275000000000006</v>
      </c>
      <c r="HO178" s="1">
        <v>37390</v>
      </c>
      <c r="HP178">
        <v>98.224999999999994</v>
      </c>
      <c r="HS178" s="1">
        <v>37505</v>
      </c>
      <c r="HT178">
        <v>98.265000000000001</v>
      </c>
      <c r="HU178" s="1">
        <v>37544</v>
      </c>
      <c r="HV178">
        <v>98.295000000000002</v>
      </c>
      <c r="HW178" s="1">
        <v>37545</v>
      </c>
      <c r="HX178">
        <v>98.36</v>
      </c>
      <c r="HY178" s="1">
        <v>37329</v>
      </c>
      <c r="HZ178">
        <v>93.424999999999997</v>
      </c>
      <c r="IA178" s="1">
        <v>37694</v>
      </c>
      <c r="IB178">
        <v>98.775000000000006</v>
      </c>
      <c r="IC178" s="1">
        <v>37677</v>
      </c>
      <c r="ID178">
        <v>98.8</v>
      </c>
      <c r="IE178" s="1">
        <v>37512</v>
      </c>
      <c r="IF178">
        <v>93.424999999999997</v>
      </c>
      <c r="II178" s="1">
        <v>37540</v>
      </c>
      <c r="IJ178">
        <v>93.424999999999997</v>
      </c>
      <c r="IK178" s="1">
        <v>37596</v>
      </c>
      <c r="IL178">
        <v>93.424999999999997</v>
      </c>
      <c r="IM178" s="1">
        <v>37630</v>
      </c>
      <c r="IN178">
        <v>93.424999999999997</v>
      </c>
      <c r="IO178" s="1">
        <v>37664</v>
      </c>
      <c r="IP178">
        <v>93.424999999999997</v>
      </c>
      <c r="IQ178" s="1">
        <v>38009</v>
      </c>
      <c r="IR178">
        <v>98.995000000000005</v>
      </c>
      <c r="IS178" s="1">
        <v>38019</v>
      </c>
      <c r="IT178">
        <v>98.984999999999999</v>
      </c>
      <c r="IU178" s="1">
        <v>38057</v>
      </c>
      <c r="IV178">
        <v>98.99</v>
      </c>
      <c r="IW178" s="1">
        <v>37880</v>
      </c>
      <c r="IX178">
        <v>98.58</v>
      </c>
      <c r="IY178" s="1">
        <v>38182</v>
      </c>
      <c r="IZ178">
        <v>98.415000000000006</v>
      </c>
      <c r="JA178" s="1">
        <v>38252</v>
      </c>
      <c r="JB178">
        <v>98.114999999999995</v>
      </c>
      <c r="JC178" s="1">
        <v>38253</v>
      </c>
      <c r="JD178">
        <v>97.984999999999999</v>
      </c>
      <c r="JE178" s="1">
        <v>38261</v>
      </c>
      <c r="JF178">
        <v>97.745000000000005</v>
      </c>
      <c r="JG178" s="1">
        <v>38264</v>
      </c>
      <c r="JH178">
        <v>97.65</v>
      </c>
      <c r="JI178" s="1">
        <v>38264</v>
      </c>
      <c r="JJ178">
        <v>97.474999999999994</v>
      </c>
      <c r="JK178" s="1">
        <v>38264</v>
      </c>
      <c r="JL178">
        <v>97.454999999999998</v>
      </c>
      <c r="JM178" s="1">
        <v>38264</v>
      </c>
      <c r="JN178">
        <v>96.915000000000006</v>
      </c>
      <c r="JO178" s="1">
        <v>38264</v>
      </c>
      <c r="JP178">
        <v>96.915000000000006</v>
      </c>
      <c r="JQ178" s="1">
        <v>38264</v>
      </c>
      <c r="JR178">
        <v>96.915000000000006</v>
      </c>
      <c r="JS178" s="1">
        <v>38264</v>
      </c>
      <c r="JT178">
        <v>96.915000000000006</v>
      </c>
      <c r="JU178" s="1">
        <v>38299</v>
      </c>
      <c r="JV178">
        <v>96.89</v>
      </c>
      <c r="JW178" s="1">
        <v>38330</v>
      </c>
      <c r="JX178">
        <v>96.88</v>
      </c>
      <c r="JY178" s="1">
        <v>38582</v>
      </c>
      <c r="JZ178">
        <v>95.734999999999999</v>
      </c>
      <c r="KA178" s="1">
        <v>38426</v>
      </c>
      <c r="KB178">
        <v>96.12</v>
      </c>
      <c r="KC178" s="1">
        <v>38489</v>
      </c>
      <c r="KD178">
        <v>96.08</v>
      </c>
      <c r="KE178" s="1">
        <v>38575</v>
      </c>
      <c r="KF178">
        <v>95.63</v>
      </c>
      <c r="KG178" s="1">
        <v>38518</v>
      </c>
      <c r="KH178">
        <v>96.08</v>
      </c>
      <c r="KI178" s="1">
        <v>38608</v>
      </c>
      <c r="KJ178">
        <v>95.625</v>
      </c>
      <c r="KK178" s="1">
        <v>38698</v>
      </c>
      <c r="KL178">
        <v>95.25</v>
      </c>
      <c r="KM178" s="1">
        <v>38637</v>
      </c>
      <c r="KN178">
        <v>95.4</v>
      </c>
      <c r="KO178" s="1">
        <v>38728</v>
      </c>
      <c r="KP178">
        <v>95.35</v>
      </c>
      <c r="KQ178" s="1">
        <v>38792</v>
      </c>
      <c r="KR178">
        <v>95.084999999999994</v>
      </c>
      <c r="KS178" s="1">
        <v>38853</v>
      </c>
      <c r="KT178">
        <v>94.825000000000003</v>
      </c>
      <c r="KU178" s="1">
        <v>38945</v>
      </c>
      <c r="KV178">
        <v>94.9</v>
      </c>
      <c r="KW178" s="1">
        <v>38884</v>
      </c>
      <c r="KX178">
        <v>94.62</v>
      </c>
      <c r="KY178" s="1">
        <v>38975</v>
      </c>
      <c r="KZ178">
        <v>94.95</v>
      </c>
      <c r="LA178" s="1">
        <v>39048</v>
      </c>
      <c r="LB178">
        <v>95.32</v>
      </c>
      <c r="LC178" s="1">
        <v>39065</v>
      </c>
      <c r="LD178">
        <v>95.265000000000001</v>
      </c>
      <c r="LE178" s="1">
        <v>39094</v>
      </c>
      <c r="LF178">
        <v>95.114999999999995</v>
      </c>
      <c r="LG178" s="1">
        <v>39185</v>
      </c>
      <c r="LH178">
        <v>95.185000000000002</v>
      </c>
      <c r="LI178" s="1">
        <v>39157</v>
      </c>
      <c r="LJ178">
        <v>95.325000000000003</v>
      </c>
      <c r="LK178" s="1">
        <v>39245</v>
      </c>
      <c r="LL178">
        <v>94.765000000000001</v>
      </c>
      <c r="LM178" s="1">
        <v>39308</v>
      </c>
      <c r="LN178">
        <v>95.51</v>
      </c>
      <c r="LO178" s="1">
        <v>39336</v>
      </c>
      <c r="LP178">
        <v>95.875</v>
      </c>
      <c r="LQ178" s="1">
        <v>39367</v>
      </c>
      <c r="LR178">
        <v>95.635000000000005</v>
      </c>
      <c r="LS178" s="1">
        <v>39458</v>
      </c>
      <c r="LT178">
        <v>97.4</v>
      </c>
      <c r="LU178" s="1">
        <v>39521</v>
      </c>
      <c r="LV178">
        <v>98.21</v>
      </c>
      <c r="LW178" s="1">
        <v>39553</v>
      </c>
      <c r="LX178">
        <v>97.7</v>
      </c>
      <c r="LY178" s="1">
        <v>39673</v>
      </c>
      <c r="LZ178">
        <v>97.03</v>
      </c>
      <c r="MA178" s="1">
        <v>39611</v>
      </c>
      <c r="MB178">
        <v>96.204999999999998</v>
      </c>
      <c r="MC178" s="1">
        <v>39702</v>
      </c>
      <c r="MD178">
        <v>97.43</v>
      </c>
      <c r="ME178" s="1">
        <v>39759</v>
      </c>
      <c r="MF178">
        <v>98.165000000000006</v>
      </c>
      <c r="MG178" s="1">
        <v>39790</v>
      </c>
      <c r="MH178">
        <v>98.775000000000006</v>
      </c>
      <c r="MI178" s="1">
        <v>39822</v>
      </c>
      <c r="MJ178">
        <v>99.094999999999999</v>
      </c>
      <c r="MK178" s="1">
        <v>39884</v>
      </c>
      <c r="ML178">
        <v>99.03</v>
      </c>
      <c r="MM178" s="1">
        <v>39917</v>
      </c>
      <c r="MN178">
        <v>99.094999999999999</v>
      </c>
      <c r="MO178" s="1">
        <v>39976</v>
      </c>
      <c r="MP178">
        <v>98.32</v>
      </c>
      <c r="MQ178" s="1">
        <v>40037</v>
      </c>
      <c r="MR178">
        <v>98.355000000000004</v>
      </c>
      <c r="MS178" s="1">
        <v>40070</v>
      </c>
      <c r="MT178">
        <v>98.704999999999998</v>
      </c>
      <c r="MU178" s="1">
        <v>40126</v>
      </c>
      <c r="MV178">
        <v>98.75</v>
      </c>
      <c r="MW178" s="1">
        <v>40157</v>
      </c>
      <c r="MX178">
        <v>98.905000000000001</v>
      </c>
      <c r="MY178" s="1">
        <v>40189</v>
      </c>
      <c r="MZ178">
        <v>98.715000000000003</v>
      </c>
      <c r="NA178" s="1">
        <v>40249</v>
      </c>
      <c r="NB178">
        <v>98.814999999999998</v>
      </c>
      <c r="NC178" s="1">
        <v>40281</v>
      </c>
      <c r="ND178">
        <v>98.75</v>
      </c>
      <c r="NE178" s="1">
        <v>40340</v>
      </c>
      <c r="NF178">
        <v>99.2</v>
      </c>
      <c r="NG178" s="1">
        <v>40401</v>
      </c>
      <c r="NH178">
        <v>99.515000000000001</v>
      </c>
      <c r="NI178" s="1">
        <v>40434</v>
      </c>
      <c r="NJ178">
        <v>99.495000000000005</v>
      </c>
      <c r="NK178" s="1">
        <v>40486</v>
      </c>
      <c r="NL178">
        <v>99.73</v>
      </c>
      <c r="NM178" s="1">
        <v>40520</v>
      </c>
      <c r="NN178">
        <v>99.405000000000001</v>
      </c>
      <c r="NO178" s="1">
        <v>40553</v>
      </c>
      <c r="NP178">
        <v>99.43</v>
      </c>
      <c r="NQ178" s="1">
        <v>40613</v>
      </c>
      <c r="NR178">
        <v>99.37</v>
      </c>
      <c r="NS178" s="1">
        <v>40644</v>
      </c>
      <c r="NT178">
        <v>99.08</v>
      </c>
      <c r="NU178" s="1">
        <v>40707</v>
      </c>
      <c r="NV178">
        <v>99.59</v>
      </c>
      <c r="NW178" s="1">
        <v>40766</v>
      </c>
      <c r="NX178">
        <v>99.935000000000002</v>
      </c>
      <c r="NY178" s="1">
        <v>40799</v>
      </c>
      <c r="NZ178">
        <v>99.88</v>
      </c>
      <c r="OA178" s="1">
        <v>40851</v>
      </c>
      <c r="OB178">
        <v>99.875</v>
      </c>
      <c r="OC178" s="1">
        <v>40827</v>
      </c>
      <c r="OD178">
        <v>99.834999999999994</v>
      </c>
      <c r="OE178" s="1">
        <v>40851</v>
      </c>
      <c r="OF178">
        <v>99.87</v>
      </c>
      <c r="OG178" s="1">
        <v>40851</v>
      </c>
      <c r="OH178">
        <v>99.855000000000004</v>
      </c>
      <c r="OI178" s="1">
        <v>40851</v>
      </c>
      <c r="OJ178">
        <v>99.814999999999998</v>
      </c>
      <c r="OK178" s="1">
        <v>40851</v>
      </c>
      <c r="OL178">
        <v>99.8</v>
      </c>
      <c r="OM178" s="1">
        <v>40851</v>
      </c>
      <c r="ON178">
        <v>99.78</v>
      </c>
      <c r="OO178" s="1">
        <v>40851</v>
      </c>
      <c r="OP178">
        <v>99.71</v>
      </c>
      <c r="OQ178" s="1">
        <v>40851</v>
      </c>
      <c r="OR178">
        <v>99.685000000000002</v>
      </c>
      <c r="OS178" s="1">
        <v>40918</v>
      </c>
      <c r="OT178">
        <v>99.62</v>
      </c>
      <c r="OU178" s="1">
        <v>40886</v>
      </c>
      <c r="OV178">
        <v>99.555000000000007</v>
      </c>
      <c r="OW178" s="1">
        <v>40981</v>
      </c>
      <c r="OX178">
        <v>99.454999999999998</v>
      </c>
      <c r="OY178" s="1">
        <v>41009</v>
      </c>
      <c r="OZ178">
        <v>99.534999999999997</v>
      </c>
      <c r="PA178" s="1">
        <v>41072</v>
      </c>
      <c r="PB178">
        <v>99.65</v>
      </c>
      <c r="PC178" s="1">
        <v>41163</v>
      </c>
      <c r="PD178">
        <v>99.7</v>
      </c>
      <c r="PE178" s="1">
        <v>41102</v>
      </c>
      <c r="PF178">
        <v>99.73</v>
      </c>
      <c r="PG178" s="1">
        <v>41191</v>
      </c>
      <c r="PH178">
        <v>99.72</v>
      </c>
      <c r="PI178" s="1">
        <v>41250</v>
      </c>
      <c r="PJ178">
        <v>99.74</v>
      </c>
      <c r="PK178" s="1">
        <v>41283</v>
      </c>
      <c r="PL178">
        <v>99.605000000000004</v>
      </c>
      <c r="PM178" s="1">
        <v>41346</v>
      </c>
      <c r="PN178">
        <v>99.52</v>
      </c>
      <c r="PO178" s="1">
        <v>41376</v>
      </c>
      <c r="PP178">
        <v>99.64</v>
      </c>
      <c r="PQ178" s="1">
        <v>41437</v>
      </c>
      <c r="PR178">
        <v>99.254999999999995</v>
      </c>
      <c r="PS178" s="1">
        <v>41471</v>
      </c>
      <c r="PT178">
        <v>99.165000000000006</v>
      </c>
      <c r="PU178" s="1">
        <v>41529</v>
      </c>
      <c r="PV178">
        <v>98.74</v>
      </c>
      <c r="PW178" s="1">
        <v>41558</v>
      </c>
      <c r="PX178">
        <v>99.194999999999993</v>
      </c>
      <c r="PY178" s="1">
        <v>41614</v>
      </c>
      <c r="PZ178">
        <v>99.19</v>
      </c>
      <c r="QA178" s="1">
        <v>41647</v>
      </c>
      <c r="QB178">
        <v>98.814999999999998</v>
      </c>
      <c r="QC178" s="1">
        <v>41709</v>
      </c>
      <c r="QD178">
        <v>98.83</v>
      </c>
      <c r="QE178" s="1">
        <v>41739</v>
      </c>
      <c r="QF178">
        <v>98.734999999999999</v>
      </c>
      <c r="QG178" s="1">
        <v>41801</v>
      </c>
      <c r="QH178">
        <v>98.49</v>
      </c>
      <c r="QI178" s="1">
        <v>41835</v>
      </c>
      <c r="QJ178">
        <v>98.42</v>
      </c>
      <c r="QK178" s="1">
        <v>41893</v>
      </c>
      <c r="QL178">
        <v>98.194999999999993</v>
      </c>
      <c r="QM178" s="1">
        <v>41949</v>
      </c>
      <c r="QN178">
        <v>98.284999999999997</v>
      </c>
    </row>
    <row r="179" spans="1:456">
      <c r="A179" s="1">
        <v>32764</v>
      </c>
      <c r="B179">
        <v>91.06</v>
      </c>
      <c r="AQ179" s="1">
        <v>33535</v>
      </c>
      <c r="AR179">
        <v>94.77</v>
      </c>
      <c r="BA179" s="1">
        <v>33756</v>
      </c>
      <c r="BB179">
        <v>96.21</v>
      </c>
      <c r="BG179" s="1">
        <v>33864</v>
      </c>
      <c r="BH179">
        <v>97.07</v>
      </c>
      <c r="BI179" s="1">
        <v>33876</v>
      </c>
      <c r="BJ179">
        <v>97.15</v>
      </c>
      <c r="BK179" s="1">
        <v>33918</v>
      </c>
      <c r="BL179">
        <v>96.79</v>
      </c>
      <c r="BM179" s="1">
        <v>33969</v>
      </c>
      <c r="BN179">
        <v>96.86</v>
      </c>
      <c r="BO179" s="1">
        <v>33996</v>
      </c>
      <c r="BP179">
        <v>96.96</v>
      </c>
      <c r="BU179" s="1">
        <v>34187</v>
      </c>
      <c r="BV179">
        <v>96.94</v>
      </c>
      <c r="BY179" s="1">
        <v>34123</v>
      </c>
      <c r="BZ179">
        <v>96.92</v>
      </c>
      <c r="CA179" s="1">
        <v>34284</v>
      </c>
      <c r="CB179">
        <v>96.97</v>
      </c>
      <c r="CC179" s="1">
        <v>34323</v>
      </c>
      <c r="CD179">
        <v>96.97</v>
      </c>
      <c r="CE179" s="1">
        <v>34369</v>
      </c>
      <c r="CF179">
        <v>96.73</v>
      </c>
      <c r="CW179" s="1">
        <v>34591</v>
      </c>
      <c r="CX179">
        <v>94.8</v>
      </c>
      <c r="CY179" s="1">
        <v>34801</v>
      </c>
      <c r="CZ179">
        <v>93.96</v>
      </c>
      <c r="DC179" s="1">
        <v>34856</v>
      </c>
      <c r="DD179">
        <v>94.03</v>
      </c>
      <c r="DE179" s="1">
        <v>34934</v>
      </c>
      <c r="DF179">
        <v>94.26</v>
      </c>
      <c r="DO179" s="1">
        <v>35418</v>
      </c>
      <c r="DP179">
        <v>94.67</v>
      </c>
      <c r="DU179" s="1">
        <v>35216</v>
      </c>
      <c r="DV179">
        <v>94.7</v>
      </c>
      <c r="DY179" s="1">
        <v>35346</v>
      </c>
      <c r="DZ179">
        <v>94.75</v>
      </c>
      <c r="EA179" s="1">
        <v>35345</v>
      </c>
      <c r="EB179">
        <v>94.68</v>
      </c>
      <c r="EC179" s="1">
        <v>35346</v>
      </c>
      <c r="ED179">
        <v>94.6</v>
      </c>
      <c r="EE179" s="1">
        <v>35418</v>
      </c>
      <c r="EF179">
        <v>94.63</v>
      </c>
      <c r="EG179" s="1">
        <v>35565</v>
      </c>
      <c r="EH179">
        <v>94.454999999999998</v>
      </c>
      <c r="EK179" s="1">
        <v>35634</v>
      </c>
      <c r="EL179">
        <v>94.49</v>
      </c>
      <c r="EM179" s="1">
        <v>35748</v>
      </c>
      <c r="EN179">
        <v>94.45</v>
      </c>
      <c r="EO179" s="1">
        <v>35720</v>
      </c>
      <c r="EP179">
        <v>94.51</v>
      </c>
      <c r="EQ179" s="1">
        <v>35748</v>
      </c>
      <c r="ER179">
        <v>94.4</v>
      </c>
      <c r="ES179" s="1">
        <v>35837</v>
      </c>
      <c r="ET179">
        <v>94.53</v>
      </c>
      <c r="EU179" s="1">
        <v>35837</v>
      </c>
      <c r="EV179">
        <v>94.47</v>
      </c>
      <c r="EY179" s="1">
        <v>35969</v>
      </c>
      <c r="EZ179">
        <v>94.5</v>
      </c>
      <c r="FA179" s="1">
        <v>36024</v>
      </c>
      <c r="FB179">
        <v>94.47</v>
      </c>
      <c r="FE179" s="1">
        <v>36104</v>
      </c>
      <c r="FF179">
        <v>95.12</v>
      </c>
      <c r="FG179" s="1">
        <v>36104</v>
      </c>
      <c r="FH179">
        <v>95.05</v>
      </c>
      <c r="FI179" s="1">
        <v>36104</v>
      </c>
      <c r="FJ179">
        <v>95.17</v>
      </c>
      <c r="FK179" s="1">
        <v>36104</v>
      </c>
      <c r="FL179">
        <v>95.4</v>
      </c>
      <c r="FM179" s="1">
        <v>36201</v>
      </c>
      <c r="FN179">
        <v>95.23</v>
      </c>
      <c r="FO179" s="1">
        <v>36284</v>
      </c>
      <c r="FP179">
        <v>95.23</v>
      </c>
      <c r="FQ179" s="1">
        <v>36318</v>
      </c>
      <c r="FR179">
        <v>95.224999999999994</v>
      </c>
      <c r="FU179" s="1">
        <v>36417</v>
      </c>
      <c r="FV179">
        <v>94.61</v>
      </c>
      <c r="FW179" s="1">
        <v>36412</v>
      </c>
      <c r="FX179">
        <v>94.745000000000005</v>
      </c>
      <c r="FY179" s="1">
        <v>36417</v>
      </c>
      <c r="FZ179">
        <v>94.53</v>
      </c>
      <c r="GA179" s="1">
        <v>36578</v>
      </c>
      <c r="GB179">
        <v>94.26</v>
      </c>
      <c r="GK179" s="1">
        <v>36845</v>
      </c>
      <c r="GL179">
        <v>93.515000000000001</v>
      </c>
      <c r="GM179" s="1">
        <v>36845</v>
      </c>
      <c r="GN179">
        <v>93.484999999999999</v>
      </c>
      <c r="GQ179" s="1">
        <v>36970</v>
      </c>
      <c r="GR179">
        <v>94.715000000000003</v>
      </c>
      <c r="GS179" s="1">
        <v>36900</v>
      </c>
      <c r="GT179">
        <v>94.46</v>
      </c>
      <c r="GU179" s="1">
        <v>36970</v>
      </c>
      <c r="GV179">
        <v>95.11</v>
      </c>
      <c r="HA179" s="1">
        <v>37123</v>
      </c>
      <c r="HB179">
        <v>96.364999999999995</v>
      </c>
      <c r="HI179" s="1">
        <v>37315</v>
      </c>
      <c r="HJ179">
        <v>98.254999999999995</v>
      </c>
      <c r="HK179" s="1">
        <v>37301</v>
      </c>
      <c r="HL179">
        <v>98.25</v>
      </c>
      <c r="HM179" s="1">
        <v>37301</v>
      </c>
      <c r="HN179">
        <v>98.265000000000001</v>
      </c>
      <c r="HO179" s="1">
        <v>37391</v>
      </c>
      <c r="HP179">
        <v>98.224999999999994</v>
      </c>
      <c r="HS179" s="1">
        <v>37508</v>
      </c>
      <c r="HT179">
        <v>98.265000000000001</v>
      </c>
      <c r="HU179" s="1">
        <v>37545</v>
      </c>
      <c r="HV179">
        <v>98.295000000000002</v>
      </c>
      <c r="HW179" s="1">
        <v>37546</v>
      </c>
      <c r="HX179">
        <v>98.36</v>
      </c>
      <c r="HY179" s="1">
        <v>37330</v>
      </c>
      <c r="HZ179">
        <v>93.424999999999997</v>
      </c>
      <c r="IA179" s="1">
        <v>37697</v>
      </c>
      <c r="IB179">
        <v>98.775000000000006</v>
      </c>
      <c r="IC179" s="1">
        <v>37678</v>
      </c>
      <c r="ID179">
        <v>98.8</v>
      </c>
      <c r="IE179" s="1">
        <v>37515</v>
      </c>
      <c r="IF179">
        <v>93.424999999999997</v>
      </c>
      <c r="II179" s="1">
        <v>37543</v>
      </c>
      <c r="IJ179">
        <v>93.424999999999997</v>
      </c>
      <c r="IK179" s="1">
        <v>37599</v>
      </c>
      <c r="IL179">
        <v>93.424999999999997</v>
      </c>
      <c r="IM179" s="1">
        <v>37631</v>
      </c>
      <c r="IN179">
        <v>93.424999999999997</v>
      </c>
      <c r="IO179" s="1">
        <v>37665</v>
      </c>
      <c r="IP179">
        <v>93.424999999999997</v>
      </c>
      <c r="IQ179" s="1">
        <v>38012</v>
      </c>
      <c r="IR179">
        <v>98.995000000000005</v>
      </c>
      <c r="IS179" s="1">
        <v>38020</v>
      </c>
      <c r="IT179">
        <v>98.99</v>
      </c>
      <c r="IU179" s="1">
        <v>38058</v>
      </c>
      <c r="IV179">
        <v>98.99</v>
      </c>
      <c r="IW179" s="1">
        <v>37881</v>
      </c>
      <c r="IX179">
        <v>98.584999999999994</v>
      </c>
      <c r="IY179" s="1">
        <v>38183</v>
      </c>
      <c r="IZ179">
        <v>98.415000000000006</v>
      </c>
      <c r="JA179" s="1">
        <v>38253</v>
      </c>
      <c r="JB179">
        <v>98.11</v>
      </c>
      <c r="JC179" s="1">
        <v>38254</v>
      </c>
      <c r="JD179">
        <v>97.96</v>
      </c>
      <c r="JE179" s="1">
        <v>38264</v>
      </c>
      <c r="JF179">
        <v>97.72</v>
      </c>
      <c r="JG179" s="1">
        <v>38265</v>
      </c>
      <c r="JH179">
        <v>97.665000000000006</v>
      </c>
      <c r="JI179" s="1">
        <v>38265</v>
      </c>
      <c r="JJ179">
        <v>97.49</v>
      </c>
      <c r="JK179" s="1">
        <v>38265</v>
      </c>
      <c r="JL179">
        <v>97.47</v>
      </c>
      <c r="JM179" s="1">
        <v>38265</v>
      </c>
      <c r="JN179">
        <v>96.915000000000006</v>
      </c>
      <c r="JO179" s="1">
        <v>38265</v>
      </c>
      <c r="JP179">
        <v>96.915000000000006</v>
      </c>
      <c r="JQ179" s="1">
        <v>38265</v>
      </c>
      <c r="JR179">
        <v>96.915000000000006</v>
      </c>
      <c r="JS179" s="1">
        <v>38265</v>
      </c>
      <c r="JT179">
        <v>96.915000000000006</v>
      </c>
      <c r="JU179" s="1">
        <v>38300</v>
      </c>
      <c r="JV179">
        <v>96.89</v>
      </c>
      <c r="JW179" s="1">
        <v>38331</v>
      </c>
      <c r="JX179">
        <v>96.88</v>
      </c>
      <c r="JY179" s="1">
        <v>38583</v>
      </c>
      <c r="JZ179">
        <v>95.724999999999994</v>
      </c>
      <c r="KA179" s="1">
        <v>38427</v>
      </c>
      <c r="KB179">
        <v>96.12</v>
      </c>
      <c r="KC179" s="1">
        <v>38490</v>
      </c>
      <c r="KD179">
        <v>96.08</v>
      </c>
      <c r="KE179" s="1">
        <v>38576</v>
      </c>
      <c r="KF179">
        <v>95.67</v>
      </c>
      <c r="KG179" s="1">
        <v>38519</v>
      </c>
      <c r="KH179">
        <v>96.08</v>
      </c>
      <c r="KI179" s="1">
        <v>38609</v>
      </c>
      <c r="KJ179">
        <v>95.625</v>
      </c>
      <c r="KK179" s="1">
        <v>38699</v>
      </c>
      <c r="KL179">
        <v>95.25</v>
      </c>
      <c r="KM179" s="1">
        <v>38638</v>
      </c>
      <c r="KN179">
        <v>95.4</v>
      </c>
      <c r="KO179" s="1">
        <v>38729</v>
      </c>
      <c r="KP179">
        <v>95.35</v>
      </c>
      <c r="KQ179" s="1">
        <v>38793</v>
      </c>
      <c r="KR179">
        <v>95.08</v>
      </c>
      <c r="KS179" s="1">
        <v>38854</v>
      </c>
      <c r="KT179">
        <v>94.77</v>
      </c>
      <c r="KU179" s="1">
        <v>38946</v>
      </c>
      <c r="KV179">
        <v>94.875</v>
      </c>
      <c r="KW179" s="1">
        <v>38887</v>
      </c>
      <c r="KX179">
        <v>94.61</v>
      </c>
      <c r="KY179" s="1">
        <v>38978</v>
      </c>
      <c r="KZ179">
        <v>94.935000000000002</v>
      </c>
      <c r="LA179" s="1">
        <v>39049</v>
      </c>
      <c r="LB179">
        <v>95.37</v>
      </c>
      <c r="LC179" s="1">
        <v>39066</v>
      </c>
      <c r="LD179">
        <v>95.28</v>
      </c>
      <c r="LE179" s="1">
        <v>39098</v>
      </c>
      <c r="LF179">
        <v>95.105000000000004</v>
      </c>
      <c r="LG179" s="1">
        <v>39188</v>
      </c>
      <c r="LH179">
        <v>95.21</v>
      </c>
      <c r="LI179" s="1">
        <v>39160</v>
      </c>
      <c r="LJ179">
        <v>95.29</v>
      </c>
      <c r="LK179" s="1">
        <v>39246</v>
      </c>
      <c r="LL179">
        <v>94.745000000000005</v>
      </c>
      <c r="LM179" s="1">
        <v>39309</v>
      </c>
      <c r="LN179">
        <v>95.635000000000005</v>
      </c>
      <c r="LO179" s="1">
        <v>39337</v>
      </c>
      <c r="LP179">
        <v>95.864999999999995</v>
      </c>
      <c r="LQ179" s="1">
        <v>39370</v>
      </c>
      <c r="LR179">
        <v>95.635000000000005</v>
      </c>
      <c r="LS179" s="1">
        <v>39461</v>
      </c>
      <c r="LT179">
        <v>97.435000000000002</v>
      </c>
      <c r="LU179" s="1">
        <v>39524</v>
      </c>
      <c r="LV179">
        <v>98.36</v>
      </c>
      <c r="LW179" s="1">
        <v>39554</v>
      </c>
      <c r="LX179">
        <v>97.56</v>
      </c>
      <c r="LY179" s="1">
        <v>39674</v>
      </c>
      <c r="LZ179">
        <v>97.045000000000002</v>
      </c>
      <c r="MA179" s="1">
        <v>39612</v>
      </c>
      <c r="MB179">
        <v>96.17</v>
      </c>
      <c r="MC179" s="1">
        <v>39703</v>
      </c>
      <c r="MD179">
        <v>97.41</v>
      </c>
      <c r="ME179" s="1">
        <v>39762</v>
      </c>
      <c r="MF179">
        <v>98.25</v>
      </c>
      <c r="MG179" s="1">
        <v>39791</v>
      </c>
      <c r="MH179">
        <v>98.844999999999999</v>
      </c>
      <c r="MI179" s="1">
        <v>39825</v>
      </c>
      <c r="MJ179">
        <v>99.125</v>
      </c>
      <c r="MK179" s="1">
        <v>39885</v>
      </c>
      <c r="ML179">
        <v>99.055000000000007</v>
      </c>
      <c r="MM179" s="1">
        <v>39918</v>
      </c>
      <c r="MN179">
        <v>99.105000000000004</v>
      </c>
      <c r="MO179" s="1">
        <v>39979</v>
      </c>
      <c r="MP179">
        <v>98.42</v>
      </c>
      <c r="MQ179" s="1">
        <v>40038</v>
      </c>
      <c r="MR179">
        <v>98.41</v>
      </c>
      <c r="MS179" s="1">
        <v>40071</v>
      </c>
      <c r="MT179">
        <v>98.68</v>
      </c>
      <c r="MU179" s="1">
        <v>40127</v>
      </c>
      <c r="MV179">
        <v>98.77</v>
      </c>
      <c r="MW179" s="1">
        <v>40158</v>
      </c>
      <c r="MX179">
        <v>98.84</v>
      </c>
      <c r="MY179" s="1">
        <v>40190</v>
      </c>
      <c r="MZ179">
        <v>98.765000000000001</v>
      </c>
      <c r="NA179" s="1">
        <v>40252</v>
      </c>
      <c r="NB179">
        <v>98.844999999999999</v>
      </c>
      <c r="NC179" s="1">
        <v>40282</v>
      </c>
      <c r="ND179">
        <v>98.754999999999995</v>
      </c>
      <c r="NE179" s="1">
        <v>40343</v>
      </c>
      <c r="NF179">
        <v>99.19</v>
      </c>
      <c r="NG179" s="1">
        <v>40402</v>
      </c>
      <c r="NH179">
        <v>99.484999999999999</v>
      </c>
      <c r="NI179" s="1">
        <v>40435</v>
      </c>
      <c r="NJ179">
        <v>99.555000000000007</v>
      </c>
      <c r="NK179" s="1">
        <v>40487</v>
      </c>
      <c r="NL179">
        <v>99.694999999999993</v>
      </c>
      <c r="NM179" s="1">
        <v>40521</v>
      </c>
      <c r="NN179">
        <v>99.394999999999996</v>
      </c>
      <c r="NO179" s="1">
        <v>40554</v>
      </c>
      <c r="NP179">
        <v>99.43</v>
      </c>
      <c r="NQ179" s="1">
        <v>40616</v>
      </c>
      <c r="NR179">
        <v>99.42</v>
      </c>
      <c r="NS179" s="1">
        <v>40645</v>
      </c>
      <c r="NT179">
        <v>99.17</v>
      </c>
      <c r="NU179" s="1">
        <v>40708</v>
      </c>
      <c r="NV179">
        <v>99.55</v>
      </c>
      <c r="NW179" s="1">
        <v>40767</v>
      </c>
      <c r="NX179">
        <v>99.935000000000002</v>
      </c>
      <c r="NY179" s="1">
        <v>40800</v>
      </c>
      <c r="NZ179">
        <v>99.894999999999996</v>
      </c>
      <c r="OA179" s="1">
        <v>40854</v>
      </c>
      <c r="OB179">
        <v>99.875</v>
      </c>
      <c r="OC179" s="1">
        <v>40828</v>
      </c>
      <c r="OD179">
        <v>99.84</v>
      </c>
      <c r="OE179" s="1">
        <v>40854</v>
      </c>
      <c r="OF179">
        <v>99.87</v>
      </c>
      <c r="OG179" s="1">
        <v>40854</v>
      </c>
      <c r="OH179">
        <v>99.855000000000004</v>
      </c>
      <c r="OI179" s="1">
        <v>40854</v>
      </c>
      <c r="OJ179">
        <v>99.82</v>
      </c>
      <c r="OK179" s="1">
        <v>40854</v>
      </c>
      <c r="OL179">
        <v>99.805000000000007</v>
      </c>
      <c r="OM179" s="1">
        <v>40854</v>
      </c>
      <c r="ON179">
        <v>99.784999999999997</v>
      </c>
      <c r="OO179" s="1">
        <v>40854</v>
      </c>
      <c r="OP179">
        <v>99.715000000000003</v>
      </c>
      <c r="OQ179" s="1">
        <v>40854</v>
      </c>
      <c r="OR179">
        <v>99.694999999999993</v>
      </c>
      <c r="OS179" s="1">
        <v>40919</v>
      </c>
      <c r="OT179">
        <v>99.64</v>
      </c>
      <c r="OU179" s="1">
        <v>40889</v>
      </c>
      <c r="OV179">
        <v>99.55</v>
      </c>
      <c r="OW179" s="1">
        <v>40982</v>
      </c>
      <c r="OX179">
        <v>99.32</v>
      </c>
      <c r="OY179" s="1">
        <v>41010</v>
      </c>
      <c r="OZ179">
        <v>99.54</v>
      </c>
      <c r="PA179" s="1">
        <v>41073</v>
      </c>
      <c r="PB179">
        <v>99.655000000000001</v>
      </c>
      <c r="PC179" s="1">
        <v>41164</v>
      </c>
      <c r="PD179">
        <v>99.68</v>
      </c>
      <c r="PE179" s="1">
        <v>41103</v>
      </c>
      <c r="PF179">
        <v>99.715000000000003</v>
      </c>
      <c r="PG179" s="1">
        <v>41192</v>
      </c>
      <c r="PH179">
        <v>99.704999999999998</v>
      </c>
      <c r="PI179" s="1">
        <v>41253</v>
      </c>
      <c r="PJ179">
        <v>99.74</v>
      </c>
      <c r="PK179" s="1">
        <v>41284</v>
      </c>
      <c r="PL179">
        <v>99.605000000000004</v>
      </c>
      <c r="PM179" s="1">
        <v>41347</v>
      </c>
      <c r="PN179">
        <v>99.515000000000001</v>
      </c>
      <c r="PO179" s="1">
        <v>41379</v>
      </c>
      <c r="PP179">
        <v>99.68</v>
      </c>
      <c r="PQ179" s="1">
        <v>41438</v>
      </c>
      <c r="PR179">
        <v>99.284999999999997</v>
      </c>
      <c r="PS179" s="1">
        <v>41472</v>
      </c>
      <c r="PT179">
        <v>99.204999999999998</v>
      </c>
      <c r="PU179" s="1">
        <v>41530</v>
      </c>
      <c r="PV179">
        <v>98.73</v>
      </c>
      <c r="PW179" s="1">
        <v>41561</v>
      </c>
      <c r="PX179">
        <v>99.19</v>
      </c>
      <c r="PY179" s="1">
        <v>41617</v>
      </c>
      <c r="PZ179">
        <v>99.19</v>
      </c>
      <c r="QA179" s="1">
        <v>41648</v>
      </c>
      <c r="QB179">
        <v>98.81</v>
      </c>
      <c r="QC179" s="1">
        <v>41710</v>
      </c>
      <c r="QD179">
        <v>98.834999999999994</v>
      </c>
      <c r="QE179" s="1">
        <v>41740</v>
      </c>
      <c r="QF179">
        <v>98.734999999999999</v>
      </c>
      <c r="QG179" s="1">
        <v>41802</v>
      </c>
      <c r="QH179">
        <v>98.53</v>
      </c>
      <c r="QI179" s="1">
        <v>41836</v>
      </c>
      <c r="QJ179">
        <v>98.394999999999996</v>
      </c>
      <c r="QK179" s="1">
        <v>41894</v>
      </c>
      <c r="QL179">
        <v>98.185000000000002</v>
      </c>
      <c r="QM179" s="1">
        <v>41950</v>
      </c>
      <c r="QN179">
        <v>98.364999999999995</v>
      </c>
    </row>
    <row r="180" spans="1:456">
      <c r="A180" s="1">
        <v>32765</v>
      </c>
      <c r="B180">
        <v>91.07</v>
      </c>
      <c r="AQ180" s="1">
        <v>33536</v>
      </c>
      <c r="AR180">
        <v>94.75</v>
      </c>
      <c r="BA180" s="1">
        <v>33757</v>
      </c>
      <c r="BB180">
        <v>96.21</v>
      </c>
      <c r="BG180" s="1">
        <v>33865</v>
      </c>
      <c r="BH180">
        <v>97.08</v>
      </c>
      <c r="BI180" s="1">
        <v>33877</v>
      </c>
      <c r="BJ180">
        <v>97.16</v>
      </c>
      <c r="BK180" s="1">
        <v>33919</v>
      </c>
      <c r="BL180">
        <v>96.82</v>
      </c>
      <c r="BM180" s="1">
        <v>33973</v>
      </c>
      <c r="BN180">
        <v>96.91</v>
      </c>
      <c r="BO180" s="1">
        <v>33997</v>
      </c>
      <c r="BP180">
        <v>96.97</v>
      </c>
      <c r="BU180" s="1">
        <v>34190</v>
      </c>
      <c r="BV180">
        <v>96.94</v>
      </c>
      <c r="BY180" s="1">
        <v>34124</v>
      </c>
      <c r="BZ180">
        <v>96.88</v>
      </c>
      <c r="CA180" s="1">
        <v>34285</v>
      </c>
      <c r="CB180">
        <v>96.98</v>
      </c>
      <c r="CC180" s="1">
        <v>34324</v>
      </c>
      <c r="CD180">
        <v>96.97</v>
      </c>
      <c r="CE180" s="1">
        <v>34372</v>
      </c>
      <c r="CF180">
        <v>96.73</v>
      </c>
      <c r="CW180" s="1">
        <v>34592</v>
      </c>
      <c r="CX180">
        <v>94.8</v>
      </c>
      <c r="CY180" s="1">
        <v>34802</v>
      </c>
      <c r="CZ180">
        <v>93.99</v>
      </c>
      <c r="DC180" s="1">
        <v>34857</v>
      </c>
      <c r="DD180">
        <v>94.01</v>
      </c>
      <c r="DE180" s="1">
        <v>34935</v>
      </c>
      <c r="DF180">
        <v>94.26</v>
      </c>
      <c r="DO180" s="1">
        <v>35419</v>
      </c>
      <c r="DP180">
        <v>94.68</v>
      </c>
      <c r="DU180" s="1">
        <v>35219</v>
      </c>
      <c r="DV180">
        <v>94.71</v>
      </c>
      <c r="DY180" s="1">
        <v>35347</v>
      </c>
      <c r="DZ180">
        <v>94.754999999999995</v>
      </c>
      <c r="EA180" s="1">
        <v>35346</v>
      </c>
      <c r="EB180">
        <v>94.69</v>
      </c>
      <c r="EC180" s="1">
        <v>35347</v>
      </c>
      <c r="ED180">
        <v>94.59</v>
      </c>
      <c r="EE180" s="1">
        <v>35419</v>
      </c>
      <c r="EF180">
        <v>94.64</v>
      </c>
      <c r="EG180" s="1">
        <v>35566</v>
      </c>
      <c r="EH180">
        <v>94.45</v>
      </c>
      <c r="EK180" s="1">
        <v>35635</v>
      </c>
      <c r="EL180">
        <v>94.49</v>
      </c>
      <c r="EM180" s="1">
        <v>35751</v>
      </c>
      <c r="EN180">
        <v>94.44</v>
      </c>
      <c r="EO180" s="1">
        <v>35723</v>
      </c>
      <c r="EP180">
        <v>94.504999999999995</v>
      </c>
      <c r="EQ180" s="1">
        <v>35751</v>
      </c>
      <c r="ER180">
        <v>94.4</v>
      </c>
      <c r="ES180" s="1">
        <v>35838</v>
      </c>
      <c r="ET180">
        <v>94.525000000000006</v>
      </c>
      <c r="EU180" s="1">
        <v>35838</v>
      </c>
      <c r="EV180">
        <v>94.47</v>
      </c>
      <c r="EY180" s="1">
        <v>35970</v>
      </c>
      <c r="EZ180">
        <v>94.5</v>
      </c>
      <c r="FA180" s="1">
        <v>36025</v>
      </c>
      <c r="FB180">
        <v>94.465000000000003</v>
      </c>
      <c r="FE180" s="1">
        <v>36105</v>
      </c>
      <c r="FF180">
        <v>95.11</v>
      </c>
      <c r="FG180" s="1">
        <v>36105</v>
      </c>
      <c r="FH180">
        <v>95.05</v>
      </c>
      <c r="FI180" s="1">
        <v>36105</v>
      </c>
      <c r="FJ180">
        <v>95.15</v>
      </c>
      <c r="FK180" s="1">
        <v>36105</v>
      </c>
      <c r="FL180">
        <v>95.32</v>
      </c>
      <c r="FM180" s="1">
        <v>36202</v>
      </c>
      <c r="FN180">
        <v>95.23</v>
      </c>
      <c r="FO180" s="1">
        <v>36285</v>
      </c>
      <c r="FP180">
        <v>95.24</v>
      </c>
      <c r="FQ180" s="1">
        <v>36319</v>
      </c>
      <c r="FR180">
        <v>95.23</v>
      </c>
      <c r="FU180" s="1">
        <v>36418</v>
      </c>
      <c r="FV180">
        <v>94.644999999999996</v>
      </c>
      <c r="FW180" s="1">
        <v>36413</v>
      </c>
      <c r="FX180">
        <v>94.754999999999995</v>
      </c>
      <c r="FY180" s="1">
        <v>36418</v>
      </c>
      <c r="FZ180">
        <v>94.56</v>
      </c>
      <c r="GA180" s="1">
        <v>36579</v>
      </c>
      <c r="GB180">
        <v>94.26</v>
      </c>
      <c r="GK180" s="1">
        <v>36846</v>
      </c>
      <c r="GL180">
        <v>93.515000000000001</v>
      </c>
      <c r="GM180" s="1">
        <v>36846</v>
      </c>
      <c r="GN180">
        <v>93.48</v>
      </c>
      <c r="GQ180" s="1">
        <v>36971</v>
      </c>
      <c r="GR180">
        <v>94.715000000000003</v>
      </c>
      <c r="GS180" s="1">
        <v>36901</v>
      </c>
      <c r="GT180">
        <v>94.424999999999997</v>
      </c>
      <c r="GU180" s="1">
        <v>36971</v>
      </c>
      <c r="GV180">
        <v>95.13</v>
      </c>
      <c r="HA180" s="1">
        <v>37124</v>
      </c>
      <c r="HB180">
        <v>96.36</v>
      </c>
      <c r="HK180" s="1">
        <v>37302</v>
      </c>
      <c r="HL180">
        <v>98.25</v>
      </c>
      <c r="HM180" s="1">
        <v>37302</v>
      </c>
      <c r="HN180">
        <v>98.265000000000001</v>
      </c>
      <c r="HO180" s="1">
        <v>37392</v>
      </c>
      <c r="HP180">
        <v>98.224999999999994</v>
      </c>
      <c r="HS180" s="1">
        <v>37509</v>
      </c>
      <c r="HT180">
        <v>98.265000000000001</v>
      </c>
      <c r="HU180" s="1">
        <v>37546</v>
      </c>
      <c r="HV180">
        <v>98.295000000000002</v>
      </c>
      <c r="HW180" s="1">
        <v>37547</v>
      </c>
      <c r="HX180">
        <v>98.36</v>
      </c>
      <c r="HY180" s="1">
        <v>37333</v>
      </c>
      <c r="HZ180">
        <v>93.424999999999997</v>
      </c>
      <c r="IA180" s="1">
        <v>37698</v>
      </c>
      <c r="IB180">
        <v>98.754999999999995</v>
      </c>
      <c r="IC180" s="1">
        <v>37679</v>
      </c>
      <c r="ID180">
        <v>98.8</v>
      </c>
      <c r="IE180" s="1">
        <v>37516</v>
      </c>
      <c r="IF180">
        <v>93.424999999999997</v>
      </c>
      <c r="II180" s="1">
        <v>37544</v>
      </c>
      <c r="IJ180">
        <v>93.424999999999997</v>
      </c>
      <c r="IK180" s="1">
        <v>37600</v>
      </c>
      <c r="IL180">
        <v>93.424999999999997</v>
      </c>
      <c r="IM180" s="1">
        <v>37634</v>
      </c>
      <c r="IN180">
        <v>93.424999999999997</v>
      </c>
      <c r="IO180" s="1">
        <v>37666</v>
      </c>
      <c r="IP180">
        <v>93.424999999999997</v>
      </c>
      <c r="IQ180" s="1">
        <v>38013</v>
      </c>
      <c r="IR180">
        <v>98.995000000000005</v>
      </c>
      <c r="IS180" s="1">
        <v>38021</v>
      </c>
      <c r="IT180">
        <v>98.99</v>
      </c>
      <c r="IU180" s="1">
        <v>38061</v>
      </c>
      <c r="IV180">
        <v>98.99</v>
      </c>
      <c r="IW180" s="1">
        <v>37882</v>
      </c>
      <c r="IX180">
        <v>98.545000000000002</v>
      </c>
      <c r="IY180" s="1">
        <v>38184</v>
      </c>
      <c r="IZ180">
        <v>98.44</v>
      </c>
      <c r="JA180" s="1">
        <v>38254</v>
      </c>
      <c r="JB180">
        <v>98.105000000000004</v>
      </c>
      <c r="JC180" s="1">
        <v>38257</v>
      </c>
      <c r="JD180">
        <v>97.96</v>
      </c>
      <c r="JE180" s="1">
        <v>38265</v>
      </c>
      <c r="JF180">
        <v>97.724999999999994</v>
      </c>
      <c r="JG180" s="1">
        <v>38266</v>
      </c>
      <c r="JH180">
        <v>97.644999999999996</v>
      </c>
      <c r="JI180" s="1">
        <v>38266</v>
      </c>
      <c r="JJ180">
        <v>97.47</v>
      </c>
      <c r="JK180" s="1">
        <v>38266</v>
      </c>
      <c r="JL180">
        <v>97.44</v>
      </c>
      <c r="JM180" s="1">
        <v>38266</v>
      </c>
      <c r="JN180">
        <v>96.915000000000006</v>
      </c>
      <c r="JO180" s="1">
        <v>38266</v>
      </c>
      <c r="JP180">
        <v>96.915000000000006</v>
      </c>
      <c r="JQ180" s="1">
        <v>38266</v>
      </c>
      <c r="JR180">
        <v>96.915000000000006</v>
      </c>
      <c r="JS180" s="1">
        <v>38266</v>
      </c>
      <c r="JT180">
        <v>96.915000000000006</v>
      </c>
      <c r="JU180" s="1">
        <v>38301</v>
      </c>
      <c r="JV180">
        <v>96.89</v>
      </c>
      <c r="JW180" s="1">
        <v>38334</v>
      </c>
      <c r="JX180">
        <v>96.875</v>
      </c>
      <c r="JY180" s="1">
        <v>38586</v>
      </c>
      <c r="JZ180">
        <v>95.72</v>
      </c>
      <c r="KA180" s="1">
        <v>38428</v>
      </c>
      <c r="KB180">
        <v>96.114999999999995</v>
      </c>
      <c r="KC180" s="1">
        <v>38491</v>
      </c>
      <c r="KD180">
        <v>96.08</v>
      </c>
      <c r="KE180" s="1">
        <v>38579</v>
      </c>
      <c r="KF180">
        <v>95.64</v>
      </c>
      <c r="KG180" s="1">
        <v>38520</v>
      </c>
      <c r="KH180">
        <v>96.08</v>
      </c>
      <c r="KI180" s="1">
        <v>38610</v>
      </c>
      <c r="KJ180">
        <v>95.625</v>
      </c>
      <c r="KK180" s="1">
        <v>38700</v>
      </c>
      <c r="KL180">
        <v>95.25</v>
      </c>
      <c r="KM180" s="1">
        <v>38639</v>
      </c>
      <c r="KN180">
        <v>95.4</v>
      </c>
      <c r="KO180" s="1">
        <v>38730</v>
      </c>
      <c r="KP180">
        <v>95.34</v>
      </c>
      <c r="KQ180" s="1">
        <v>38796</v>
      </c>
      <c r="KR180">
        <v>95.08</v>
      </c>
      <c r="KS180" s="1">
        <v>38855</v>
      </c>
      <c r="KT180">
        <v>94.784999999999997</v>
      </c>
      <c r="KU180" s="1">
        <v>38947</v>
      </c>
      <c r="KV180">
        <v>94.89</v>
      </c>
      <c r="KW180" s="1">
        <v>38888</v>
      </c>
      <c r="KX180">
        <v>94.605000000000004</v>
      </c>
      <c r="KY180" s="1">
        <v>38979</v>
      </c>
      <c r="KZ180">
        <v>94.98</v>
      </c>
      <c r="LA180" s="1">
        <v>39050</v>
      </c>
      <c r="LB180">
        <v>95.35</v>
      </c>
      <c r="LC180" s="1">
        <v>39069</v>
      </c>
      <c r="LD180">
        <v>95.344999999999999</v>
      </c>
      <c r="LE180" s="1">
        <v>39099</v>
      </c>
      <c r="LF180">
        <v>95.034999999999997</v>
      </c>
      <c r="LG180" s="1">
        <v>39189</v>
      </c>
      <c r="LH180">
        <v>95.305000000000007</v>
      </c>
      <c r="LI180" s="1">
        <v>39161</v>
      </c>
      <c r="LJ180">
        <v>95.31</v>
      </c>
      <c r="LK180" s="1">
        <v>39247</v>
      </c>
      <c r="LL180">
        <v>94.734999999999999</v>
      </c>
      <c r="LM180" s="1">
        <v>39310</v>
      </c>
      <c r="LN180">
        <v>95.79</v>
      </c>
      <c r="LO180" s="1">
        <v>39338</v>
      </c>
      <c r="LP180">
        <v>95.79</v>
      </c>
      <c r="LQ180" s="1">
        <v>39371</v>
      </c>
      <c r="LR180">
        <v>95.7</v>
      </c>
      <c r="LS180" s="1">
        <v>39462</v>
      </c>
      <c r="LT180">
        <v>97.385000000000005</v>
      </c>
      <c r="LU180" s="1">
        <v>39525</v>
      </c>
      <c r="LV180">
        <v>98.15</v>
      </c>
      <c r="LW180" s="1">
        <v>39555</v>
      </c>
      <c r="LX180">
        <v>97.45</v>
      </c>
      <c r="LY180" s="1">
        <v>39675</v>
      </c>
      <c r="LZ180">
        <v>97.105000000000004</v>
      </c>
      <c r="MA180" s="1">
        <v>39615</v>
      </c>
      <c r="MB180">
        <v>96.194999999999993</v>
      </c>
      <c r="MC180" s="1">
        <v>39706</v>
      </c>
      <c r="MD180">
        <v>97.83</v>
      </c>
      <c r="ME180" s="1">
        <v>39763</v>
      </c>
      <c r="MF180">
        <v>98.295000000000002</v>
      </c>
      <c r="MG180" s="1">
        <v>39792</v>
      </c>
      <c r="MH180">
        <v>98.83</v>
      </c>
      <c r="MI180" s="1">
        <v>39826</v>
      </c>
      <c r="MJ180">
        <v>99.14</v>
      </c>
      <c r="MK180" s="1">
        <v>39888</v>
      </c>
      <c r="ML180">
        <v>99.034999999999997</v>
      </c>
      <c r="MM180" s="1">
        <v>39919</v>
      </c>
      <c r="MN180">
        <v>99.05</v>
      </c>
      <c r="MO180" s="1">
        <v>39980</v>
      </c>
      <c r="MP180">
        <v>98.43</v>
      </c>
      <c r="MQ180" s="1">
        <v>40039</v>
      </c>
      <c r="MR180">
        <v>98.424999999999997</v>
      </c>
      <c r="MS180" s="1">
        <v>40072</v>
      </c>
      <c r="MT180">
        <v>98.625</v>
      </c>
      <c r="MU180" s="1">
        <v>40128</v>
      </c>
      <c r="MV180">
        <v>98.814999999999998</v>
      </c>
      <c r="MW180" s="1">
        <v>40161</v>
      </c>
      <c r="MX180">
        <v>98.795000000000002</v>
      </c>
      <c r="MY180" s="1">
        <v>40191</v>
      </c>
      <c r="MZ180">
        <v>98.704999999999998</v>
      </c>
      <c r="NA180" s="1">
        <v>40253</v>
      </c>
      <c r="NB180">
        <v>98.91</v>
      </c>
      <c r="NC180" s="1">
        <v>40283</v>
      </c>
      <c r="ND180">
        <v>98.784999999999997</v>
      </c>
      <c r="NE180" s="1">
        <v>40344</v>
      </c>
      <c r="NF180">
        <v>99.194999999999993</v>
      </c>
      <c r="NG180" s="1">
        <v>40403</v>
      </c>
      <c r="NH180">
        <v>99.48</v>
      </c>
      <c r="NI180" s="1">
        <v>40436</v>
      </c>
      <c r="NJ180">
        <v>99.555000000000007</v>
      </c>
      <c r="NK180" s="1">
        <v>40490</v>
      </c>
      <c r="NL180">
        <v>99.665000000000006</v>
      </c>
      <c r="NM180" s="1">
        <v>40522</v>
      </c>
      <c r="NN180">
        <v>99.37</v>
      </c>
      <c r="NO180" s="1">
        <v>40555</v>
      </c>
      <c r="NP180">
        <v>99.43</v>
      </c>
      <c r="NQ180" s="1">
        <v>40617</v>
      </c>
      <c r="NR180">
        <v>99.415000000000006</v>
      </c>
      <c r="NS180" s="1">
        <v>40646</v>
      </c>
      <c r="NT180">
        <v>99.2</v>
      </c>
      <c r="NU180" s="1">
        <v>40709</v>
      </c>
      <c r="NV180">
        <v>99.6</v>
      </c>
      <c r="NW180" s="1">
        <v>40770</v>
      </c>
      <c r="NX180">
        <v>99.92</v>
      </c>
      <c r="NY180" s="1">
        <v>40801</v>
      </c>
      <c r="NZ180">
        <v>99.894999999999996</v>
      </c>
      <c r="OA180" s="1">
        <v>40855</v>
      </c>
      <c r="OB180">
        <v>99.875</v>
      </c>
      <c r="OC180" s="1">
        <v>40829</v>
      </c>
      <c r="OD180">
        <v>99.855000000000004</v>
      </c>
      <c r="OE180" s="1">
        <v>40855</v>
      </c>
      <c r="OF180">
        <v>99.87</v>
      </c>
      <c r="OG180" s="1">
        <v>40855</v>
      </c>
      <c r="OH180">
        <v>99.85</v>
      </c>
      <c r="OI180" s="1">
        <v>40855</v>
      </c>
      <c r="OJ180">
        <v>99.814999999999998</v>
      </c>
      <c r="OK180" s="1">
        <v>40855</v>
      </c>
      <c r="OL180">
        <v>99.795000000000002</v>
      </c>
      <c r="OM180" s="1">
        <v>40855</v>
      </c>
      <c r="ON180">
        <v>99.77</v>
      </c>
      <c r="OO180" s="1">
        <v>40855</v>
      </c>
      <c r="OP180">
        <v>99.7</v>
      </c>
      <c r="OQ180" s="1">
        <v>40855</v>
      </c>
      <c r="OR180">
        <v>99.68</v>
      </c>
      <c r="OS180" s="1">
        <v>40920</v>
      </c>
      <c r="OT180">
        <v>99.644999999999996</v>
      </c>
      <c r="OU180" s="1">
        <v>40890</v>
      </c>
      <c r="OV180">
        <v>99.55</v>
      </c>
      <c r="OW180" s="1">
        <v>40983</v>
      </c>
      <c r="OX180">
        <v>99.32</v>
      </c>
      <c r="OY180" s="1">
        <v>41011</v>
      </c>
      <c r="OZ180">
        <v>99.534999999999997</v>
      </c>
      <c r="PA180" s="1">
        <v>41074</v>
      </c>
      <c r="PB180">
        <v>99.64</v>
      </c>
      <c r="PC180" s="1">
        <v>41165</v>
      </c>
      <c r="PD180">
        <v>99.71</v>
      </c>
      <c r="PE180" s="1">
        <v>41106</v>
      </c>
      <c r="PF180">
        <v>99.74</v>
      </c>
      <c r="PG180" s="1">
        <v>41193</v>
      </c>
      <c r="PH180">
        <v>99.7</v>
      </c>
      <c r="PI180" s="1">
        <v>41254</v>
      </c>
      <c r="PJ180">
        <v>99.74</v>
      </c>
      <c r="PK180" s="1">
        <v>41285</v>
      </c>
      <c r="PL180">
        <v>99.59</v>
      </c>
      <c r="PM180" s="1">
        <v>41348</v>
      </c>
      <c r="PN180">
        <v>99.55</v>
      </c>
      <c r="PO180" s="1">
        <v>41380</v>
      </c>
      <c r="PP180">
        <v>99.67</v>
      </c>
      <c r="PQ180" s="1">
        <v>41439</v>
      </c>
      <c r="PR180">
        <v>99.37</v>
      </c>
      <c r="PS180" s="1">
        <v>41473</v>
      </c>
      <c r="PT180">
        <v>99.204999999999998</v>
      </c>
      <c r="PU180" s="1">
        <v>41533</v>
      </c>
      <c r="PV180">
        <v>98.825000000000003</v>
      </c>
      <c r="PW180" s="1">
        <v>41562</v>
      </c>
      <c r="PX180">
        <v>99.18</v>
      </c>
      <c r="PY180" s="1">
        <v>41618</v>
      </c>
      <c r="PZ180">
        <v>99.19</v>
      </c>
      <c r="QA180" s="1">
        <v>41649</v>
      </c>
      <c r="QB180">
        <v>98.92</v>
      </c>
      <c r="QC180" s="1">
        <v>41711</v>
      </c>
      <c r="QD180">
        <v>98.905000000000001</v>
      </c>
      <c r="QE180" s="1">
        <v>41743</v>
      </c>
      <c r="QF180">
        <v>98.71</v>
      </c>
      <c r="QG180" s="1">
        <v>41803</v>
      </c>
      <c r="QH180">
        <v>98.5</v>
      </c>
      <c r="QI180" s="1">
        <v>41837</v>
      </c>
      <c r="QJ180">
        <v>98.424999999999997</v>
      </c>
      <c r="QK180" s="1">
        <v>41897</v>
      </c>
      <c r="QL180">
        <v>98.2</v>
      </c>
      <c r="QM180" s="1">
        <v>41953</v>
      </c>
      <c r="QN180">
        <v>98.32</v>
      </c>
    </row>
    <row r="181" spans="1:456">
      <c r="A181" s="1">
        <v>32766</v>
      </c>
      <c r="B181">
        <v>91.04</v>
      </c>
      <c r="AQ181" s="1">
        <v>33539</v>
      </c>
      <c r="AR181">
        <v>94.76</v>
      </c>
      <c r="BA181" s="1">
        <v>33758</v>
      </c>
      <c r="BB181">
        <v>96.23</v>
      </c>
      <c r="BG181" s="1">
        <v>33868</v>
      </c>
      <c r="BH181">
        <v>97.07</v>
      </c>
      <c r="BI181" s="1">
        <v>33878</v>
      </c>
      <c r="BJ181">
        <v>97.24</v>
      </c>
      <c r="BK181" s="1">
        <v>33920</v>
      </c>
      <c r="BL181">
        <v>96.8</v>
      </c>
      <c r="BM181" s="1">
        <v>33974</v>
      </c>
      <c r="BN181">
        <v>96.92</v>
      </c>
      <c r="BO181" s="1">
        <v>33998</v>
      </c>
      <c r="BP181">
        <v>96.97</v>
      </c>
      <c r="BU181" s="1">
        <v>34191</v>
      </c>
      <c r="BV181">
        <v>96.95</v>
      </c>
      <c r="BY181" s="1">
        <v>34127</v>
      </c>
      <c r="BZ181">
        <v>96.87</v>
      </c>
      <c r="CA181" s="1">
        <v>34288</v>
      </c>
      <c r="CB181">
        <v>96.96</v>
      </c>
      <c r="CC181" s="1">
        <v>34325</v>
      </c>
      <c r="CD181">
        <v>96.97</v>
      </c>
      <c r="CE181" s="1">
        <v>34373</v>
      </c>
      <c r="CF181">
        <v>96.73</v>
      </c>
      <c r="CW181" s="1">
        <v>34593</v>
      </c>
      <c r="CX181">
        <v>94.6</v>
      </c>
      <c r="CY181" s="1">
        <v>34806</v>
      </c>
      <c r="CZ181">
        <v>93.98</v>
      </c>
      <c r="DC181" s="1">
        <v>34858</v>
      </c>
      <c r="DD181">
        <v>94.01</v>
      </c>
      <c r="DE181" s="1">
        <v>34936</v>
      </c>
      <c r="DF181">
        <v>94.26</v>
      </c>
      <c r="DO181" s="1">
        <v>35422</v>
      </c>
      <c r="DP181">
        <v>94.67</v>
      </c>
      <c r="DU181" s="1">
        <v>35220</v>
      </c>
      <c r="DV181">
        <v>94.71</v>
      </c>
      <c r="DY181" s="1">
        <v>35348</v>
      </c>
      <c r="DZ181">
        <v>94.75</v>
      </c>
      <c r="EA181" s="1">
        <v>35347</v>
      </c>
      <c r="EB181">
        <v>94.68</v>
      </c>
      <c r="EC181" s="1">
        <v>35348</v>
      </c>
      <c r="ED181">
        <v>94.57</v>
      </c>
      <c r="EE181" s="1">
        <v>35422</v>
      </c>
      <c r="EF181">
        <v>94.63</v>
      </c>
      <c r="EG181" s="1">
        <v>35569</v>
      </c>
      <c r="EH181">
        <v>94.444999999999993</v>
      </c>
      <c r="EK181" s="1">
        <v>35636</v>
      </c>
      <c r="EL181">
        <v>94.49</v>
      </c>
      <c r="EM181" s="1">
        <v>35752</v>
      </c>
      <c r="EN181">
        <v>94.45</v>
      </c>
      <c r="EO181" s="1">
        <v>35724</v>
      </c>
      <c r="EP181">
        <v>94.504999999999995</v>
      </c>
      <c r="EQ181" s="1">
        <v>35752</v>
      </c>
      <c r="ER181">
        <v>94.4</v>
      </c>
      <c r="ES181" s="1">
        <v>35839</v>
      </c>
      <c r="ET181">
        <v>94.53</v>
      </c>
      <c r="EU181" s="1">
        <v>35839</v>
      </c>
      <c r="EV181">
        <v>94.47</v>
      </c>
      <c r="EY181" s="1">
        <v>35971</v>
      </c>
      <c r="EZ181">
        <v>94.484999999999999</v>
      </c>
      <c r="FA181" s="1">
        <v>36026</v>
      </c>
      <c r="FB181">
        <v>94.47</v>
      </c>
      <c r="FE181" s="1">
        <v>36108</v>
      </c>
      <c r="FF181">
        <v>95.13</v>
      </c>
      <c r="FG181" s="1">
        <v>36108</v>
      </c>
      <c r="FH181">
        <v>95.06</v>
      </c>
      <c r="FI181" s="1">
        <v>36108</v>
      </c>
      <c r="FJ181">
        <v>95.17</v>
      </c>
      <c r="FK181" s="1">
        <v>36108</v>
      </c>
      <c r="FL181">
        <v>95.33</v>
      </c>
      <c r="FM181" s="1">
        <v>36203</v>
      </c>
      <c r="FN181">
        <v>95.22</v>
      </c>
      <c r="FO181" s="1">
        <v>36286</v>
      </c>
      <c r="FP181">
        <v>95.234999999999999</v>
      </c>
      <c r="FQ181" s="1">
        <v>36320</v>
      </c>
      <c r="FR181">
        <v>95.23</v>
      </c>
      <c r="FU181" s="1">
        <v>36419</v>
      </c>
      <c r="FV181">
        <v>94.65</v>
      </c>
      <c r="FW181" s="1">
        <v>36416</v>
      </c>
      <c r="FX181">
        <v>94.75</v>
      </c>
      <c r="FY181" s="1">
        <v>36419</v>
      </c>
      <c r="FZ181">
        <v>94.564999999999998</v>
      </c>
      <c r="GA181" s="1">
        <v>36580</v>
      </c>
      <c r="GB181">
        <v>94.26</v>
      </c>
      <c r="GK181" s="1">
        <v>36847</v>
      </c>
      <c r="GL181">
        <v>93.51</v>
      </c>
      <c r="GM181" s="1">
        <v>36847</v>
      </c>
      <c r="GN181">
        <v>93.48</v>
      </c>
      <c r="GQ181" s="1">
        <v>36972</v>
      </c>
      <c r="GR181">
        <v>94.715000000000003</v>
      </c>
      <c r="GS181" s="1">
        <v>36902</v>
      </c>
      <c r="GT181">
        <v>94.44</v>
      </c>
      <c r="GU181" s="1">
        <v>36972</v>
      </c>
      <c r="GV181">
        <v>95.185000000000002</v>
      </c>
      <c r="HA181" s="1">
        <v>37125</v>
      </c>
      <c r="HB181">
        <v>96.36</v>
      </c>
      <c r="HK181" s="1">
        <v>37306</v>
      </c>
      <c r="HL181">
        <v>98.25</v>
      </c>
      <c r="HM181" s="1">
        <v>37306</v>
      </c>
      <c r="HN181">
        <v>98.265000000000001</v>
      </c>
      <c r="HO181" s="1">
        <v>37393</v>
      </c>
      <c r="HP181">
        <v>98.224999999999994</v>
      </c>
      <c r="HS181" s="1">
        <v>37510</v>
      </c>
      <c r="HT181">
        <v>98.265000000000001</v>
      </c>
      <c r="HU181" s="1">
        <v>37547</v>
      </c>
      <c r="HV181">
        <v>98.295000000000002</v>
      </c>
      <c r="HW181" s="1">
        <v>37550</v>
      </c>
      <c r="HX181">
        <v>98.344999999999999</v>
      </c>
      <c r="HY181" s="1">
        <v>37334</v>
      </c>
      <c r="HZ181">
        <v>93.424999999999997</v>
      </c>
      <c r="IA181" s="1">
        <v>37699</v>
      </c>
      <c r="IB181">
        <v>98.754999999999995</v>
      </c>
      <c r="IC181" s="1">
        <v>37680</v>
      </c>
      <c r="ID181">
        <v>98.8</v>
      </c>
      <c r="IE181" s="1">
        <v>37517</v>
      </c>
      <c r="IF181">
        <v>93.424999999999997</v>
      </c>
      <c r="II181" s="1">
        <v>37545</v>
      </c>
      <c r="IJ181">
        <v>93.424999999999997</v>
      </c>
      <c r="IK181" s="1">
        <v>37601</v>
      </c>
      <c r="IL181">
        <v>93.424999999999997</v>
      </c>
      <c r="IM181" s="1">
        <v>37635</v>
      </c>
      <c r="IN181">
        <v>93.424999999999997</v>
      </c>
      <c r="IO181" s="1">
        <v>37670</v>
      </c>
      <c r="IP181">
        <v>93.424999999999997</v>
      </c>
      <c r="IQ181" s="1">
        <v>38014</v>
      </c>
      <c r="IR181">
        <v>98.99</v>
      </c>
      <c r="IS181" s="1">
        <v>38022</v>
      </c>
      <c r="IT181">
        <v>98.99</v>
      </c>
      <c r="IU181" s="1">
        <v>38062</v>
      </c>
      <c r="IV181">
        <v>98.99</v>
      </c>
      <c r="IW181" s="1">
        <v>37883</v>
      </c>
      <c r="IX181">
        <v>98.545000000000002</v>
      </c>
      <c r="IY181" s="1">
        <v>38187</v>
      </c>
      <c r="IZ181">
        <v>98.444999999999993</v>
      </c>
      <c r="JA181" s="1">
        <v>38257</v>
      </c>
      <c r="JB181">
        <v>98.105000000000004</v>
      </c>
      <c r="JC181" s="1">
        <v>38258</v>
      </c>
      <c r="JD181">
        <v>97.965000000000003</v>
      </c>
      <c r="JE181" s="1">
        <v>38266</v>
      </c>
      <c r="JF181">
        <v>97.715000000000003</v>
      </c>
      <c r="JG181" s="1">
        <v>38267</v>
      </c>
      <c r="JH181">
        <v>97.635000000000005</v>
      </c>
      <c r="JI181" s="1">
        <v>38267</v>
      </c>
      <c r="JJ181">
        <v>97.454999999999998</v>
      </c>
      <c r="JK181" s="1">
        <v>38267</v>
      </c>
      <c r="JL181">
        <v>97.424999999999997</v>
      </c>
      <c r="JM181" s="1">
        <v>38267</v>
      </c>
      <c r="JN181">
        <v>96.915000000000006</v>
      </c>
      <c r="JO181" s="1">
        <v>38267</v>
      </c>
      <c r="JP181">
        <v>96.915000000000006</v>
      </c>
      <c r="JQ181" s="1">
        <v>38267</v>
      </c>
      <c r="JR181">
        <v>96.915000000000006</v>
      </c>
      <c r="JS181" s="1">
        <v>38267</v>
      </c>
      <c r="JT181">
        <v>96.915000000000006</v>
      </c>
      <c r="JU181" s="1">
        <v>38302</v>
      </c>
      <c r="JV181">
        <v>96.89</v>
      </c>
      <c r="JW181" s="1">
        <v>38335</v>
      </c>
      <c r="JX181">
        <v>96.875</v>
      </c>
      <c r="JY181" s="1">
        <v>38587</v>
      </c>
      <c r="JZ181">
        <v>95.76</v>
      </c>
      <c r="KA181" s="1">
        <v>38429</v>
      </c>
      <c r="KB181">
        <v>96.114999999999995</v>
      </c>
      <c r="KC181" s="1">
        <v>38492</v>
      </c>
      <c r="KD181">
        <v>96.08</v>
      </c>
      <c r="KE181" s="1">
        <v>38580</v>
      </c>
      <c r="KF181">
        <v>95.64</v>
      </c>
      <c r="KG181" s="1">
        <v>38523</v>
      </c>
      <c r="KH181">
        <v>96.08</v>
      </c>
      <c r="KI181" s="1">
        <v>38611</v>
      </c>
      <c r="KJ181">
        <v>95.614999999999995</v>
      </c>
      <c r="KK181" s="1">
        <v>38701</v>
      </c>
      <c r="KL181">
        <v>95.25</v>
      </c>
      <c r="KM181" s="1">
        <v>38642</v>
      </c>
      <c r="KN181">
        <v>95.39</v>
      </c>
      <c r="KO181" s="1">
        <v>38734</v>
      </c>
      <c r="KP181">
        <v>95.34</v>
      </c>
      <c r="KQ181" s="1">
        <v>38797</v>
      </c>
      <c r="KR181">
        <v>95.075000000000003</v>
      </c>
      <c r="KS181" s="1">
        <v>38856</v>
      </c>
      <c r="KT181">
        <v>94.75</v>
      </c>
      <c r="KU181" s="1">
        <v>38950</v>
      </c>
      <c r="KV181">
        <v>94.894999999999996</v>
      </c>
      <c r="KW181" s="1">
        <v>38889</v>
      </c>
      <c r="KX181">
        <v>94.605000000000004</v>
      </c>
      <c r="KY181" s="1">
        <v>38980</v>
      </c>
      <c r="KZ181">
        <v>94.944999999999993</v>
      </c>
      <c r="LA181" s="1">
        <v>39051</v>
      </c>
      <c r="LB181">
        <v>95.424999999999997</v>
      </c>
      <c r="LC181" s="1">
        <v>39070</v>
      </c>
      <c r="LD181">
        <v>95.344999999999999</v>
      </c>
      <c r="LE181" s="1">
        <v>39100</v>
      </c>
      <c r="LF181">
        <v>95.05</v>
      </c>
      <c r="LG181" s="1">
        <v>39190</v>
      </c>
      <c r="LH181">
        <v>95.344999999999999</v>
      </c>
      <c r="LI181" s="1">
        <v>39162</v>
      </c>
      <c r="LJ181">
        <v>95.415000000000006</v>
      </c>
      <c r="LK181" s="1">
        <v>39248</v>
      </c>
      <c r="LL181">
        <v>94.75</v>
      </c>
      <c r="LM181" s="1">
        <v>39311</v>
      </c>
      <c r="LN181">
        <v>95.72</v>
      </c>
      <c r="LO181" s="1">
        <v>39339</v>
      </c>
      <c r="LP181">
        <v>95.784999999999997</v>
      </c>
      <c r="LQ181" s="1">
        <v>39372</v>
      </c>
      <c r="LR181">
        <v>95.83</v>
      </c>
      <c r="LS181" s="1">
        <v>39463</v>
      </c>
      <c r="LT181">
        <v>97.38</v>
      </c>
      <c r="LU181" s="1">
        <v>39526</v>
      </c>
      <c r="LV181">
        <v>98.204999999999998</v>
      </c>
      <c r="LW181" s="1">
        <v>39556</v>
      </c>
      <c r="LX181">
        <v>97.35</v>
      </c>
      <c r="LY181" s="1">
        <v>39678</v>
      </c>
      <c r="LZ181">
        <v>97.135000000000005</v>
      </c>
      <c r="MA181" s="1">
        <v>39616</v>
      </c>
      <c r="MB181">
        <v>96.305000000000007</v>
      </c>
      <c r="MC181" s="1">
        <v>39707</v>
      </c>
      <c r="MD181">
        <v>97.8</v>
      </c>
      <c r="ME181" s="1">
        <v>39764</v>
      </c>
      <c r="MF181">
        <v>98.33</v>
      </c>
      <c r="MG181" s="1">
        <v>39793</v>
      </c>
      <c r="MH181">
        <v>98.924999999999997</v>
      </c>
      <c r="MI181" s="1">
        <v>39827</v>
      </c>
      <c r="MJ181">
        <v>99.194999999999993</v>
      </c>
      <c r="MK181" s="1">
        <v>39889</v>
      </c>
      <c r="ML181">
        <v>99.025000000000006</v>
      </c>
      <c r="MM181" s="1">
        <v>39920</v>
      </c>
      <c r="MN181">
        <v>98.915000000000006</v>
      </c>
      <c r="MO181" s="1">
        <v>39981</v>
      </c>
      <c r="MP181">
        <v>98.515000000000001</v>
      </c>
      <c r="MQ181" s="1">
        <v>40042</v>
      </c>
      <c r="MR181">
        <v>98.504999999999995</v>
      </c>
      <c r="MS181" s="1">
        <v>40073</v>
      </c>
      <c r="MT181">
        <v>98.644999999999996</v>
      </c>
      <c r="MU181" s="1">
        <v>40129</v>
      </c>
      <c r="MV181">
        <v>98.8</v>
      </c>
      <c r="MW181" s="1">
        <v>40162</v>
      </c>
      <c r="MX181">
        <v>98.74</v>
      </c>
      <c r="MY181" s="1">
        <v>40192</v>
      </c>
      <c r="MZ181">
        <v>98.76</v>
      </c>
      <c r="NA181" s="1">
        <v>40254</v>
      </c>
      <c r="NB181">
        <v>98.915000000000006</v>
      </c>
      <c r="NC181" s="1">
        <v>40284</v>
      </c>
      <c r="ND181">
        <v>98.875</v>
      </c>
      <c r="NE181" s="1">
        <v>40345</v>
      </c>
      <c r="NF181">
        <v>99.245000000000005</v>
      </c>
      <c r="NG181" s="1">
        <v>40406</v>
      </c>
      <c r="NH181">
        <v>99.49</v>
      </c>
      <c r="NI181" s="1">
        <v>40437</v>
      </c>
      <c r="NJ181">
        <v>99.57</v>
      </c>
      <c r="NK181" s="1">
        <v>40491</v>
      </c>
      <c r="NL181">
        <v>99.594999999999999</v>
      </c>
      <c r="NM181" s="1">
        <v>40525</v>
      </c>
      <c r="NN181">
        <v>99.405000000000001</v>
      </c>
      <c r="NO181" s="1">
        <v>40556</v>
      </c>
      <c r="NP181">
        <v>99.44</v>
      </c>
      <c r="NQ181" s="1">
        <v>40618</v>
      </c>
      <c r="NR181">
        <v>99.47</v>
      </c>
      <c r="NS181" s="1">
        <v>40647</v>
      </c>
      <c r="NT181">
        <v>99.18</v>
      </c>
      <c r="NU181" s="1">
        <v>40710</v>
      </c>
      <c r="NV181">
        <v>99.61</v>
      </c>
      <c r="NW181" s="1">
        <v>40771</v>
      </c>
      <c r="NX181">
        <v>99.915000000000006</v>
      </c>
      <c r="NY181" s="1">
        <v>40802</v>
      </c>
      <c r="NZ181">
        <v>99.905000000000001</v>
      </c>
      <c r="OA181" s="1">
        <v>40856</v>
      </c>
      <c r="OB181">
        <v>99.885000000000005</v>
      </c>
      <c r="OC181" s="1">
        <v>40830</v>
      </c>
      <c r="OD181">
        <v>99.855000000000004</v>
      </c>
      <c r="OE181" s="1">
        <v>40856</v>
      </c>
      <c r="OF181">
        <v>99.88</v>
      </c>
      <c r="OG181" s="1">
        <v>40856</v>
      </c>
      <c r="OH181">
        <v>99.855000000000004</v>
      </c>
      <c r="OI181" s="1">
        <v>40856</v>
      </c>
      <c r="OJ181">
        <v>99.82</v>
      </c>
      <c r="OK181" s="1">
        <v>40856</v>
      </c>
      <c r="OL181">
        <v>99.8</v>
      </c>
      <c r="OM181" s="1">
        <v>40856</v>
      </c>
      <c r="ON181">
        <v>99.775000000000006</v>
      </c>
      <c r="OO181" s="1">
        <v>40856</v>
      </c>
      <c r="OP181">
        <v>99.704999999999998</v>
      </c>
      <c r="OQ181" s="1">
        <v>40856</v>
      </c>
      <c r="OR181">
        <v>99.685000000000002</v>
      </c>
      <c r="OS181" s="1">
        <v>40921</v>
      </c>
      <c r="OT181">
        <v>99.674999999999997</v>
      </c>
      <c r="OU181" s="1">
        <v>40891</v>
      </c>
      <c r="OV181">
        <v>99.545000000000002</v>
      </c>
      <c r="OW181" s="1">
        <v>40984</v>
      </c>
      <c r="OX181">
        <v>99.305000000000007</v>
      </c>
      <c r="OY181" s="1">
        <v>41012</v>
      </c>
      <c r="OZ181">
        <v>99.54</v>
      </c>
      <c r="PA181" s="1">
        <v>41075</v>
      </c>
      <c r="PB181">
        <v>99.68</v>
      </c>
      <c r="PC181" s="1">
        <v>41166</v>
      </c>
      <c r="PD181">
        <v>99.674999999999997</v>
      </c>
      <c r="PE181" s="1">
        <v>41107</v>
      </c>
      <c r="PF181">
        <v>99.73</v>
      </c>
      <c r="PG181" s="1">
        <v>41194</v>
      </c>
      <c r="PH181">
        <v>99.694999999999993</v>
      </c>
      <c r="PI181" s="1">
        <v>41255</v>
      </c>
      <c r="PJ181">
        <v>99.734999999999999</v>
      </c>
      <c r="PK181" s="1">
        <v>41288</v>
      </c>
      <c r="PL181">
        <v>99.6</v>
      </c>
      <c r="PM181" s="1">
        <v>41351</v>
      </c>
      <c r="PN181">
        <v>99.57</v>
      </c>
      <c r="PO181" s="1">
        <v>41381</v>
      </c>
      <c r="PP181">
        <v>99.67</v>
      </c>
      <c r="PQ181" s="1">
        <v>41442</v>
      </c>
      <c r="PR181">
        <v>99.385000000000005</v>
      </c>
      <c r="PS181" s="1">
        <v>41474</v>
      </c>
      <c r="PT181">
        <v>99.23</v>
      </c>
      <c r="PU181" s="1">
        <v>41534</v>
      </c>
      <c r="PV181">
        <v>98.88</v>
      </c>
      <c r="PW181" s="1">
        <v>41563</v>
      </c>
      <c r="PX181">
        <v>99.194999999999993</v>
      </c>
      <c r="PY181" s="1">
        <v>41619</v>
      </c>
      <c r="PZ181">
        <v>99.18</v>
      </c>
      <c r="QA181" s="1">
        <v>41652</v>
      </c>
      <c r="QB181">
        <v>98.99</v>
      </c>
      <c r="QC181" s="1">
        <v>41712</v>
      </c>
      <c r="QD181">
        <v>98.924999999999997</v>
      </c>
      <c r="QE181" s="1">
        <v>41744</v>
      </c>
      <c r="QF181">
        <v>98.67</v>
      </c>
      <c r="QG181" s="1">
        <v>41806</v>
      </c>
      <c r="QH181">
        <v>98.48</v>
      </c>
      <c r="QI181" s="1">
        <v>41838</v>
      </c>
      <c r="QJ181">
        <v>98.405000000000001</v>
      </c>
      <c r="QK181" s="1">
        <v>41898</v>
      </c>
      <c r="QL181">
        <v>98.23</v>
      </c>
      <c r="QM181" s="1">
        <v>41954</v>
      </c>
      <c r="QN181">
        <v>98.31</v>
      </c>
    </row>
    <row r="182" spans="1:456">
      <c r="A182" s="1">
        <v>32769</v>
      </c>
      <c r="B182">
        <v>91.04</v>
      </c>
      <c r="AQ182" s="1">
        <v>33540</v>
      </c>
      <c r="AR182">
        <v>94.86</v>
      </c>
      <c r="BA182" s="1">
        <v>33759</v>
      </c>
      <c r="BB182">
        <v>96.22</v>
      </c>
      <c r="BG182" s="1">
        <v>33869</v>
      </c>
      <c r="BH182">
        <v>97.03</v>
      </c>
      <c r="BI182" s="1">
        <v>33879</v>
      </c>
      <c r="BJ182">
        <v>97.21</v>
      </c>
      <c r="BK182" s="1">
        <v>33921</v>
      </c>
      <c r="BL182">
        <v>96.77</v>
      </c>
      <c r="BM182" s="1">
        <v>33975</v>
      </c>
      <c r="BN182">
        <v>96.92</v>
      </c>
      <c r="BO182" s="1">
        <v>34001</v>
      </c>
      <c r="BP182">
        <v>96.95</v>
      </c>
      <c r="BU182" s="1">
        <v>34192</v>
      </c>
      <c r="BV182">
        <v>96.94</v>
      </c>
      <c r="BY182" s="1">
        <v>34128</v>
      </c>
      <c r="BZ182">
        <v>96.87</v>
      </c>
      <c r="CA182" s="1">
        <v>34289</v>
      </c>
      <c r="CB182">
        <v>96.98</v>
      </c>
      <c r="CC182" s="1">
        <v>34326</v>
      </c>
      <c r="CD182">
        <v>96.98</v>
      </c>
      <c r="CE182" s="1">
        <v>34374</v>
      </c>
      <c r="CF182">
        <v>96.74</v>
      </c>
      <c r="CW182" s="1">
        <v>34596</v>
      </c>
      <c r="CX182">
        <v>94.6</v>
      </c>
      <c r="CY182" s="1">
        <v>34807</v>
      </c>
      <c r="CZ182">
        <v>93.98</v>
      </c>
      <c r="DC182" s="1">
        <v>34859</v>
      </c>
      <c r="DD182">
        <v>93.99</v>
      </c>
      <c r="DE182" s="1">
        <v>34939</v>
      </c>
      <c r="DF182">
        <v>94.26</v>
      </c>
      <c r="DO182" s="1">
        <v>35423</v>
      </c>
      <c r="DP182">
        <v>94.68</v>
      </c>
      <c r="DU182" s="1">
        <v>35221</v>
      </c>
      <c r="DV182">
        <v>94.71</v>
      </c>
      <c r="DY182" s="1">
        <v>35349</v>
      </c>
      <c r="DZ182">
        <v>94.76</v>
      </c>
      <c r="EA182" s="1">
        <v>35348</v>
      </c>
      <c r="EB182">
        <v>94.67</v>
      </c>
      <c r="EC182" s="1">
        <v>35349</v>
      </c>
      <c r="ED182">
        <v>94.61</v>
      </c>
      <c r="EE182" s="1">
        <v>35423</v>
      </c>
      <c r="EF182">
        <v>94.64</v>
      </c>
      <c r="EG182" s="1">
        <v>35570</v>
      </c>
      <c r="EH182">
        <v>94.484999999999999</v>
      </c>
      <c r="EK182" s="1">
        <v>35639</v>
      </c>
      <c r="EL182">
        <v>94.49</v>
      </c>
      <c r="EM182" s="1">
        <v>35753</v>
      </c>
      <c r="EN182">
        <v>94.45</v>
      </c>
      <c r="EO182" s="1">
        <v>35725</v>
      </c>
      <c r="EP182">
        <v>94.5</v>
      </c>
      <c r="EQ182" s="1">
        <v>35753</v>
      </c>
      <c r="ER182">
        <v>94.4</v>
      </c>
      <c r="ES182" s="1">
        <v>35843</v>
      </c>
      <c r="ET182">
        <v>94.52</v>
      </c>
      <c r="EU182" s="1">
        <v>35843</v>
      </c>
      <c r="EV182">
        <v>94.47</v>
      </c>
      <c r="EY182" s="1">
        <v>35972</v>
      </c>
      <c r="EZ182">
        <v>94.474999999999994</v>
      </c>
      <c r="FA182" s="1">
        <v>36027</v>
      </c>
      <c r="FB182">
        <v>94.47</v>
      </c>
      <c r="FE182" s="1">
        <v>36109</v>
      </c>
      <c r="FF182">
        <v>95.15</v>
      </c>
      <c r="FG182" s="1">
        <v>36109</v>
      </c>
      <c r="FH182">
        <v>95.07</v>
      </c>
      <c r="FI182" s="1">
        <v>36109</v>
      </c>
      <c r="FJ182">
        <v>95.18</v>
      </c>
      <c r="FK182" s="1">
        <v>36109</v>
      </c>
      <c r="FL182">
        <v>95.35</v>
      </c>
      <c r="FM182" s="1">
        <v>36207</v>
      </c>
      <c r="FN182">
        <v>95.23</v>
      </c>
      <c r="FO182" s="1">
        <v>36287</v>
      </c>
      <c r="FP182">
        <v>95.234999999999999</v>
      </c>
      <c r="FQ182" s="1">
        <v>36321</v>
      </c>
      <c r="FR182">
        <v>95.22</v>
      </c>
      <c r="FU182" s="1">
        <v>36420</v>
      </c>
      <c r="FV182">
        <v>94.66</v>
      </c>
      <c r="FW182" s="1">
        <v>36417</v>
      </c>
      <c r="FX182">
        <v>94.75</v>
      </c>
      <c r="FY182" s="1">
        <v>36420</v>
      </c>
      <c r="FZ182">
        <v>94.58</v>
      </c>
      <c r="GA182" s="1">
        <v>36581</v>
      </c>
      <c r="GB182">
        <v>94.265000000000001</v>
      </c>
      <c r="GK182" s="1">
        <v>36850</v>
      </c>
      <c r="GL182">
        <v>93.51</v>
      </c>
      <c r="GM182" s="1">
        <v>36850</v>
      </c>
      <c r="GN182">
        <v>93.48</v>
      </c>
      <c r="GQ182" s="1">
        <v>36973</v>
      </c>
      <c r="GR182">
        <v>94.704999999999998</v>
      </c>
      <c r="GS182" s="1">
        <v>36903</v>
      </c>
      <c r="GT182">
        <v>94.364999999999995</v>
      </c>
      <c r="GU182" s="1">
        <v>36973</v>
      </c>
      <c r="GV182">
        <v>95.114999999999995</v>
      </c>
      <c r="HA182" s="1">
        <v>37126</v>
      </c>
      <c r="HB182">
        <v>96.36</v>
      </c>
      <c r="HK182" s="1">
        <v>37307</v>
      </c>
      <c r="HL182">
        <v>98.25</v>
      </c>
      <c r="HM182" s="1">
        <v>37307</v>
      </c>
      <c r="HN182">
        <v>98.265000000000001</v>
      </c>
      <c r="HO182" s="1">
        <v>37396</v>
      </c>
      <c r="HP182">
        <v>98.23</v>
      </c>
      <c r="HS182" s="1">
        <v>37511</v>
      </c>
      <c r="HT182">
        <v>98.26</v>
      </c>
      <c r="HU182" s="1">
        <v>37550</v>
      </c>
      <c r="HV182">
        <v>98.295000000000002</v>
      </c>
      <c r="HW182" s="1">
        <v>37551</v>
      </c>
      <c r="HX182">
        <v>98.344999999999999</v>
      </c>
      <c r="HY182" s="1">
        <v>37335</v>
      </c>
      <c r="HZ182">
        <v>93.424999999999997</v>
      </c>
      <c r="IA182" s="1">
        <v>37700</v>
      </c>
      <c r="IB182">
        <v>98.754999999999995</v>
      </c>
      <c r="IC182" s="1">
        <v>37683</v>
      </c>
      <c r="ID182">
        <v>98.795000000000002</v>
      </c>
      <c r="IE182" s="1">
        <v>37518</v>
      </c>
      <c r="IF182">
        <v>93.424999999999997</v>
      </c>
      <c r="II182" s="1">
        <v>37546</v>
      </c>
      <c r="IJ182">
        <v>93.424999999999997</v>
      </c>
      <c r="IK182" s="1">
        <v>37602</v>
      </c>
      <c r="IL182">
        <v>93.424999999999997</v>
      </c>
      <c r="IM182" s="1">
        <v>37636</v>
      </c>
      <c r="IN182">
        <v>93.424999999999997</v>
      </c>
      <c r="IO182" s="1">
        <v>37671</v>
      </c>
      <c r="IP182">
        <v>93.424999999999997</v>
      </c>
      <c r="IQ182" s="1">
        <v>38015</v>
      </c>
      <c r="IR182">
        <v>98.99</v>
      </c>
      <c r="IS182" s="1">
        <v>38023</v>
      </c>
      <c r="IT182">
        <v>98.99</v>
      </c>
      <c r="IU182" s="1">
        <v>38063</v>
      </c>
      <c r="IV182">
        <v>98.99</v>
      </c>
      <c r="IW182" s="1">
        <v>37886</v>
      </c>
      <c r="IX182">
        <v>98.545000000000002</v>
      </c>
      <c r="IY182" s="1">
        <v>38188</v>
      </c>
      <c r="IZ182">
        <v>98.435000000000002</v>
      </c>
      <c r="JA182" s="1">
        <v>38258</v>
      </c>
      <c r="JB182">
        <v>98.105000000000004</v>
      </c>
      <c r="JC182" s="1">
        <v>38259</v>
      </c>
      <c r="JD182">
        <v>97.954999999999998</v>
      </c>
      <c r="JE182" s="1">
        <v>38267</v>
      </c>
      <c r="JF182">
        <v>97.7</v>
      </c>
      <c r="JG182" s="1">
        <v>38268</v>
      </c>
      <c r="JH182">
        <v>97.7</v>
      </c>
      <c r="JI182" s="1">
        <v>38268</v>
      </c>
      <c r="JJ182">
        <v>97.575000000000003</v>
      </c>
      <c r="JK182" s="1">
        <v>38268</v>
      </c>
      <c r="JL182">
        <v>97.545000000000002</v>
      </c>
      <c r="JM182" s="1">
        <v>38268</v>
      </c>
      <c r="JN182">
        <v>96.915000000000006</v>
      </c>
      <c r="JO182" s="1">
        <v>38268</v>
      </c>
      <c r="JP182">
        <v>96.915000000000006</v>
      </c>
      <c r="JQ182" s="1">
        <v>38268</v>
      </c>
      <c r="JR182">
        <v>96.915000000000006</v>
      </c>
      <c r="JS182" s="1">
        <v>38268</v>
      </c>
      <c r="JT182">
        <v>96.915000000000006</v>
      </c>
      <c r="JU182" s="1">
        <v>38303</v>
      </c>
      <c r="JV182">
        <v>96.89</v>
      </c>
      <c r="JW182" s="1">
        <v>38336</v>
      </c>
      <c r="JX182">
        <v>96.864999999999995</v>
      </c>
      <c r="JY182" s="1">
        <v>38588</v>
      </c>
      <c r="JZ182">
        <v>95.76</v>
      </c>
      <c r="KA182" s="1">
        <v>38432</v>
      </c>
      <c r="KB182">
        <v>96.11</v>
      </c>
      <c r="KC182" s="1">
        <v>38495</v>
      </c>
      <c r="KD182">
        <v>96.08</v>
      </c>
      <c r="KE182" s="1">
        <v>38581</v>
      </c>
      <c r="KF182">
        <v>95.635000000000005</v>
      </c>
      <c r="KG182" s="1">
        <v>38524</v>
      </c>
      <c r="KH182">
        <v>96.08</v>
      </c>
      <c r="KI182" s="1">
        <v>38614</v>
      </c>
      <c r="KJ182">
        <v>95.614999999999995</v>
      </c>
      <c r="KK182" s="1">
        <v>38702</v>
      </c>
      <c r="KL182">
        <v>95.325000000000003</v>
      </c>
      <c r="KM182" s="1">
        <v>38643</v>
      </c>
      <c r="KN182">
        <v>95.39</v>
      </c>
      <c r="KO182" s="1">
        <v>38735</v>
      </c>
      <c r="KP182">
        <v>95.34</v>
      </c>
      <c r="KQ182" s="1">
        <v>38798</v>
      </c>
      <c r="KR182">
        <v>95.01</v>
      </c>
      <c r="KS182" s="1">
        <v>38860</v>
      </c>
      <c r="KT182">
        <v>94.77</v>
      </c>
      <c r="KU182" s="1">
        <v>38951</v>
      </c>
      <c r="KV182">
        <v>94.89</v>
      </c>
      <c r="KW182" s="1">
        <v>38890</v>
      </c>
      <c r="KX182">
        <v>94.555000000000007</v>
      </c>
      <c r="KY182" s="1">
        <v>38981</v>
      </c>
      <c r="KZ182">
        <v>95.135000000000005</v>
      </c>
      <c r="LA182" s="1">
        <v>39052</v>
      </c>
      <c r="LB182">
        <v>95.564999999999998</v>
      </c>
      <c r="LC182" s="1">
        <v>39071</v>
      </c>
      <c r="LD182">
        <v>95.334999999999994</v>
      </c>
      <c r="LE182" s="1">
        <v>39101</v>
      </c>
      <c r="LF182">
        <v>95.03</v>
      </c>
      <c r="LG182" s="1">
        <v>39191</v>
      </c>
      <c r="LH182">
        <v>95.344999999999999</v>
      </c>
      <c r="LI182" s="1">
        <v>39163</v>
      </c>
      <c r="LJ182">
        <v>95.35</v>
      </c>
      <c r="LK182" s="1">
        <v>39251</v>
      </c>
      <c r="LL182">
        <v>94.795000000000002</v>
      </c>
      <c r="LM182" s="1">
        <v>39314</v>
      </c>
      <c r="LN182">
        <v>95.724999999999994</v>
      </c>
      <c r="LO182" s="1">
        <v>39342</v>
      </c>
      <c r="LP182">
        <v>95.79</v>
      </c>
      <c r="LQ182" s="1">
        <v>39373</v>
      </c>
      <c r="LR182">
        <v>95.92</v>
      </c>
      <c r="LS182" s="1">
        <v>39464</v>
      </c>
      <c r="LT182">
        <v>97.5</v>
      </c>
      <c r="LU182" s="1">
        <v>39527</v>
      </c>
      <c r="LV182">
        <v>98.114999999999995</v>
      </c>
      <c r="LW182" s="1">
        <v>39559</v>
      </c>
      <c r="LX182">
        <v>97.35</v>
      </c>
      <c r="LY182" s="1">
        <v>39679</v>
      </c>
      <c r="LZ182">
        <v>97.174999999999997</v>
      </c>
      <c r="MA182" s="1">
        <v>39617</v>
      </c>
      <c r="MB182">
        <v>96.424999999999997</v>
      </c>
      <c r="MC182" s="1">
        <v>39708</v>
      </c>
      <c r="MD182">
        <v>98.06</v>
      </c>
      <c r="ME182" s="1">
        <v>39765</v>
      </c>
      <c r="MF182">
        <v>98.325000000000003</v>
      </c>
      <c r="MG182" s="1">
        <v>39794</v>
      </c>
      <c r="MH182">
        <v>98.924999999999997</v>
      </c>
      <c r="MI182" s="1">
        <v>39828</v>
      </c>
      <c r="MJ182">
        <v>99.18</v>
      </c>
      <c r="MK182" s="1">
        <v>39890</v>
      </c>
      <c r="ML182">
        <v>99.1</v>
      </c>
      <c r="MM182" s="1">
        <v>39923</v>
      </c>
      <c r="MN182">
        <v>98.954999999999998</v>
      </c>
      <c r="MO182" s="1">
        <v>39982</v>
      </c>
      <c r="MP182">
        <v>98.4</v>
      </c>
      <c r="MQ182" s="1">
        <v>40043</v>
      </c>
      <c r="MR182">
        <v>98.504999999999995</v>
      </c>
      <c r="MS182" s="1">
        <v>40074</v>
      </c>
      <c r="MT182">
        <v>98.575000000000003</v>
      </c>
      <c r="MU182" s="1">
        <v>40130</v>
      </c>
      <c r="MV182">
        <v>98.78</v>
      </c>
      <c r="MW182" s="1">
        <v>40163</v>
      </c>
      <c r="MX182">
        <v>98.784999999999997</v>
      </c>
      <c r="MY182" s="1">
        <v>40193</v>
      </c>
      <c r="MZ182">
        <v>98.81</v>
      </c>
      <c r="NA182" s="1">
        <v>40255</v>
      </c>
      <c r="NB182">
        <v>98.885000000000005</v>
      </c>
      <c r="NC182" s="1">
        <v>40287</v>
      </c>
      <c r="ND182">
        <v>98.864999999999995</v>
      </c>
      <c r="NE182" s="1">
        <v>40346</v>
      </c>
      <c r="NF182">
        <v>99.295000000000002</v>
      </c>
      <c r="NG182" s="1">
        <v>40407</v>
      </c>
      <c r="NH182">
        <v>99.5</v>
      </c>
      <c r="NI182" s="1">
        <v>40438</v>
      </c>
      <c r="NJ182">
        <v>99.564999999999998</v>
      </c>
      <c r="NK182" s="1">
        <v>40492</v>
      </c>
      <c r="NL182">
        <v>99.594999999999999</v>
      </c>
      <c r="NM182" s="1">
        <v>40526</v>
      </c>
      <c r="NN182">
        <v>99.364999999999995</v>
      </c>
      <c r="NO182" s="1">
        <v>40557</v>
      </c>
      <c r="NP182">
        <v>99.435000000000002</v>
      </c>
      <c r="NQ182" s="1">
        <v>40619</v>
      </c>
      <c r="NR182">
        <v>99.44</v>
      </c>
      <c r="NS182" s="1">
        <v>40648</v>
      </c>
      <c r="NT182">
        <v>99.265000000000001</v>
      </c>
      <c r="NU182" s="1">
        <v>40711</v>
      </c>
      <c r="NV182">
        <v>99.6</v>
      </c>
      <c r="NW182" s="1">
        <v>40772</v>
      </c>
      <c r="NX182">
        <v>99.915000000000006</v>
      </c>
      <c r="NY182" s="1">
        <v>40805</v>
      </c>
      <c r="NZ182">
        <v>99.935000000000002</v>
      </c>
      <c r="OA182" s="1">
        <v>40857</v>
      </c>
      <c r="OB182">
        <v>99.88</v>
      </c>
      <c r="OC182" s="1">
        <v>40833</v>
      </c>
      <c r="OD182">
        <v>99.84</v>
      </c>
      <c r="OE182" s="1">
        <v>40857</v>
      </c>
      <c r="OF182">
        <v>99.875</v>
      </c>
      <c r="OG182" s="1">
        <v>40857</v>
      </c>
      <c r="OH182">
        <v>99.85</v>
      </c>
      <c r="OI182" s="1">
        <v>40857</v>
      </c>
      <c r="OJ182">
        <v>99.814999999999998</v>
      </c>
      <c r="OK182" s="1">
        <v>40857</v>
      </c>
      <c r="OL182">
        <v>99.79</v>
      </c>
      <c r="OM182" s="1">
        <v>40857</v>
      </c>
      <c r="ON182">
        <v>99.765000000000001</v>
      </c>
      <c r="OO182" s="1">
        <v>40857</v>
      </c>
      <c r="OP182">
        <v>99.694999999999993</v>
      </c>
      <c r="OQ182" s="1">
        <v>40857</v>
      </c>
      <c r="OR182">
        <v>99.674999999999997</v>
      </c>
      <c r="OS182" s="1">
        <v>40925</v>
      </c>
      <c r="OT182">
        <v>99.68</v>
      </c>
      <c r="OU182" s="1">
        <v>40892</v>
      </c>
      <c r="OV182">
        <v>99.545000000000002</v>
      </c>
      <c r="OW182" s="1">
        <v>40987</v>
      </c>
      <c r="OX182">
        <v>99.224999999999994</v>
      </c>
      <c r="OY182" s="1">
        <v>41015</v>
      </c>
      <c r="OZ182">
        <v>99.534999999999997</v>
      </c>
      <c r="PA182" s="1">
        <v>41078</v>
      </c>
      <c r="PB182">
        <v>99.7</v>
      </c>
      <c r="PC182" s="1">
        <v>41169</v>
      </c>
      <c r="PD182">
        <v>99.674999999999997</v>
      </c>
      <c r="PE182" s="1">
        <v>41108</v>
      </c>
      <c r="PF182">
        <v>99.734999999999999</v>
      </c>
      <c r="PG182" s="1">
        <v>41197</v>
      </c>
      <c r="PH182">
        <v>99.694999999999993</v>
      </c>
      <c r="PI182" s="1">
        <v>41256</v>
      </c>
      <c r="PJ182">
        <v>99.724999999999994</v>
      </c>
      <c r="PK182" s="1">
        <v>41289</v>
      </c>
      <c r="PL182">
        <v>99.64</v>
      </c>
      <c r="PM182" s="1">
        <v>41352</v>
      </c>
      <c r="PN182">
        <v>99.605000000000004</v>
      </c>
      <c r="PO182" s="1">
        <v>41382</v>
      </c>
      <c r="PP182">
        <v>99.67</v>
      </c>
      <c r="PQ182" s="1">
        <v>41443</v>
      </c>
      <c r="PR182">
        <v>99.385000000000005</v>
      </c>
      <c r="PS182" s="1">
        <v>41477</v>
      </c>
      <c r="PT182">
        <v>99.234999999999999</v>
      </c>
      <c r="PU182" s="1">
        <v>41535</v>
      </c>
      <c r="PV182">
        <v>99.06</v>
      </c>
      <c r="PW182" s="1">
        <v>41564</v>
      </c>
      <c r="PX182">
        <v>99.25</v>
      </c>
      <c r="PY182" s="1">
        <v>41620</v>
      </c>
      <c r="PZ182">
        <v>99.14</v>
      </c>
      <c r="QA182" s="1">
        <v>41653</v>
      </c>
      <c r="QB182">
        <v>98.924999999999997</v>
      </c>
      <c r="QC182" s="1">
        <v>41715</v>
      </c>
      <c r="QD182">
        <v>98.875</v>
      </c>
      <c r="QE182" s="1">
        <v>41745</v>
      </c>
      <c r="QF182">
        <v>98.625</v>
      </c>
      <c r="QG182" s="1">
        <v>41807</v>
      </c>
      <c r="QH182">
        <v>98.43</v>
      </c>
      <c r="QI182" s="1">
        <v>41841</v>
      </c>
      <c r="QJ182">
        <v>98.375</v>
      </c>
      <c r="QK182" s="1">
        <v>41899</v>
      </c>
      <c r="QL182">
        <v>98.18</v>
      </c>
      <c r="QM182" s="1">
        <v>41955</v>
      </c>
      <c r="QN182">
        <v>98.305000000000007</v>
      </c>
    </row>
    <row r="183" spans="1:456">
      <c r="A183" s="1">
        <v>32770</v>
      </c>
      <c r="B183">
        <v>91.04</v>
      </c>
      <c r="AQ183" s="1">
        <v>33541</v>
      </c>
      <c r="AR183">
        <v>94.96</v>
      </c>
      <c r="BA183" s="1">
        <v>33760</v>
      </c>
      <c r="BB183">
        <v>96.24</v>
      </c>
      <c r="BG183" s="1">
        <v>33870</v>
      </c>
      <c r="BH183">
        <v>97.03</v>
      </c>
      <c r="BI183" s="1">
        <v>33882</v>
      </c>
      <c r="BJ183">
        <v>97.2</v>
      </c>
      <c r="BK183" s="1">
        <v>33924</v>
      </c>
      <c r="BL183">
        <v>96.73</v>
      </c>
      <c r="BM183" s="1">
        <v>33976</v>
      </c>
      <c r="BN183">
        <v>96.92</v>
      </c>
      <c r="BO183" s="1">
        <v>34002</v>
      </c>
      <c r="BP183">
        <v>96.94</v>
      </c>
      <c r="BU183" s="1">
        <v>34193</v>
      </c>
      <c r="BV183">
        <v>96.95</v>
      </c>
      <c r="BY183" s="1">
        <v>34129</v>
      </c>
      <c r="BZ183">
        <v>96.91</v>
      </c>
      <c r="CA183" s="1">
        <v>34290</v>
      </c>
      <c r="CB183">
        <v>96.97</v>
      </c>
      <c r="CC183" s="1">
        <v>34330</v>
      </c>
      <c r="CD183">
        <v>96.98</v>
      </c>
      <c r="CE183" s="1">
        <v>34375</v>
      </c>
      <c r="CF183">
        <v>96.75</v>
      </c>
      <c r="CW183" s="1">
        <v>34597</v>
      </c>
      <c r="CX183">
        <v>94.6</v>
      </c>
      <c r="CY183" s="1">
        <v>34808</v>
      </c>
      <c r="CZ183">
        <v>93.98</v>
      </c>
      <c r="DC183" s="1">
        <v>34862</v>
      </c>
      <c r="DD183">
        <v>93.99</v>
      </c>
      <c r="DE183" s="1">
        <v>34940</v>
      </c>
      <c r="DF183">
        <v>94.27</v>
      </c>
      <c r="DO183" s="1">
        <v>35425</v>
      </c>
      <c r="DP183">
        <v>94.68</v>
      </c>
      <c r="DU183" s="1">
        <v>35222</v>
      </c>
      <c r="DV183">
        <v>94.715000000000003</v>
      </c>
      <c r="DY183" s="1">
        <v>35353</v>
      </c>
      <c r="DZ183">
        <v>94.76</v>
      </c>
      <c r="EA183" s="1">
        <v>35349</v>
      </c>
      <c r="EB183">
        <v>94.68</v>
      </c>
      <c r="EC183" s="1">
        <v>35353</v>
      </c>
      <c r="ED183">
        <v>94.61</v>
      </c>
      <c r="EE183" s="1">
        <v>35425</v>
      </c>
      <c r="EF183">
        <v>94.64</v>
      </c>
      <c r="EG183" s="1">
        <v>35571</v>
      </c>
      <c r="EH183">
        <v>94.49</v>
      </c>
      <c r="EK183" s="1">
        <v>35640</v>
      </c>
      <c r="EL183">
        <v>94.49</v>
      </c>
      <c r="EM183" s="1">
        <v>35754</v>
      </c>
      <c r="EN183">
        <v>94.45</v>
      </c>
      <c r="EO183" s="1">
        <v>35726</v>
      </c>
      <c r="EP183">
        <v>94.5</v>
      </c>
      <c r="EQ183" s="1">
        <v>35754</v>
      </c>
      <c r="ER183">
        <v>94.39</v>
      </c>
      <c r="ES183" s="1">
        <v>35844</v>
      </c>
      <c r="ET183">
        <v>94.515000000000001</v>
      </c>
      <c r="EU183" s="1">
        <v>35844</v>
      </c>
      <c r="EV183">
        <v>94.47</v>
      </c>
      <c r="EY183" s="1">
        <v>35975</v>
      </c>
      <c r="EZ183">
        <v>94.474999999999994</v>
      </c>
      <c r="FA183" s="1">
        <v>36028</v>
      </c>
      <c r="FB183">
        <v>94.474999999999994</v>
      </c>
      <c r="FE183" s="1">
        <v>36111</v>
      </c>
      <c r="FF183">
        <v>95.15</v>
      </c>
      <c r="FG183" s="1">
        <v>36111</v>
      </c>
      <c r="FH183">
        <v>95.08</v>
      </c>
      <c r="FI183" s="1">
        <v>36111</v>
      </c>
      <c r="FJ183">
        <v>95.18</v>
      </c>
      <c r="FK183" s="1">
        <v>36111</v>
      </c>
      <c r="FL183">
        <v>95.37</v>
      </c>
      <c r="FM183" s="1">
        <v>36208</v>
      </c>
      <c r="FN183">
        <v>95.23</v>
      </c>
      <c r="FO183" s="1">
        <v>36290</v>
      </c>
      <c r="FP183">
        <v>95.234999999999999</v>
      </c>
      <c r="FQ183" s="1">
        <v>36322</v>
      </c>
      <c r="FR183">
        <v>95.215000000000003</v>
      </c>
      <c r="FU183" s="1">
        <v>36423</v>
      </c>
      <c r="FV183">
        <v>94.655000000000001</v>
      </c>
      <c r="FW183" s="1">
        <v>36418</v>
      </c>
      <c r="FX183">
        <v>94.754999999999995</v>
      </c>
      <c r="FY183" s="1">
        <v>36423</v>
      </c>
      <c r="FZ183">
        <v>94.575000000000003</v>
      </c>
      <c r="GA183" s="1">
        <v>36584</v>
      </c>
      <c r="GB183">
        <v>94.265000000000001</v>
      </c>
      <c r="GK183" s="1">
        <v>36851</v>
      </c>
      <c r="GL183">
        <v>93.51</v>
      </c>
      <c r="GM183" s="1">
        <v>36851</v>
      </c>
      <c r="GN183">
        <v>93.48</v>
      </c>
      <c r="GQ183" s="1">
        <v>36976</v>
      </c>
      <c r="GR183">
        <v>94.7</v>
      </c>
      <c r="GS183" s="1">
        <v>36907</v>
      </c>
      <c r="GT183">
        <v>94.39</v>
      </c>
      <c r="GU183" s="1">
        <v>36976</v>
      </c>
      <c r="GV183">
        <v>95.1</v>
      </c>
      <c r="HA183" s="1">
        <v>37127</v>
      </c>
      <c r="HB183">
        <v>96.36</v>
      </c>
      <c r="HK183" s="1">
        <v>37308</v>
      </c>
      <c r="HL183">
        <v>98.245000000000005</v>
      </c>
      <c r="HM183" s="1">
        <v>37308</v>
      </c>
      <c r="HN183">
        <v>98.265000000000001</v>
      </c>
      <c r="HO183" s="1">
        <v>37397</v>
      </c>
      <c r="HP183">
        <v>98.23</v>
      </c>
      <c r="HS183" s="1">
        <v>37512</v>
      </c>
      <c r="HT183">
        <v>98.26</v>
      </c>
      <c r="HU183" s="1">
        <v>37551</v>
      </c>
      <c r="HV183">
        <v>98.295000000000002</v>
      </c>
      <c r="HW183" s="1">
        <v>37552</v>
      </c>
      <c r="HX183">
        <v>98.375</v>
      </c>
      <c r="HY183" s="1">
        <v>37336</v>
      </c>
      <c r="HZ183">
        <v>93.424999999999997</v>
      </c>
      <c r="IA183" s="1">
        <v>37701</v>
      </c>
      <c r="IB183">
        <v>98.754999999999995</v>
      </c>
      <c r="IC183" s="1">
        <v>37684</v>
      </c>
      <c r="ID183">
        <v>98.795000000000002</v>
      </c>
      <c r="IE183" s="1">
        <v>37519</v>
      </c>
      <c r="IF183">
        <v>93.424999999999997</v>
      </c>
      <c r="II183" s="1">
        <v>37547</v>
      </c>
      <c r="IJ183">
        <v>93.424999999999997</v>
      </c>
      <c r="IK183" s="1">
        <v>37603</v>
      </c>
      <c r="IL183">
        <v>93.424999999999997</v>
      </c>
      <c r="IM183" s="1">
        <v>37637</v>
      </c>
      <c r="IN183">
        <v>93.424999999999997</v>
      </c>
      <c r="IO183" s="1">
        <v>37672</v>
      </c>
      <c r="IP183">
        <v>93.424999999999997</v>
      </c>
      <c r="IQ183" s="1">
        <v>38016</v>
      </c>
      <c r="IR183">
        <v>98.99</v>
      </c>
      <c r="IS183" s="1">
        <v>38026</v>
      </c>
      <c r="IT183">
        <v>98.99</v>
      </c>
      <c r="IU183" s="1">
        <v>38064</v>
      </c>
      <c r="IV183">
        <v>98.99</v>
      </c>
      <c r="IW183" s="1">
        <v>37887</v>
      </c>
      <c r="IX183">
        <v>98.584999999999994</v>
      </c>
      <c r="IY183" s="1">
        <v>38189</v>
      </c>
      <c r="IZ183">
        <v>98.424999999999997</v>
      </c>
      <c r="JA183" s="1">
        <v>38259</v>
      </c>
      <c r="JB183">
        <v>98.105000000000004</v>
      </c>
      <c r="JC183" s="1">
        <v>38260</v>
      </c>
      <c r="JD183">
        <v>97.95</v>
      </c>
      <c r="JE183" s="1">
        <v>38268</v>
      </c>
      <c r="JF183">
        <v>97.75</v>
      </c>
      <c r="JG183" s="1">
        <v>38271</v>
      </c>
      <c r="JH183">
        <v>97.7</v>
      </c>
      <c r="JI183" s="1">
        <v>38271</v>
      </c>
      <c r="JJ183">
        <v>97.575000000000003</v>
      </c>
      <c r="JK183" s="1">
        <v>38271</v>
      </c>
      <c r="JL183">
        <v>97.545000000000002</v>
      </c>
      <c r="JM183" s="1">
        <v>38271</v>
      </c>
      <c r="JN183">
        <v>96.915000000000006</v>
      </c>
      <c r="JO183" s="1">
        <v>38271</v>
      </c>
      <c r="JP183">
        <v>96.915000000000006</v>
      </c>
      <c r="JQ183" s="1">
        <v>38271</v>
      </c>
      <c r="JR183">
        <v>96.915000000000006</v>
      </c>
      <c r="JS183" s="1">
        <v>38271</v>
      </c>
      <c r="JT183">
        <v>96.915000000000006</v>
      </c>
      <c r="JU183" s="1">
        <v>38306</v>
      </c>
      <c r="JV183">
        <v>96.89</v>
      </c>
      <c r="JW183" s="1">
        <v>38337</v>
      </c>
      <c r="JX183">
        <v>96.87</v>
      </c>
      <c r="JY183" s="1">
        <v>38589</v>
      </c>
      <c r="JZ183">
        <v>95.754999999999995</v>
      </c>
      <c r="KA183" s="1">
        <v>38433</v>
      </c>
      <c r="KB183">
        <v>96.11</v>
      </c>
      <c r="KC183" s="1">
        <v>38496</v>
      </c>
      <c r="KD183">
        <v>96.08</v>
      </c>
      <c r="KE183" s="1">
        <v>38582</v>
      </c>
      <c r="KF183">
        <v>95.63</v>
      </c>
      <c r="KG183" s="1">
        <v>38525</v>
      </c>
      <c r="KH183">
        <v>96.08</v>
      </c>
      <c r="KI183" s="1">
        <v>38615</v>
      </c>
      <c r="KJ183">
        <v>95.61</v>
      </c>
      <c r="KK183" s="1">
        <v>38705</v>
      </c>
      <c r="KL183">
        <v>95.305000000000007</v>
      </c>
      <c r="KM183" s="1">
        <v>38644</v>
      </c>
      <c r="KN183">
        <v>95.39</v>
      </c>
      <c r="KO183" s="1">
        <v>38736</v>
      </c>
      <c r="KP183">
        <v>95.3</v>
      </c>
      <c r="KQ183" s="1">
        <v>38799</v>
      </c>
      <c r="KR183">
        <v>94.965000000000003</v>
      </c>
      <c r="KS183" s="1">
        <v>38861</v>
      </c>
      <c r="KT183">
        <v>94.795000000000002</v>
      </c>
      <c r="KU183" s="1">
        <v>38952</v>
      </c>
      <c r="KV183">
        <v>94.9</v>
      </c>
      <c r="KW183" s="1">
        <v>38891</v>
      </c>
      <c r="KX183">
        <v>94.525000000000006</v>
      </c>
      <c r="KY183" s="1">
        <v>38982</v>
      </c>
      <c r="KZ183">
        <v>95.165000000000006</v>
      </c>
      <c r="LA183" s="1">
        <v>39055</v>
      </c>
      <c r="LB183">
        <v>95.55</v>
      </c>
      <c r="LC183" s="1">
        <v>39072</v>
      </c>
      <c r="LD183">
        <v>95.41</v>
      </c>
      <c r="LE183" s="1">
        <v>39104</v>
      </c>
      <c r="LF183">
        <v>95.04</v>
      </c>
      <c r="LG183" s="1">
        <v>39192</v>
      </c>
      <c r="LH183">
        <v>95.33</v>
      </c>
      <c r="LI183" s="1">
        <v>39164</v>
      </c>
      <c r="LJ183">
        <v>95.31</v>
      </c>
      <c r="LK183" s="1">
        <v>39252</v>
      </c>
      <c r="LL183">
        <v>94.855000000000004</v>
      </c>
      <c r="LM183" s="1">
        <v>39315</v>
      </c>
      <c r="LN183">
        <v>95.69</v>
      </c>
      <c r="LO183" s="1">
        <v>39343</v>
      </c>
      <c r="LP183">
        <v>95.98</v>
      </c>
      <c r="LQ183" s="1">
        <v>39374</v>
      </c>
      <c r="LR183">
        <v>96.025000000000006</v>
      </c>
      <c r="LS183" s="1">
        <v>39465</v>
      </c>
      <c r="LT183">
        <v>97.625</v>
      </c>
      <c r="LU183" s="1">
        <v>39531</v>
      </c>
      <c r="LV183">
        <v>97.885000000000005</v>
      </c>
      <c r="LW183" s="1">
        <v>39560</v>
      </c>
      <c r="LX183">
        <v>97.305000000000007</v>
      </c>
      <c r="LY183" s="1">
        <v>39680</v>
      </c>
      <c r="LZ183">
        <v>97.224999999999994</v>
      </c>
      <c r="MA183" s="1">
        <v>39618</v>
      </c>
      <c r="MB183">
        <v>96.4</v>
      </c>
      <c r="MC183" s="1">
        <v>39709</v>
      </c>
      <c r="MD183">
        <v>98.015000000000001</v>
      </c>
      <c r="ME183" s="1">
        <v>39766</v>
      </c>
      <c r="MF183">
        <v>98.305000000000007</v>
      </c>
      <c r="MG183" s="1">
        <v>39797</v>
      </c>
      <c r="MH183">
        <v>98.965000000000003</v>
      </c>
      <c r="MI183" s="1">
        <v>39829</v>
      </c>
      <c r="MJ183">
        <v>99.194999999999993</v>
      </c>
      <c r="MK183" s="1">
        <v>39891</v>
      </c>
      <c r="ML183">
        <v>99.125</v>
      </c>
      <c r="MM183" s="1">
        <v>39924</v>
      </c>
      <c r="MN183">
        <v>98.965000000000003</v>
      </c>
      <c r="MO183" s="1">
        <v>39983</v>
      </c>
      <c r="MP183">
        <v>98.41</v>
      </c>
      <c r="MQ183" s="1">
        <v>40044</v>
      </c>
      <c r="MR183">
        <v>98.54</v>
      </c>
      <c r="MS183" s="1">
        <v>40077</v>
      </c>
      <c r="MT183">
        <v>98.575000000000003</v>
      </c>
      <c r="MU183" s="1">
        <v>40133</v>
      </c>
      <c r="MV183">
        <v>98.89</v>
      </c>
      <c r="MW183" s="1">
        <v>40164</v>
      </c>
      <c r="MX183">
        <v>98.915000000000006</v>
      </c>
      <c r="MY183" s="1">
        <v>40197</v>
      </c>
      <c r="MZ183">
        <v>98.795000000000002</v>
      </c>
      <c r="NA183" s="1">
        <v>40256</v>
      </c>
      <c r="NB183">
        <v>98.834999999999994</v>
      </c>
      <c r="NC183" s="1">
        <v>40288</v>
      </c>
      <c r="ND183">
        <v>98.82</v>
      </c>
      <c r="NE183" s="1">
        <v>40347</v>
      </c>
      <c r="NF183">
        <v>99.295000000000002</v>
      </c>
      <c r="NG183" s="1">
        <v>40408</v>
      </c>
      <c r="NH183">
        <v>99.515000000000001</v>
      </c>
      <c r="NI183" s="1">
        <v>40441</v>
      </c>
      <c r="NJ183">
        <v>99.58</v>
      </c>
      <c r="NK183" s="1">
        <v>40493</v>
      </c>
      <c r="NL183">
        <v>99.54</v>
      </c>
      <c r="NM183" s="1">
        <v>40527</v>
      </c>
      <c r="NN183">
        <v>99.34</v>
      </c>
      <c r="NO183" s="1">
        <v>40561</v>
      </c>
      <c r="NP183">
        <v>99.45</v>
      </c>
      <c r="NQ183" s="1">
        <v>40620</v>
      </c>
      <c r="NR183">
        <v>99.435000000000002</v>
      </c>
      <c r="NS183" s="1">
        <v>40651</v>
      </c>
      <c r="NT183">
        <v>99.334999999999994</v>
      </c>
      <c r="NU183" s="1">
        <v>40714</v>
      </c>
      <c r="NV183">
        <v>99.605000000000004</v>
      </c>
      <c r="NW183" s="1">
        <v>40773</v>
      </c>
      <c r="NX183">
        <v>99.92</v>
      </c>
      <c r="NY183" s="1">
        <v>40806</v>
      </c>
      <c r="NZ183">
        <v>99.93</v>
      </c>
      <c r="OA183" s="1">
        <v>40858</v>
      </c>
      <c r="OB183">
        <v>99.875</v>
      </c>
      <c r="OC183" s="1">
        <v>40834</v>
      </c>
      <c r="OD183">
        <v>99.84</v>
      </c>
      <c r="OE183" s="1">
        <v>40858</v>
      </c>
      <c r="OF183">
        <v>99.87</v>
      </c>
      <c r="OG183" s="1">
        <v>40858</v>
      </c>
      <c r="OH183">
        <v>99.844999999999999</v>
      </c>
      <c r="OI183" s="1">
        <v>40858</v>
      </c>
      <c r="OJ183">
        <v>99.81</v>
      </c>
      <c r="OK183" s="1">
        <v>40858</v>
      </c>
      <c r="OL183">
        <v>99.784999999999997</v>
      </c>
      <c r="OM183" s="1">
        <v>40858</v>
      </c>
      <c r="ON183">
        <v>99.76</v>
      </c>
      <c r="OO183" s="1">
        <v>40858</v>
      </c>
      <c r="OP183">
        <v>99.69</v>
      </c>
      <c r="OQ183" s="1">
        <v>40858</v>
      </c>
      <c r="OR183">
        <v>99.67</v>
      </c>
      <c r="OS183" s="1">
        <v>40926</v>
      </c>
      <c r="OT183">
        <v>99.67</v>
      </c>
      <c r="OU183" s="1">
        <v>40893</v>
      </c>
      <c r="OV183">
        <v>99.545000000000002</v>
      </c>
      <c r="OW183" s="1">
        <v>40988</v>
      </c>
      <c r="OX183">
        <v>99.21</v>
      </c>
      <c r="OY183" s="1">
        <v>41016</v>
      </c>
      <c r="OZ183">
        <v>99.55</v>
      </c>
      <c r="PA183" s="1">
        <v>41079</v>
      </c>
      <c r="PB183">
        <v>99.685000000000002</v>
      </c>
      <c r="PC183" s="1">
        <v>41170</v>
      </c>
      <c r="PD183">
        <v>99.69</v>
      </c>
      <c r="PE183" s="1">
        <v>41109</v>
      </c>
      <c r="PF183">
        <v>99.734999999999999</v>
      </c>
      <c r="PG183" s="1">
        <v>41198</v>
      </c>
      <c r="PH183">
        <v>99.69</v>
      </c>
      <c r="PI183" s="1">
        <v>41257</v>
      </c>
      <c r="PJ183">
        <v>99.724999999999994</v>
      </c>
      <c r="PK183" s="1">
        <v>41290</v>
      </c>
      <c r="PL183">
        <v>99.644999999999996</v>
      </c>
      <c r="PM183" s="1">
        <v>41353</v>
      </c>
      <c r="PN183">
        <v>99.594999999999999</v>
      </c>
      <c r="PO183" s="1">
        <v>41383</v>
      </c>
      <c r="PP183">
        <v>99.65</v>
      </c>
      <c r="PQ183" s="1">
        <v>41444</v>
      </c>
      <c r="PR183">
        <v>99.23</v>
      </c>
      <c r="PS183" s="1">
        <v>41478</v>
      </c>
      <c r="PT183">
        <v>99.24</v>
      </c>
      <c r="PU183" s="1">
        <v>41536</v>
      </c>
      <c r="PV183">
        <v>99.055000000000007</v>
      </c>
      <c r="PW183" s="1">
        <v>41565</v>
      </c>
      <c r="PX183">
        <v>99.254999999999995</v>
      </c>
      <c r="PY183" s="1">
        <v>41621</v>
      </c>
      <c r="PZ183">
        <v>99.135000000000005</v>
      </c>
      <c r="QA183" s="1">
        <v>41654</v>
      </c>
      <c r="QB183">
        <v>98.87</v>
      </c>
      <c r="QC183" s="1">
        <v>41716</v>
      </c>
      <c r="QD183">
        <v>98.89</v>
      </c>
      <c r="QE183" s="1">
        <v>41746</v>
      </c>
      <c r="QF183">
        <v>98.564999999999998</v>
      </c>
      <c r="QG183" s="1">
        <v>41808</v>
      </c>
      <c r="QH183">
        <v>98.43</v>
      </c>
      <c r="QI183" s="1">
        <v>41842</v>
      </c>
      <c r="QJ183">
        <v>98.394999999999996</v>
      </c>
      <c r="QK183" s="1">
        <v>41900</v>
      </c>
      <c r="QL183">
        <v>98.135000000000005</v>
      </c>
      <c r="QM183" s="1">
        <v>41956</v>
      </c>
      <c r="QN183">
        <v>98.34</v>
      </c>
    </row>
    <row r="184" spans="1:456">
      <c r="A184" s="1">
        <v>32771</v>
      </c>
      <c r="B184">
        <v>91.03</v>
      </c>
      <c r="AQ184" s="1">
        <v>33542</v>
      </c>
      <c r="AR184">
        <v>94.96</v>
      </c>
      <c r="BA184" s="1">
        <v>33763</v>
      </c>
      <c r="BB184">
        <v>96.25</v>
      </c>
      <c r="BG184" s="1">
        <v>33871</v>
      </c>
      <c r="BH184">
        <v>97.06</v>
      </c>
      <c r="BI184" s="1">
        <v>33883</v>
      </c>
      <c r="BJ184">
        <v>97.16</v>
      </c>
      <c r="BK184" s="1">
        <v>33925</v>
      </c>
      <c r="BL184">
        <v>96.73</v>
      </c>
      <c r="BM184" s="1">
        <v>33977</v>
      </c>
      <c r="BN184">
        <v>96.93</v>
      </c>
      <c r="BO184" s="1">
        <v>34003</v>
      </c>
      <c r="BP184">
        <v>96.94</v>
      </c>
      <c r="BU184" s="1">
        <v>34194</v>
      </c>
      <c r="BV184">
        <v>96.95</v>
      </c>
      <c r="BY184" s="1">
        <v>34130</v>
      </c>
      <c r="BZ184">
        <v>96.9</v>
      </c>
      <c r="CA184" s="1">
        <v>34291</v>
      </c>
      <c r="CB184">
        <v>96.97</v>
      </c>
      <c r="CC184" s="1">
        <v>34331</v>
      </c>
      <c r="CD184">
        <v>96.99</v>
      </c>
      <c r="CE184" s="1">
        <v>34376</v>
      </c>
      <c r="CF184">
        <v>96.75</v>
      </c>
      <c r="CW184" s="1">
        <v>34598</v>
      </c>
      <c r="CX184">
        <v>94.6</v>
      </c>
      <c r="CY184" s="1">
        <v>34809</v>
      </c>
      <c r="CZ184">
        <v>93.99</v>
      </c>
      <c r="DC184" s="1">
        <v>34863</v>
      </c>
      <c r="DD184">
        <v>94</v>
      </c>
      <c r="DE184" s="1">
        <v>34941</v>
      </c>
      <c r="DF184">
        <v>94.27</v>
      </c>
      <c r="DO184" s="1">
        <v>35426</v>
      </c>
      <c r="DP184">
        <v>94.69</v>
      </c>
      <c r="DU184" s="1">
        <v>35223</v>
      </c>
      <c r="DV184">
        <v>94.715000000000003</v>
      </c>
      <c r="DY184" s="1">
        <v>35354</v>
      </c>
      <c r="DZ184">
        <v>94.765000000000001</v>
      </c>
      <c r="EA184" s="1">
        <v>35353</v>
      </c>
      <c r="EB184">
        <v>94.69</v>
      </c>
      <c r="EC184" s="1">
        <v>35354</v>
      </c>
      <c r="ED184">
        <v>94.61</v>
      </c>
      <c r="EE184" s="1">
        <v>35426</v>
      </c>
      <c r="EF184">
        <v>94.65</v>
      </c>
      <c r="EG184" s="1">
        <v>35572</v>
      </c>
      <c r="EH184">
        <v>94.495000000000005</v>
      </c>
      <c r="EK184" s="1">
        <v>35641</v>
      </c>
      <c r="EL184">
        <v>94.49</v>
      </c>
      <c r="EM184" s="1">
        <v>35755</v>
      </c>
      <c r="EN184">
        <v>94.454999999999998</v>
      </c>
      <c r="EO184" s="1">
        <v>35727</v>
      </c>
      <c r="EP184">
        <v>94.5</v>
      </c>
      <c r="EQ184" s="1">
        <v>35755</v>
      </c>
      <c r="ER184">
        <v>94.41</v>
      </c>
      <c r="ES184" s="1">
        <v>35845</v>
      </c>
      <c r="ET184">
        <v>94.52</v>
      </c>
      <c r="EU184" s="1">
        <v>35845</v>
      </c>
      <c r="EV184">
        <v>94.47</v>
      </c>
      <c r="EY184" s="1">
        <v>35976</v>
      </c>
      <c r="EZ184">
        <v>94.48</v>
      </c>
      <c r="FA184" s="1">
        <v>36031</v>
      </c>
      <c r="FB184">
        <v>94.47</v>
      </c>
      <c r="FE184" s="1">
        <v>36112</v>
      </c>
      <c r="FF184">
        <v>95.13</v>
      </c>
      <c r="FG184" s="1">
        <v>36112</v>
      </c>
      <c r="FH184">
        <v>95.064999999999998</v>
      </c>
      <c r="FI184" s="1">
        <v>36112</v>
      </c>
      <c r="FJ184">
        <v>95.15</v>
      </c>
      <c r="FK184" s="1">
        <v>36112</v>
      </c>
      <c r="FL184">
        <v>95.35</v>
      </c>
      <c r="FM184" s="1">
        <v>36209</v>
      </c>
      <c r="FN184">
        <v>95.23</v>
      </c>
      <c r="FO184" s="1">
        <v>36291</v>
      </c>
      <c r="FP184">
        <v>95.234999999999999</v>
      </c>
      <c r="FQ184" s="1">
        <v>36325</v>
      </c>
      <c r="FR184">
        <v>95.22</v>
      </c>
      <c r="FU184" s="1">
        <v>36424</v>
      </c>
      <c r="FV184">
        <v>94.665000000000006</v>
      </c>
      <c r="FW184" s="1">
        <v>36419</v>
      </c>
      <c r="FX184">
        <v>94.754999999999995</v>
      </c>
      <c r="FY184" s="1">
        <v>36424</v>
      </c>
      <c r="FZ184">
        <v>94.575000000000003</v>
      </c>
      <c r="GA184" s="1">
        <v>36585</v>
      </c>
      <c r="GB184">
        <v>94.265000000000001</v>
      </c>
      <c r="GK184" s="1">
        <v>36852</v>
      </c>
      <c r="GL184">
        <v>93.51</v>
      </c>
      <c r="GM184" s="1">
        <v>36852</v>
      </c>
      <c r="GN184">
        <v>93.48</v>
      </c>
      <c r="GQ184" s="1">
        <v>36977</v>
      </c>
      <c r="GR184">
        <v>94.7</v>
      </c>
      <c r="GS184" s="1">
        <v>36908</v>
      </c>
      <c r="GT184">
        <v>94.405000000000001</v>
      </c>
      <c r="GU184" s="1">
        <v>36977</v>
      </c>
      <c r="GV184">
        <v>95.055000000000007</v>
      </c>
      <c r="HA184" s="1">
        <v>37130</v>
      </c>
      <c r="HB184">
        <v>96.355000000000004</v>
      </c>
      <c r="HK184" s="1">
        <v>37309</v>
      </c>
      <c r="HL184">
        <v>98.245000000000005</v>
      </c>
      <c r="HM184" s="1">
        <v>37309</v>
      </c>
      <c r="HN184">
        <v>98.27</v>
      </c>
      <c r="HO184" s="1">
        <v>37398</v>
      </c>
      <c r="HP184">
        <v>98.23</v>
      </c>
      <c r="HS184" s="1">
        <v>37515</v>
      </c>
      <c r="HT184">
        <v>98.254999999999995</v>
      </c>
      <c r="HU184" s="1">
        <v>37552</v>
      </c>
      <c r="HV184">
        <v>98.305000000000007</v>
      </c>
      <c r="HW184" s="1">
        <v>37553</v>
      </c>
      <c r="HX184">
        <v>98.394999999999996</v>
      </c>
      <c r="HY184" s="1">
        <v>37337</v>
      </c>
      <c r="HZ184">
        <v>93.424999999999997</v>
      </c>
      <c r="IA184" s="1">
        <v>37704</v>
      </c>
      <c r="IB184">
        <v>98.754999999999995</v>
      </c>
      <c r="IC184" s="1">
        <v>37685</v>
      </c>
      <c r="ID184">
        <v>98.8</v>
      </c>
      <c r="IE184" s="1">
        <v>37522</v>
      </c>
      <c r="IF184">
        <v>93.424999999999997</v>
      </c>
      <c r="II184" s="1">
        <v>37550</v>
      </c>
      <c r="IJ184">
        <v>93.424999999999997</v>
      </c>
      <c r="IK184" s="1">
        <v>37606</v>
      </c>
      <c r="IL184">
        <v>93.424999999999997</v>
      </c>
      <c r="IM184" s="1">
        <v>37642</v>
      </c>
      <c r="IN184">
        <v>93.424999999999997</v>
      </c>
      <c r="IO184" s="1">
        <v>37673</v>
      </c>
      <c r="IP184">
        <v>93.424999999999997</v>
      </c>
      <c r="IQ184" s="1">
        <v>38019</v>
      </c>
      <c r="IR184">
        <v>98.99</v>
      </c>
      <c r="IS184" s="1">
        <v>38027</v>
      </c>
      <c r="IT184">
        <v>98.99</v>
      </c>
      <c r="IU184" s="1">
        <v>38065</v>
      </c>
      <c r="IV184">
        <v>98.99</v>
      </c>
      <c r="IW184" s="1">
        <v>37888</v>
      </c>
      <c r="IX184">
        <v>98.625</v>
      </c>
      <c r="IY184" s="1">
        <v>38190</v>
      </c>
      <c r="IZ184">
        <v>98.43</v>
      </c>
      <c r="JA184" s="1">
        <v>38260</v>
      </c>
      <c r="JB184">
        <v>98.105000000000004</v>
      </c>
      <c r="JC184" s="1">
        <v>38261</v>
      </c>
      <c r="JD184">
        <v>97.95</v>
      </c>
      <c r="JE184" s="1">
        <v>38271</v>
      </c>
      <c r="JF184">
        <v>97.75</v>
      </c>
      <c r="JG184" s="1">
        <v>38272</v>
      </c>
      <c r="JH184">
        <v>97.724999999999994</v>
      </c>
      <c r="JI184" s="1">
        <v>38272</v>
      </c>
      <c r="JJ184">
        <v>97.6</v>
      </c>
      <c r="JK184" s="1">
        <v>38272</v>
      </c>
      <c r="JL184">
        <v>97.57</v>
      </c>
      <c r="JM184" s="1">
        <v>38272</v>
      </c>
      <c r="JN184">
        <v>96.915000000000006</v>
      </c>
      <c r="JO184" s="1">
        <v>38272</v>
      </c>
      <c r="JP184">
        <v>96.915000000000006</v>
      </c>
      <c r="JQ184" s="1">
        <v>38272</v>
      </c>
      <c r="JR184">
        <v>96.915000000000006</v>
      </c>
      <c r="JS184" s="1">
        <v>38272</v>
      </c>
      <c r="JT184">
        <v>96.915000000000006</v>
      </c>
      <c r="JU184" s="1">
        <v>38307</v>
      </c>
      <c r="JV184">
        <v>96.89</v>
      </c>
      <c r="JW184" s="1">
        <v>38338</v>
      </c>
      <c r="JX184">
        <v>96.87</v>
      </c>
      <c r="JY184" s="1">
        <v>38590</v>
      </c>
      <c r="JZ184">
        <v>95.704999999999998</v>
      </c>
      <c r="KA184" s="1">
        <v>38434</v>
      </c>
      <c r="KB184">
        <v>96.11</v>
      </c>
      <c r="KC184" s="1">
        <v>38497</v>
      </c>
      <c r="KD184">
        <v>96.08</v>
      </c>
      <c r="KE184" s="1">
        <v>38583</v>
      </c>
      <c r="KF184">
        <v>95.63</v>
      </c>
      <c r="KG184" s="1">
        <v>38526</v>
      </c>
      <c r="KH184">
        <v>96.08</v>
      </c>
      <c r="KI184" s="1">
        <v>38616</v>
      </c>
      <c r="KJ184">
        <v>95.61</v>
      </c>
      <c r="KK184" s="1">
        <v>38706</v>
      </c>
      <c r="KL184">
        <v>95.305000000000007</v>
      </c>
      <c r="KM184" s="1">
        <v>38645</v>
      </c>
      <c r="KN184">
        <v>95.39</v>
      </c>
      <c r="KO184" s="1">
        <v>38737</v>
      </c>
      <c r="KP184">
        <v>95.3</v>
      </c>
      <c r="KQ184" s="1">
        <v>38800</v>
      </c>
      <c r="KR184">
        <v>95.034999999999997</v>
      </c>
      <c r="KS184" s="1">
        <v>38862</v>
      </c>
      <c r="KT184">
        <v>94.78</v>
      </c>
      <c r="KU184" s="1">
        <v>38953</v>
      </c>
      <c r="KV184">
        <v>94.91</v>
      </c>
      <c r="KW184" s="1">
        <v>38894</v>
      </c>
      <c r="KX184">
        <v>94.515000000000001</v>
      </c>
      <c r="KY184" s="1">
        <v>38985</v>
      </c>
      <c r="KZ184">
        <v>95.194999999999993</v>
      </c>
      <c r="LA184" s="1">
        <v>39056</v>
      </c>
      <c r="LB184">
        <v>95.54</v>
      </c>
      <c r="LC184" s="1">
        <v>39073</v>
      </c>
      <c r="LD184">
        <v>95.325000000000003</v>
      </c>
      <c r="LE184" s="1">
        <v>39105</v>
      </c>
      <c r="LF184">
        <v>95.01</v>
      </c>
      <c r="LG184" s="1">
        <v>39195</v>
      </c>
      <c r="LH184">
        <v>95.344999999999999</v>
      </c>
      <c r="LI184" s="1">
        <v>39167</v>
      </c>
      <c r="LJ184">
        <v>95.33</v>
      </c>
      <c r="LK184" s="1">
        <v>39253</v>
      </c>
      <c r="LL184">
        <v>94.83</v>
      </c>
      <c r="LM184" s="1">
        <v>39316</v>
      </c>
      <c r="LN184">
        <v>95.555000000000007</v>
      </c>
      <c r="LO184" s="1">
        <v>39344</v>
      </c>
      <c r="LP184">
        <v>95.88</v>
      </c>
      <c r="LQ184" s="1">
        <v>39377</v>
      </c>
      <c r="LR184">
        <v>96.02</v>
      </c>
      <c r="LS184" s="1">
        <v>39469</v>
      </c>
      <c r="LT184">
        <v>97.91</v>
      </c>
      <c r="LU184" s="1">
        <v>39532</v>
      </c>
      <c r="LV184">
        <v>97.924999999999997</v>
      </c>
      <c r="LW184" s="1">
        <v>39561</v>
      </c>
      <c r="LX184">
        <v>97.305000000000007</v>
      </c>
      <c r="LY184" s="1">
        <v>39681</v>
      </c>
      <c r="LZ184">
        <v>97.185000000000002</v>
      </c>
      <c r="MA184" s="1">
        <v>39619</v>
      </c>
      <c r="MB184">
        <v>96.51</v>
      </c>
      <c r="MC184" s="1">
        <v>39710</v>
      </c>
      <c r="MD184">
        <v>97.504999999999995</v>
      </c>
      <c r="ME184" s="1">
        <v>39769</v>
      </c>
      <c r="MF184">
        <v>98.355000000000004</v>
      </c>
      <c r="MG184" s="1">
        <v>39798</v>
      </c>
      <c r="MH184">
        <v>99.1</v>
      </c>
      <c r="MI184" s="1">
        <v>39833</v>
      </c>
      <c r="MJ184">
        <v>99.224999999999994</v>
      </c>
      <c r="MK184" s="1">
        <v>39892</v>
      </c>
      <c r="ML184">
        <v>99.12</v>
      </c>
      <c r="MM184" s="1">
        <v>39925</v>
      </c>
      <c r="MN184">
        <v>98.954999999999998</v>
      </c>
      <c r="MO184" s="1">
        <v>39986</v>
      </c>
      <c r="MP184">
        <v>98.54</v>
      </c>
      <c r="MQ184" s="1">
        <v>40045</v>
      </c>
      <c r="MR184">
        <v>98.54</v>
      </c>
      <c r="MS184" s="1">
        <v>40078</v>
      </c>
      <c r="MT184">
        <v>98.6</v>
      </c>
      <c r="MU184" s="1">
        <v>40134</v>
      </c>
      <c r="MV184">
        <v>98.91</v>
      </c>
      <c r="MW184" s="1">
        <v>40165</v>
      </c>
      <c r="MX184">
        <v>98.88</v>
      </c>
      <c r="MY184" s="1">
        <v>40198</v>
      </c>
      <c r="MZ184">
        <v>98.8</v>
      </c>
      <c r="NA184" s="1">
        <v>40259</v>
      </c>
      <c r="NB184">
        <v>98.86</v>
      </c>
      <c r="NC184" s="1">
        <v>40289</v>
      </c>
      <c r="ND184">
        <v>98.83</v>
      </c>
      <c r="NE184" s="1">
        <v>40350</v>
      </c>
      <c r="NF184">
        <v>99.295000000000002</v>
      </c>
      <c r="NG184" s="1">
        <v>40409</v>
      </c>
      <c r="NH184">
        <v>99.534999999999997</v>
      </c>
      <c r="NI184" s="1">
        <v>40442</v>
      </c>
      <c r="NJ184">
        <v>99.63</v>
      </c>
      <c r="NK184" s="1">
        <v>40494</v>
      </c>
      <c r="NL184">
        <v>99.53</v>
      </c>
      <c r="NM184" s="1">
        <v>40528</v>
      </c>
      <c r="NN184">
        <v>99.34</v>
      </c>
      <c r="NO184" s="1">
        <v>40562</v>
      </c>
      <c r="NP184">
        <v>99.454999999999998</v>
      </c>
      <c r="NQ184" s="1">
        <v>40623</v>
      </c>
      <c r="NR184">
        <v>99.385000000000005</v>
      </c>
      <c r="NS184" s="1">
        <v>40652</v>
      </c>
      <c r="NT184">
        <v>99.355000000000004</v>
      </c>
      <c r="NU184" s="1">
        <v>40715</v>
      </c>
      <c r="NV184">
        <v>99.594999999999999</v>
      </c>
      <c r="NW184" s="1">
        <v>40774</v>
      </c>
      <c r="NX184">
        <v>99.92</v>
      </c>
      <c r="NY184" s="1">
        <v>40807</v>
      </c>
      <c r="NZ184">
        <v>99.915000000000006</v>
      </c>
      <c r="OA184" s="1">
        <v>40861</v>
      </c>
      <c r="OB184">
        <v>99.864999999999995</v>
      </c>
      <c r="OC184" s="1">
        <v>40835</v>
      </c>
      <c r="OD184">
        <v>99.844999999999999</v>
      </c>
      <c r="OE184" s="1">
        <v>40861</v>
      </c>
      <c r="OF184">
        <v>99.86</v>
      </c>
      <c r="OG184" s="1">
        <v>40861</v>
      </c>
      <c r="OH184">
        <v>99.83</v>
      </c>
      <c r="OI184" s="1">
        <v>40861</v>
      </c>
      <c r="OJ184">
        <v>99.784999999999997</v>
      </c>
      <c r="OK184" s="1">
        <v>40861</v>
      </c>
      <c r="OL184">
        <v>99.76</v>
      </c>
      <c r="OM184" s="1">
        <v>40861</v>
      </c>
      <c r="ON184">
        <v>99.734999999999999</v>
      </c>
      <c r="OO184" s="1">
        <v>40861</v>
      </c>
      <c r="OP184">
        <v>99.67</v>
      </c>
      <c r="OQ184" s="1">
        <v>40861</v>
      </c>
      <c r="OR184">
        <v>99.65</v>
      </c>
      <c r="OS184" s="1">
        <v>40927</v>
      </c>
      <c r="OT184">
        <v>99.65</v>
      </c>
      <c r="OU184" s="1">
        <v>40896</v>
      </c>
      <c r="OV184">
        <v>99.635000000000005</v>
      </c>
      <c r="OW184" s="1">
        <v>40989</v>
      </c>
      <c r="OX184">
        <v>99.265000000000001</v>
      </c>
      <c r="OY184" s="1">
        <v>41017</v>
      </c>
      <c r="OZ184">
        <v>99.564999999999998</v>
      </c>
      <c r="PA184" s="1">
        <v>41080</v>
      </c>
      <c r="PB184">
        <v>99.66</v>
      </c>
      <c r="PC184" s="1">
        <v>41171</v>
      </c>
      <c r="PD184">
        <v>99.69</v>
      </c>
      <c r="PE184" s="1">
        <v>41110</v>
      </c>
      <c r="PF184">
        <v>99.745000000000005</v>
      </c>
      <c r="PG184" s="1">
        <v>41199</v>
      </c>
      <c r="PH184">
        <v>99.63</v>
      </c>
      <c r="PI184" s="1">
        <v>41260</v>
      </c>
      <c r="PJ184">
        <v>99.665000000000006</v>
      </c>
      <c r="PK184" s="1">
        <v>41291</v>
      </c>
      <c r="PL184">
        <v>99.59</v>
      </c>
      <c r="PM184" s="1">
        <v>41354</v>
      </c>
      <c r="PN184">
        <v>99.59</v>
      </c>
      <c r="PO184" s="1">
        <v>41386</v>
      </c>
      <c r="PP184">
        <v>99.65</v>
      </c>
      <c r="PQ184" s="1">
        <v>41445</v>
      </c>
      <c r="PR184">
        <v>99.16</v>
      </c>
      <c r="PS184" s="1">
        <v>41479</v>
      </c>
      <c r="PT184">
        <v>99.19</v>
      </c>
      <c r="PU184" s="1">
        <v>41537</v>
      </c>
      <c r="PV184">
        <v>99.064999999999998</v>
      </c>
      <c r="PW184" s="1">
        <v>41568</v>
      </c>
      <c r="PX184">
        <v>99.22</v>
      </c>
      <c r="PY184" s="1">
        <v>41624</v>
      </c>
      <c r="PZ184">
        <v>99.16</v>
      </c>
      <c r="QA184" s="1">
        <v>41655</v>
      </c>
      <c r="QB184">
        <v>98.875</v>
      </c>
      <c r="QC184" s="1">
        <v>41717</v>
      </c>
      <c r="QD184">
        <v>98.694999999999993</v>
      </c>
      <c r="QE184" s="1">
        <v>41750</v>
      </c>
      <c r="QF184">
        <v>98.57</v>
      </c>
      <c r="QG184" s="1">
        <v>41809</v>
      </c>
      <c r="QH184">
        <v>98.46</v>
      </c>
      <c r="QI184" s="1">
        <v>41843</v>
      </c>
      <c r="QJ184">
        <v>98.424999999999997</v>
      </c>
      <c r="QK184" s="1">
        <v>41901</v>
      </c>
      <c r="QL184">
        <v>98.135000000000005</v>
      </c>
      <c r="QM184" s="1">
        <v>41957</v>
      </c>
      <c r="QN184">
        <v>98.355000000000004</v>
      </c>
    </row>
    <row r="185" spans="1:456">
      <c r="A185" s="1">
        <v>32772</v>
      </c>
      <c r="B185">
        <v>91.01</v>
      </c>
      <c r="AQ185" s="1">
        <v>33543</v>
      </c>
      <c r="AR185">
        <v>95.03</v>
      </c>
      <c r="BA185" s="1">
        <v>33764</v>
      </c>
      <c r="BB185">
        <v>96.25</v>
      </c>
      <c r="BG185" s="1">
        <v>33872</v>
      </c>
      <c r="BH185">
        <v>97.12</v>
      </c>
      <c r="BI185" s="1">
        <v>33884</v>
      </c>
      <c r="BJ185">
        <v>97.09</v>
      </c>
      <c r="BK185" s="1">
        <v>33926</v>
      </c>
      <c r="BL185">
        <v>96.77</v>
      </c>
      <c r="BM185" s="1">
        <v>33980</v>
      </c>
      <c r="BN185">
        <v>96.93</v>
      </c>
      <c r="BO185" s="1">
        <v>34004</v>
      </c>
      <c r="BP185">
        <v>96.95</v>
      </c>
      <c r="BU185" s="1">
        <v>34197</v>
      </c>
      <c r="BV185">
        <v>96.94</v>
      </c>
      <c r="BY185" s="1">
        <v>34131</v>
      </c>
      <c r="BZ185">
        <v>96.94</v>
      </c>
      <c r="CA185" s="1">
        <v>34292</v>
      </c>
      <c r="CB185">
        <v>96.96</v>
      </c>
      <c r="CC185" s="1">
        <v>34332</v>
      </c>
      <c r="CD185">
        <v>97.01</v>
      </c>
      <c r="CE185" s="1">
        <v>34379</v>
      </c>
      <c r="CF185">
        <v>96.75</v>
      </c>
      <c r="CW185" s="1">
        <v>34599</v>
      </c>
      <c r="CX185">
        <v>94.6</v>
      </c>
      <c r="CY185" s="1">
        <v>34810</v>
      </c>
      <c r="CZ185">
        <v>94</v>
      </c>
      <c r="DC185" s="1">
        <v>34864</v>
      </c>
      <c r="DD185">
        <v>93.99</v>
      </c>
      <c r="DE185" s="1">
        <v>34942</v>
      </c>
      <c r="DF185">
        <v>94.27</v>
      </c>
      <c r="DO185" s="1">
        <v>35429</v>
      </c>
      <c r="DP185">
        <v>94.69</v>
      </c>
      <c r="DU185" s="1">
        <v>35226</v>
      </c>
      <c r="DV185">
        <v>94.715000000000003</v>
      </c>
      <c r="DY185" s="1">
        <v>35355</v>
      </c>
      <c r="DZ185">
        <v>94.765000000000001</v>
      </c>
      <c r="EA185" s="1">
        <v>35354</v>
      </c>
      <c r="EB185">
        <v>94.69</v>
      </c>
      <c r="EC185" s="1">
        <v>35355</v>
      </c>
      <c r="ED185">
        <v>94.63</v>
      </c>
      <c r="EE185" s="1">
        <v>35429</v>
      </c>
      <c r="EF185">
        <v>94.65</v>
      </c>
      <c r="EG185" s="1">
        <v>35573</v>
      </c>
      <c r="EH185">
        <v>94.495000000000005</v>
      </c>
      <c r="EK185" s="1">
        <v>35642</v>
      </c>
      <c r="EL185">
        <v>94.49</v>
      </c>
      <c r="EM185" s="1">
        <v>35758</v>
      </c>
      <c r="EN185">
        <v>94.46</v>
      </c>
      <c r="EO185" s="1">
        <v>35730</v>
      </c>
      <c r="EP185">
        <v>94.5</v>
      </c>
      <c r="EQ185" s="1">
        <v>35758</v>
      </c>
      <c r="ER185">
        <v>94.39</v>
      </c>
      <c r="ES185" s="1">
        <v>35846</v>
      </c>
      <c r="ET185">
        <v>94.52</v>
      </c>
      <c r="EU185" s="1">
        <v>35846</v>
      </c>
      <c r="EV185">
        <v>94.47</v>
      </c>
      <c r="FA185" s="1">
        <v>36032</v>
      </c>
      <c r="FB185">
        <v>94.465000000000003</v>
      </c>
      <c r="FE185" s="1">
        <v>36115</v>
      </c>
      <c r="FF185">
        <v>95.14</v>
      </c>
      <c r="FG185" s="1">
        <v>36115</v>
      </c>
      <c r="FH185">
        <v>95.07</v>
      </c>
      <c r="FI185" s="1">
        <v>36115</v>
      </c>
      <c r="FJ185">
        <v>95.15</v>
      </c>
      <c r="FK185" s="1">
        <v>36115</v>
      </c>
      <c r="FL185">
        <v>95.34</v>
      </c>
      <c r="FM185" s="1">
        <v>36210</v>
      </c>
      <c r="FN185">
        <v>95.23</v>
      </c>
      <c r="FO185" s="1">
        <v>36292</v>
      </c>
      <c r="FP185">
        <v>95.234999999999999</v>
      </c>
      <c r="FQ185" s="1">
        <v>36326</v>
      </c>
      <c r="FR185">
        <v>95.234999999999999</v>
      </c>
      <c r="FU185" s="1">
        <v>36425</v>
      </c>
      <c r="FV185">
        <v>94.674999999999997</v>
      </c>
      <c r="FW185" s="1">
        <v>36420</v>
      </c>
      <c r="FX185">
        <v>94.765000000000001</v>
      </c>
      <c r="FY185" s="1">
        <v>36425</v>
      </c>
      <c r="FZ185">
        <v>94.59</v>
      </c>
      <c r="GK185" s="1">
        <v>36854</v>
      </c>
      <c r="GL185">
        <v>93.51</v>
      </c>
      <c r="GM185" s="1">
        <v>36854</v>
      </c>
      <c r="GN185">
        <v>93.48</v>
      </c>
      <c r="GQ185" s="1">
        <v>36978</v>
      </c>
      <c r="GR185">
        <v>94.7</v>
      </c>
      <c r="GS185" s="1">
        <v>36909</v>
      </c>
      <c r="GT185">
        <v>94.47</v>
      </c>
      <c r="GU185" s="1">
        <v>36978</v>
      </c>
      <c r="GV185">
        <v>95.08</v>
      </c>
      <c r="HA185" s="1">
        <v>37131</v>
      </c>
      <c r="HB185">
        <v>96.355000000000004</v>
      </c>
      <c r="HK185" s="1">
        <v>37312</v>
      </c>
      <c r="HL185">
        <v>98.245000000000005</v>
      </c>
      <c r="HM185" s="1">
        <v>37312</v>
      </c>
      <c r="HN185">
        <v>98.265000000000001</v>
      </c>
      <c r="HO185" s="1">
        <v>37399</v>
      </c>
      <c r="HP185">
        <v>98.23</v>
      </c>
      <c r="HS185" s="1">
        <v>37516</v>
      </c>
      <c r="HT185">
        <v>98.254999999999995</v>
      </c>
      <c r="HU185" s="1">
        <v>37553</v>
      </c>
      <c r="HV185">
        <v>98.314999999999998</v>
      </c>
      <c r="HW185" s="1">
        <v>37554</v>
      </c>
      <c r="HX185">
        <v>98.43</v>
      </c>
      <c r="HY185" s="1">
        <v>37340</v>
      </c>
      <c r="HZ185">
        <v>93.424999999999997</v>
      </c>
      <c r="IA185" s="1">
        <v>37705</v>
      </c>
      <c r="IB185">
        <v>98.754999999999995</v>
      </c>
      <c r="IC185" s="1">
        <v>37686</v>
      </c>
      <c r="ID185">
        <v>98.805000000000007</v>
      </c>
      <c r="IE185" s="1">
        <v>37523</v>
      </c>
      <c r="IF185">
        <v>93.424999999999997</v>
      </c>
      <c r="II185" s="1">
        <v>37551</v>
      </c>
      <c r="IJ185">
        <v>93.424999999999997</v>
      </c>
      <c r="IK185" s="1">
        <v>37607</v>
      </c>
      <c r="IL185">
        <v>93.424999999999997</v>
      </c>
      <c r="IM185" s="1">
        <v>37643</v>
      </c>
      <c r="IN185">
        <v>93.424999999999997</v>
      </c>
      <c r="IO185" s="1">
        <v>37676</v>
      </c>
      <c r="IP185">
        <v>93.424999999999997</v>
      </c>
      <c r="IQ185" s="1">
        <v>38020</v>
      </c>
      <c r="IR185">
        <v>98.99</v>
      </c>
      <c r="IS185" s="1">
        <v>38028</v>
      </c>
      <c r="IT185">
        <v>98.995000000000005</v>
      </c>
      <c r="IU185" s="1">
        <v>38068</v>
      </c>
      <c r="IV185">
        <v>98.99</v>
      </c>
      <c r="IW185" s="1">
        <v>37889</v>
      </c>
      <c r="IX185">
        <v>98.605000000000004</v>
      </c>
      <c r="IY185" s="1">
        <v>38191</v>
      </c>
      <c r="IZ185">
        <v>98.435000000000002</v>
      </c>
      <c r="JA185" s="1">
        <v>38261</v>
      </c>
      <c r="JB185">
        <v>98.105000000000004</v>
      </c>
      <c r="JC185" s="1">
        <v>38264</v>
      </c>
      <c r="JD185">
        <v>97.944999999999993</v>
      </c>
      <c r="JE185" s="1">
        <v>38272</v>
      </c>
      <c r="JF185">
        <v>97.775000000000006</v>
      </c>
      <c r="JG185" s="1">
        <v>38273</v>
      </c>
      <c r="JH185">
        <v>97.745000000000005</v>
      </c>
      <c r="JI185" s="1">
        <v>38273</v>
      </c>
      <c r="JJ185">
        <v>97.65</v>
      </c>
      <c r="JK185" s="1">
        <v>38273</v>
      </c>
      <c r="JL185">
        <v>97.62</v>
      </c>
      <c r="JM185" s="1">
        <v>38273</v>
      </c>
      <c r="JN185">
        <v>96.915000000000006</v>
      </c>
      <c r="JO185" s="1">
        <v>38273</v>
      </c>
      <c r="JP185">
        <v>96.915000000000006</v>
      </c>
      <c r="JQ185" s="1">
        <v>38273</v>
      </c>
      <c r="JR185">
        <v>96.915000000000006</v>
      </c>
      <c r="JS185" s="1">
        <v>38273</v>
      </c>
      <c r="JT185">
        <v>96.915000000000006</v>
      </c>
      <c r="JU185" s="1">
        <v>38308</v>
      </c>
      <c r="JV185">
        <v>96.89</v>
      </c>
      <c r="JW185" s="1">
        <v>38341</v>
      </c>
      <c r="JX185">
        <v>96.87</v>
      </c>
      <c r="JY185" s="1">
        <v>38593</v>
      </c>
      <c r="JZ185">
        <v>95.704999999999998</v>
      </c>
      <c r="KA185" s="1">
        <v>38435</v>
      </c>
      <c r="KB185">
        <v>96.11</v>
      </c>
      <c r="KC185" s="1">
        <v>38498</v>
      </c>
      <c r="KD185">
        <v>96.08</v>
      </c>
      <c r="KE185" s="1">
        <v>38586</v>
      </c>
      <c r="KF185">
        <v>95.63</v>
      </c>
      <c r="KG185" s="1">
        <v>38527</v>
      </c>
      <c r="KH185">
        <v>96.08</v>
      </c>
      <c r="KI185" s="1">
        <v>38617</v>
      </c>
      <c r="KJ185">
        <v>95.61</v>
      </c>
      <c r="KK185" s="1">
        <v>38707</v>
      </c>
      <c r="KL185">
        <v>95.23</v>
      </c>
      <c r="KM185" s="1">
        <v>38646</v>
      </c>
      <c r="KN185">
        <v>95.394999999999996</v>
      </c>
      <c r="KO185" s="1">
        <v>38740</v>
      </c>
      <c r="KP185">
        <v>95.3</v>
      </c>
      <c r="KQ185" s="1">
        <v>38803</v>
      </c>
      <c r="KR185">
        <v>95.03</v>
      </c>
      <c r="KS185" s="1">
        <v>38863</v>
      </c>
      <c r="KT185">
        <v>94.8</v>
      </c>
      <c r="KU185" s="1">
        <v>38954</v>
      </c>
      <c r="KV185">
        <v>94.92</v>
      </c>
      <c r="KW185" s="1">
        <v>38895</v>
      </c>
      <c r="KX185">
        <v>94.534999999999997</v>
      </c>
      <c r="KY185" s="1">
        <v>38986</v>
      </c>
      <c r="KZ185">
        <v>95.17</v>
      </c>
      <c r="LA185" s="1">
        <v>39057</v>
      </c>
      <c r="LB185">
        <v>95.495000000000005</v>
      </c>
      <c r="LC185" s="1">
        <v>39077</v>
      </c>
      <c r="LD185">
        <v>95.325000000000003</v>
      </c>
      <c r="LE185" s="1">
        <v>39106</v>
      </c>
      <c r="LF185">
        <v>95.01</v>
      </c>
      <c r="LG185" s="1">
        <v>39196</v>
      </c>
      <c r="LH185">
        <v>95.37</v>
      </c>
      <c r="LI185" s="1">
        <v>39168</v>
      </c>
      <c r="LJ185">
        <v>95.355000000000004</v>
      </c>
      <c r="LK185" s="1">
        <v>39254</v>
      </c>
      <c r="LL185">
        <v>94.834999999999994</v>
      </c>
      <c r="LM185" s="1">
        <v>39317</v>
      </c>
      <c r="LN185">
        <v>95.49</v>
      </c>
      <c r="LO185" s="1">
        <v>39345</v>
      </c>
      <c r="LP185">
        <v>95.724999999999994</v>
      </c>
      <c r="LQ185" s="1">
        <v>39378</v>
      </c>
      <c r="LR185">
        <v>96.025000000000006</v>
      </c>
      <c r="LS185" s="1">
        <v>39470</v>
      </c>
      <c r="LT185">
        <v>97.95</v>
      </c>
      <c r="LU185" s="1">
        <v>39533</v>
      </c>
      <c r="LV185">
        <v>97.96</v>
      </c>
      <c r="LW185" s="1">
        <v>39562</v>
      </c>
      <c r="LX185">
        <v>97.094999999999999</v>
      </c>
      <c r="LY185" s="1">
        <v>39682</v>
      </c>
      <c r="LZ185">
        <v>97.06</v>
      </c>
      <c r="MA185" s="1">
        <v>39622</v>
      </c>
      <c r="MB185">
        <v>96.415000000000006</v>
      </c>
      <c r="MC185" s="1">
        <v>39713</v>
      </c>
      <c r="MD185">
        <v>97.45</v>
      </c>
      <c r="ME185" s="1">
        <v>39770</v>
      </c>
      <c r="MF185">
        <v>98.45</v>
      </c>
      <c r="MG185" s="1">
        <v>39799</v>
      </c>
      <c r="MH185">
        <v>99.06</v>
      </c>
      <c r="MI185" s="1">
        <v>39834</v>
      </c>
      <c r="MJ185">
        <v>99.135000000000005</v>
      </c>
      <c r="MK185" s="1">
        <v>39895</v>
      </c>
      <c r="ML185">
        <v>99.125</v>
      </c>
      <c r="MM185" s="1">
        <v>39926</v>
      </c>
      <c r="MN185">
        <v>98.974999999999994</v>
      </c>
      <c r="MO185" s="1">
        <v>39987</v>
      </c>
      <c r="MP185">
        <v>98.594999999999999</v>
      </c>
      <c r="MQ185" s="1">
        <v>40046</v>
      </c>
      <c r="MR185">
        <v>98.41</v>
      </c>
      <c r="MS185" s="1">
        <v>40079</v>
      </c>
      <c r="MT185">
        <v>98.69</v>
      </c>
      <c r="MU185" s="1">
        <v>40135</v>
      </c>
      <c r="MV185">
        <v>98.93</v>
      </c>
      <c r="MW185" s="1">
        <v>40168</v>
      </c>
      <c r="MX185">
        <v>98.784999999999997</v>
      </c>
      <c r="MY185" s="1">
        <v>40199</v>
      </c>
      <c r="MZ185">
        <v>98.84</v>
      </c>
      <c r="NA185" s="1">
        <v>40260</v>
      </c>
      <c r="NB185">
        <v>98.875</v>
      </c>
      <c r="NC185" s="1">
        <v>40290</v>
      </c>
      <c r="ND185">
        <v>98.825000000000003</v>
      </c>
      <c r="NE185" s="1">
        <v>40351</v>
      </c>
      <c r="NF185">
        <v>99.31</v>
      </c>
      <c r="NG185" s="1">
        <v>40410</v>
      </c>
      <c r="NH185">
        <v>99.54</v>
      </c>
      <c r="NI185" s="1">
        <v>40443</v>
      </c>
      <c r="NJ185">
        <v>99.63</v>
      </c>
      <c r="NK185" s="1">
        <v>40497</v>
      </c>
      <c r="NL185">
        <v>99.504999999999995</v>
      </c>
      <c r="NM185" s="1">
        <v>40529</v>
      </c>
      <c r="NN185">
        <v>99.385000000000005</v>
      </c>
      <c r="NO185" s="1">
        <v>40563</v>
      </c>
      <c r="NP185">
        <v>99.39</v>
      </c>
      <c r="NQ185" s="1">
        <v>40624</v>
      </c>
      <c r="NR185">
        <v>99.375</v>
      </c>
      <c r="NS185" s="1">
        <v>40653</v>
      </c>
      <c r="NT185">
        <v>99.34</v>
      </c>
      <c r="NU185" s="1">
        <v>40716</v>
      </c>
      <c r="NV185">
        <v>99.605000000000004</v>
      </c>
      <c r="NW185" s="1">
        <v>40777</v>
      </c>
      <c r="NX185">
        <v>99.91</v>
      </c>
      <c r="NY185" s="1">
        <v>40808</v>
      </c>
      <c r="NZ185">
        <v>99.91</v>
      </c>
      <c r="OA185" s="1">
        <v>40862</v>
      </c>
      <c r="OB185">
        <v>99.864999999999995</v>
      </c>
      <c r="OC185" s="1">
        <v>40836</v>
      </c>
      <c r="OD185">
        <v>99.844999999999999</v>
      </c>
      <c r="OE185" s="1">
        <v>40862</v>
      </c>
      <c r="OF185">
        <v>99.86</v>
      </c>
      <c r="OG185" s="1">
        <v>40862</v>
      </c>
      <c r="OH185">
        <v>99.83</v>
      </c>
      <c r="OI185" s="1">
        <v>40862</v>
      </c>
      <c r="OJ185">
        <v>99.784999999999997</v>
      </c>
      <c r="OK185" s="1">
        <v>40862</v>
      </c>
      <c r="OL185">
        <v>99.76</v>
      </c>
      <c r="OM185" s="1">
        <v>40862</v>
      </c>
      <c r="ON185">
        <v>99.734999999999999</v>
      </c>
      <c r="OO185" s="1">
        <v>40862</v>
      </c>
      <c r="OP185">
        <v>99.674999999999997</v>
      </c>
      <c r="OQ185" s="1">
        <v>40862</v>
      </c>
      <c r="OR185">
        <v>99.655000000000001</v>
      </c>
      <c r="OS185" s="1">
        <v>40928</v>
      </c>
      <c r="OT185">
        <v>99.614999999999995</v>
      </c>
      <c r="OU185" s="1">
        <v>40897</v>
      </c>
      <c r="OV185">
        <v>99.6</v>
      </c>
      <c r="OW185" s="1">
        <v>40990</v>
      </c>
      <c r="OX185">
        <v>99.29</v>
      </c>
      <c r="OY185" s="1">
        <v>41018</v>
      </c>
      <c r="OZ185">
        <v>99.575000000000003</v>
      </c>
      <c r="PA185" s="1">
        <v>41081</v>
      </c>
      <c r="PB185">
        <v>99.65</v>
      </c>
      <c r="PC185" s="1">
        <v>41172</v>
      </c>
      <c r="PD185">
        <v>99.694999999999993</v>
      </c>
      <c r="PE185" s="1">
        <v>41113</v>
      </c>
      <c r="PF185">
        <v>99.754999999999995</v>
      </c>
      <c r="PG185" s="1">
        <v>41200</v>
      </c>
      <c r="PH185">
        <v>99.62</v>
      </c>
      <c r="PI185" s="1">
        <v>41261</v>
      </c>
      <c r="PJ185">
        <v>99.625</v>
      </c>
      <c r="PK185" s="1">
        <v>41292</v>
      </c>
      <c r="PL185">
        <v>99.594999999999999</v>
      </c>
      <c r="PM185" s="1">
        <v>41355</v>
      </c>
      <c r="PN185">
        <v>99.584999999999994</v>
      </c>
      <c r="PO185" s="1">
        <v>41387</v>
      </c>
      <c r="PP185">
        <v>99.65</v>
      </c>
      <c r="PQ185" s="1">
        <v>41446</v>
      </c>
      <c r="PR185">
        <v>99.1</v>
      </c>
      <c r="PS185" s="1">
        <v>41480</v>
      </c>
      <c r="PT185">
        <v>99.17</v>
      </c>
      <c r="PU185" s="1">
        <v>41540</v>
      </c>
      <c r="PV185">
        <v>99.09</v>
      </c>
      <c r="PW185" s="1">
        <v>41569</v>
      </c>
      <c r="PX185">
        <v>99.284999999999997</v>
      </c>
      <c r="PY185" s="1">
        <v>41625</v>
      </c>
      <c r="PZ185">
        <v>99.21</v>
      </c>
      <c r="QA185" s="1">
        <v>41656</v>
      </c>
      <c r="QB185">
        <v>98.875</v>
      </c>
      <c r="QC185" s="1">
        <v>41718</v>
      </c>
      <c r="QD185">
        <v>98.655000000000001</v>
      </c>
      <c r="QE185" s="1">
        <v>41751</v>
      </c>
      <c r="QF185">
        <v>98.53</v>
      </c>
      <c r="QG185" s="1">
        <v>41810</v>
      </c>
      <c r="QH185">
        <v>98.46</v>
      </c>
      <c r="QI185" s="1">
        <v>41844</v>
      </c>
      <c r="QJ185">
        <v>98.375</v>
      </c>
      <c r="QK185" s="1">
        <v>41904</v>
      </c>
      <c r="QL185">
        <v>98.18</v>
      </c>
      <c r="QM185" s="1">
        <v>41960</v>
      </c>
      <c r="QN185">
        <v>98.37</v>
      </c>
    </row>
    <row r="186" spans="1:456">
      <c r="A186" s="1">
        <v>32773</v>
      </c>
      <c r="B186">
        <v>91.01</v>
      </c>
      <c r="AQ186" s="1">
        <v>33546</v>
      </c>
      <c r="AR186">
        <v>95.04</v>
      </c>
      <c r="BA186" s="1">
        <v>33765</v>
      </c>
      <c r="BB186">
        <v>96.25</v>
      </c>
      <c r="BG186" s="1">
        <v>33875</v>
      </c>
      <c r="BH186">
        <v>97.12</v>
      </c>
      <c r="BI186" s="1">
        <v>33885</v>
      </c>
      <c r="BJ186">
        <v>97.1</v>
      </c>
      <c r="BK186" s="1">
        <v>33927</v>
      </c>
      <c r="BL186">
        <v>96.74</v>
      </c>
      <c r="BM186" s="1">
        <v>33981</v>
      </c>
      <c r="BN186">
        <v>96.95</v>
      </c>
      <c r="BO186" s="1">
        <v>34005</v>
      </c>
      <c r="BP186">
        <v>96.96</v>
      </c>
      <c r="BU186" s="1">
        <v>34198</v>
      </c>
      <c r="BV186">
        <v>96.94</v>
      </c>
      <c r="BY186" s="1">
        <v>34134</v>
      </c>
      <c r="BZ186">
        <v>96.95</v>
      </c>
      <c r="CA186" s="1">
        <v>34295</v>
      </c>
      <c r="CB186">
        <v>96.97</v>
      </c>
      <c r="CC186" s="1">
        <v>34333</v>
      </c>
      <c r="CD186">
        <v>97.02</v>
      </c>
      <c r="CE186" s="1">
        <v>34380</v>
      </c>
      <c r="CF186">
        <v>96.74</v>
      </c>
      <c r="CW186" s="1">
        <v>34600</v>
      </c>
      <c r="CX186">
        <v>94.6</v>
      </c>
      <c r="CY186" s="1">
        <v>34813</v>
      </c>
      <c r="CZ186">
        <v>93.99</v>
      </c>
      <c r="DC186" s="1">
        <v>34865</v>
      </c>
      <c r="DD186">
        <v>93.99</v>
      </c>
      <c r="DO186" s="1">
        <v>35430</v>
      </c>
      <c r="DP186">
        <v>94.68</v>
      </c>
      <c r="DU186" s="1">
        <v>35227</v>
      </c>
      <c r="DV186">
        <v>94.72</v>
      </c>
      <c r="DY186" s="1">
        <v>35356</v>
      </c>
      <c r="DZ186">
        <v>94.77</v>
      </c>
      <c r="EA186" s="1">
        <v>35355</v>
      </c>
      <c r="EB186">
        <v>94.69</v>
      </c>
      <c r="EC186" s="1">
        <v>35356</v>
      </c>
      <c r="ED186">
        <v>94.63</v>
      </c>
      <c r="EE186" s="1">
        <v>35430</v>
      </c>
      <c r="EF186">
        <v>94.64</v>
      </c>
      <c r="EG186" s="1">
        <v>35577</v>
      </c>
      <c r="EH186">
        <v>94.495000000000005</v>
      </c>
      <c r="EK186" s="1">
        <v>35643</v>
      </c>
      <c r="EL186">
        <v>94.48</v>
      </c>
      <c r="EM186" s="1">
        <v>35759</v>
      </c>
      <c r="EN186">
        <v>94.46</v>
      </c>
      <c r="EO186" s="1">
        <v>35731</v>
      </c>
      <c r="EP186">
        <v>94.5</v>
      </c>
      <c r="EQ186" s="1">
        <v>35759</v>
      </c>
      <c r="ER186">
        <v>94.39</v>
      </c>
      <c r="ES186" s="1">
        <v>35849</v>
      </c>
      <c r="ET186">
        <v>94.504999999999995</v>
      </c>
      <c r="EU186" s="1">
        <v>35849</v>
      </c>
      <c r="EV186">
        <v>94.47</v>
      </c>
      <c r="FA186" s="1">
        <v>36033</v>
      </c>
      <c r="FB186">
        <v>94.465000000000003</v>
      </c>
      <c r="FE186" s="1">
        <v>36116</v>
      </c>
      <c r="FF186">
        <v>95.2</v>
      </c>
      <c r="FG186" s="1">
        <v>36116</v>
      </c>
      <c r="FH186">
        <v>95.094999999999999</v>
      </c>
      <c r="FI186" s="1">
        <v>36116</v>
      </c>
      <c r="FJ186">
        <v>95.2</v>
      </c>
      <c r="FK186" s="1">
        <v>36116</v>
      </c>
      <c r="FL186">
        <v>95.39</v>
      </c>
      <c r="FM186" s="1">
        <v>36213</v>
      </c>
      <c r="FN186">
        <v>95.22</v>
      </c>
      <c r="FO186" s="1">
        <v>36293</v>
      </c>
      <c r="FP186">
        <v>95.234999999999999</v>
      </c>
      <c r="FQ186" s="1">
        <v>36327</v>
      </c>
      <c r="FR186">
        <v>95.245000000000005</v>
      </c>
      <c r="FU186" s="1">
        <v>36426</v>
      </c>
      <c r="FV186">
        <v>94.67</v>
      </c>
      <c r="FW186" s="1">
        <v>36423</v>
      </c>
      <c r="FX186">
        <v>94.77</v>
      </c>
      <c r="FY186" s="1">
        <v>36426</v>
      </c>
      <c r="FZ186">
        <v>94.59</v>
      </c>
      <c r="GK186" s="1">
        <v>36857</v>
      </c>
      <c r="GL186">
        <v>93.504999999999995</v>
      </c>
      <c r="GM186" s="1">
        <v>36857</v>
      </c>
      <c r="GN186">
        <v>93.48</v>
      </c>
      <c r="GQ186" s="1">
        <v>36979</v>
      </c>
      <c r="GR186">
        <v>94.69</v>
      </c>
      <c r="GS186" s="1">
        <v>36910</v>
      </c>
      <c r="GT186">
        <v>94.47</v>
      </c>
      <c r="GU186" s="1">
        <v>36979</v>
      </c>
      <c r="GV186">
        <v>95.09</v>
      </c>
      <c r="HA186" s="1">
        <v>37132</v>
      </c>
      <c r="HB186">
        <v>96.355000000000004</v>
      </c>
      <c r="HK186" s="1">
        <v>37313</v>
      </c>
      <c r="HL186">
        <v>98.245000000000005</v>
      </c>
      <c r="HM186" s="1">
        <v>37313</v>
      </c>
      <c r="HN186">
        <v>98.265000000000001</v>
      </c>
      <c r="HO186" s="1">
        <v>37400</v>
      </c>
      <c r="HP186">
        <v>98.23</v>
      </c>
      <c r="HS186" s="1">
        <v>37517</v>
      </c>
      <c r="HT186">
        <v>98.254999999999995</v>
      </c>
      <c r="HU186" s="1">
        <v>37554</v>
      </c>
      <c r="HV186">
        <v>98.34</v>
      </c>
      <c r="HW186" s="1">
        <v>37557</v>
      </c>
      <c r="HX186">
        <v>98.484999999999999</v>
      </c>
      <c r="HY186" s="1">
        <v>37341</v>
      </c>
      <c r="HZ186">
        <v>93.424999999999997</v>
      </c>
      <c r="IA186" s="1">
        <v>37706</v>
      </c>
      <c r="IB186">
        <v>98.754999999999995</v>
      </c>
      <c r="IC186" s="1">
        <v>37687</v>
      </c>
      <c r="ID186">
        <v>98.844999999999999</v>
      </c>
      <c r="IE186" s="1">
        <v>37524</v>
      </c>
      <c r="IF186">
        <v>93.424999999999997</v>
      </c>
      <c r="II186" s="1">
        <v>37552</v>
      </c>
      <c r="IJ186">
        <v>93.424999999999997</v>
      </c>
      <c r="IK186" s="1">
        <v>37608</v>
      </c>
      <c r="IL186">
        <v>93.424999999999997</v>
      </c>
      <c r="IM186" s="1">
        <v>37644</v>
      </c>
      <c r="IN186">
        <v>98.53</v>
      </c>
      <c r="IO186" s="1">
        <v>37677</v>
      </c>
      <c r="IP186">
        <v>93.424999999999997</v>
      </c>
      <c r="IQ186" s="1">
        <v>38021</v>
      </c>
      <c r="IR186">
        <v>98.99</v>
      </c>
      <c r="IS186" s="1">
        <v>38029</v>
      </c>
      <c r="IT186">
        <v>98.995000000000005</v>
      </c>
      <c r="IU186" s="1">
        <v>38069</v>
      </c>
      <c r="IV186">
        <v>98.99</v>
      </c>
      <c r="IW186" s="1">
        <v>37890</v>
      </c>
      <c r="IX186">
        <v>98.635000000000005</v>
      </c>
      <c r="IY186" s="1">
        <v>38194</v>
      </c>
      <c r="IZ186">
        <v>98.424999999999997</v>
      </c>
      <c r="JA186" s="1">
        <v>38264</v>
      </c>
      <c r="JB186">
        <v>98.1</v>
      </c>
      <c r="JC186" s="1">
        <v>38265</v>
      </c>
      <c r="JD186">
        <v>97.944999999999993</v>
      </c>
      <c r="JE186" s="1">
        <v>38273</v>
      </c>
      <c r="JF186">
        <v>97.79</v>
      </c>
      <c r="JG186" s="1">
        <v>38274</v>
      </c>
      <c r="JH186">
        <v>97.765000000000001</v>
      </c>
      <c r="JI186" s="1">
        <v>38274</v>
      </c>
      <c r="JJ186">
        <v>97.68</v>
      </c>
      <c r="JK186" s="1">
        <v>38274</v>
      </c>
      <c r="JL186">
        <v>97.66</v>
      </c>
      <c r="JM186" s="1">
        <v>38274</v>
      </c>
      <c r="JN186">
        <v>96.915000000000006</v>
      </c>
      <c r="JO186" s="1">
        <v>38274</v>
      </c>
      <c r="JP186">
        <v>96.915000000000006</v>
      </c>
      <c r="JQ186" s="1">
        <v>38274</v>
      </c>
      <c r="JR186">
        <v>96.915000000000006</v>
      </c>
      <c r="JS186" s="1">
        <v>38274</v>
      </c>
      <c r="JT186">
        <v>96.915000000000006</v>
      </c>
      <c r="JU186" s="1">
        <v>38309</v>
      </c>
      <c r="JV186">
        <v>96.89</v>
      </c>
      <c r="JW186" s="1">
        <v>38342</v>
      </c>
      <c r="JX186">
        <v>96.75</v>
      </c>
      <c r="JY186" s="1">
        <v>38594</v>
      </c>
      <c r="JZ186">
        <v>95.814999999999998</v>
      </c>
      <c r="KA186" s="1">
        <v>38439</v>
      </c>
      <c r="KB186">
        <v>96.1</v>
      </c>
      <c r="KC186" s="1">
        <v>38499</v>
      </c>
      <c r="KD186">
        <v>96.08</v>
      </c>
      <c r="KE186" s="1">
        <v>38587</v>
      </c>
      <c r="KF186">
        <v>95.625</v>
      </c>
      <c r="KG186" s="1">
        <v>38530</v>
      </c>
      <c r="KH186">
        <v>96.08</v>
      </c>
      <c r="KI186" s="1">
        <v>38618</v>
      </c>
      <c r="KJ186">
        <v>95.61</v>
      </c>
      <c r="KK186" s="1">
        <v>38708</v>
      </c>
      <c r="KL186">
        <v>95.23</v>
      </c>
      <c r="KM186" s="1">
        <v>38649</v>
      </c>
      <c r="KN186">
        <v>95.394999999999996</v>
      </c>
      <c r="KO186" s="1">
        <v>38741</v>
      </c>
      <c r="KP186">
        <v>95.3</v>
      </c>
      <c r="KQ186" s="1">
        <v>38804</v>
      </c>
      <c r="KR186">
        <v>94.93</v>
      </c>
      <c r="KS186" s="1">
        <v>38867</v>
      </c>
      <c r="KT186">
        <v>94.775000000000006</v>
      </c>
      <c r="KU186" s="1">
        <v>38957</v>
      </c>
      <c r="KV186">
        <v>94.91</v>
      </c>
      <c r="KW186" s="1">
        <v>38896</v>
      </c>
      <c r="KX186">
        <v>94.515000000000001</v>
      </c>
      <c r="KY186" s="1">
        <v>38987</v>
      </c>
      <c r="KZ186">
        <v>95.194999999999993</v>
      </c>
      <c r="LA186" s="1">
        <v>39058</v>
      </c>
      <c r="LB186">
        <v>95.47</v>
      </c>
      <c r="LC186" s="1">
        <v>39078</v>
      </c>
      <c r="LD186">
        <v>95.275000000000006</v>
      </c>
      <c r="LE186" s="1">
        <v>39107</v>
      </c>
      <c r="LF186">
        <v>94.954999999999998</v>
      </c>
      <c r="LG186" s="1">
        <v>39197</v>
      </c>
      <c r="LH186">
        <v>95.344999999999999</v>
      </c>
      <c r="LI186" s="1">
        <v>39169</v>
      </c>
      <c r="LJ186">
        <v>95.355000000000004</v>
      </c>
      <c r="LK186" s="1">
        <v>39255</v>
      </c>
      <c r="LL186">
        <v>94.88</v>
      </c>
      <c r="LM186" s="1">
        <v>39318</v>
      </c>
      <c r="LN186">
        <v>95.39</v>
      </c>
      <c r="LO186" s="1">
        <v>39346</v>
      </c>
      <c r="LP186">
        <v>95.73</v>
      </c>
      <c r="LQ186" s="1">
        <v>39379</v>
      </c>
      <c r="LR186">
        <v>96.12</v>
      </c>
      <c r="LS186" s="1">
        <v>39471</v>
      </c>
      <c r="LT186">
        <v>97.7</v>
      </c>
      <c r="LU186" s="1">
        <v>39534</v>
      </c>
      <c r="LV186">
        <v>97.98</v>
      </c>
      <c r="LW186" s="1">
        <v>39563</v>
      </c>
      <c r="LX186">
        <v>97.07</v>
      </c>
      <c r="LY186" s="1">
        <v>39685</v>
      </c>
      <c r="LZ186">
        <v>97.13</v>
      </c>
      <c r="MA186" s="1">
        <v>39623</v>
      </c>
      <c r="MB186">
        <v>96.474999999999994</v>
      </c>
      <c r="MC186" s="1">
        <v>39714</v>
      </c>
      <c r="MD186">
        <v>97.41</v>
      </c>
      <c r="ME186" s="1">
        <v>39771</v>
      </c>
      <c r="MF186">
        <v>98.56</v>
      </c>
      <c r="MG186" s="1">
        <v>39800</v>
      </c>
      <c r="MH186">
        <v>99.07</v>
      </c>
      <c r="MI186" s="1">
        <v>39835</v>
      </c>
      <c r="MJ186">
        <v>99.14</v>
      </c>
      <c r="MK186" s="1">
        <v>39896</v>
      </c>
      <c r="ML186">
        <v>99.114999999999995</v>
      </c>
      <c r="MM186" s="1">
        <v>39927</v>
      </c>
      <c r="MN186">
        <v>98.974999999999994</v>
      </c>
      <c r="MO186" s="1">
        <v>39988</v>
      </c>
      <c r="MP186">
        <v>98.55</v>
      </c>
      <c r="MQ186" s="1">
        <v>40049</v>
      </c>
      <c r="MR186">
        <v>98.515000000000001</v>
      </c>
      <c r="MS186" s="1">
        <v>40080</v>
      </c>
      <c r="MT186">
        <v>98.73</v>
      </c>
      <c r="MU186" s="1">
        <v>40136</v>
      </c>
      <c r="MV186">
        <v>98.954999999999998</v>
      </c>
      <c r="MW186" s="1">
        <v>40169</v>
      </c>
      <c r="MX186">
        <v>98.724999999999994</v>
      </c>
      <c r="MY186" s="1">
        <v>40200</v>
      </c>
      <c r="MZ186">
        <v>98.9</v>
      </c>
      <c r="NA186" s="1">
        <v>40261</v>
      </c>
      <c r="NB186">
        <v>98.8</v>
      </c>
      <c r="NC186" s="1">
        <v>40291</v>
      </c>
      <c r="ND186">
        <v>98.754999999999995</v>
      </c>
      <c r="NE186" s="1">
        <v>40352</v>
      </c>
      <c r="NF186">
        <v>99.364999999999995</v>
      </c>
      <c r="NG186" s="1">
        <v>40413</v>
      </c>
      <c r="NH186">
        <v>99.55</v>
      </c>
      <c r="NI186" s="1">
        <v>40444</v>
      </c>
      <c r="NJ186">
        <v>99.644999999999996</v>
      </c>
      <c r="NK186" s="1">
        <v>40498</v>
      </c>
      <c r="NL186">
        <v>99.515000000000001</v>
      </c>
      <c r="NM186" s="1">
        <v>40532</v>
      </c>
      <c r="NN186">
        <v>99.405000000000001</v>
      </c>
      <c r="NO186" s="1">
        <v>40564</v>
      </c>
      <c r="NP186">
        <v>99.39</v>
      </c>
      <c r="NQ186" s="1">
        <v>40625</v>
      </c>
      <c r="NR186">
        <v>99.36</v>
      </c>
      <c r="NS186" s="1">
        <v>40654</v>
      </c>
      <c r="NT186">
        <v>99.344999999999999</v>
      </c>
      <c r="NU186" s="1">
        <v>40717</v>
      </c>
      <c r="NV186">
        <v>99.655000000000001</v>
      </c>
      <c r="NW186" s="1">
        <v>40778</v>
      </c>
      <c r="NX186">
        <v>99.905000000000001</v>
      </c>
      <c r="NY186" s="1">
        <v>40809</v>
      </c>
      <c r="NZ186">
        <v>99.905000000000001</v>
      </c>
      <c r="OA186" s="1">
        <v>40863</v>
      </c>
      <c r="OB186">
        <v>99.86</v>
      </c>
      <c r="OC186" s="1">
        <v>40837</v>
      </c>
      <c r="OD186">
        <v>99.844999999999999</v>
      </c>
      <c r="OE186" s="1">
        <v>40863</v>
      </c>
      <c r="OF186">
        <v>99.855000000000004</v>
      </c>
      <c r="OG186" s="1">
        <v>40863</v>
      </c>
      <c r="OH186">
        <v>99.825000000000003</v>
      </c>
      <c r="OI186" s="1">
        <v>40863</v>
      </c>
      <c r="OJ186">
        <v>99.78</v>
      </c>
      <c r="OK186" s="1">
        <v>40863</v>
      </c>
      <c r="OL186">
        <v>99.754999999999995</v>
      </c>
      <c r="OM186" s="1">
        <v>40863</v>
      </c>
      <c r="ON186">
        <v>99.74</v>
      </c>
      <c r="OO186" s="1">
        <v>40863</v>
      </c>
      <c r="OP186">
        <v>99.68</v>
      </c>
      <c r="OQ186" s="1">
        <v>40863</v>
      </c>
      <c r="OR186">
        <v>99.66</v>
      </c>
      <c r="OS186" s="1">
        <v>40931</v>
      </c>
      <c r="OT186">
        <v>99.614999999999995</v>
      </c>
      <c r="OU186" s="1">
        <v>40898</v>
      </c>
      <c r="OV186">
        <v>99.605000000000004</v>
      </c>
      <c r="OW186" s="1">
        <v>40991</v>
      </c>
      <c r="OX186">
        <v>99.32</v>
      </c>
      <c r="OY186" s="1">
        <v>41019</v>
      </c>
      <c r="OZ186">
        <v>99.575000000000003</v>
      </c>
      <c r="PA186" s="1">
        <v>41082</v>
      </c>
      <c r="PB186">
        <v>99.625</v>
      </c>
      <c r="PC186" s="1">
        <v>41173</v>
      </c>
      <c r="PD186">
        <v>99.71</v>
      </c>
      <c r="PE186" s="1">
        <v>41114</v>
      </c>
      <c r="PF186">
        <v>99.754999999999995</v>
      </c>
      <c r="PG186" s="1">
        <v>41201</v>
      </c>
      <c r="PH186">
        <v>99.63</v>
      </c>
      <c r="PI186" s="1">
        <v>41262</v>
      </c>
      <c r="PJ186">
        <v>99.625</v>
      </c>
      <c r="PK186" s="1">
        <v>41296</v>
      </c>
      <c r="PL186">
        <v>99.61</v>
      </c>
      <c r="PM186" s="1">
        <v>41358</v>
      </c>
      <c r="PN186">
        <v>99.584999999999994</v>
      </c>
      <c r="PO186" s="1">
        <v>41388</v>
      </c>
      <c r="PP186">
        <v>99.655000000000001</v>
      </c>
      <c r="PQ186" s="1">
        <v>41449</v>
      </c>
      <c r="PR186">
        <v>99.094999999999999</v>
      </c>
      <c r="PS186" s="1">
        <v>41481</v>
      </c>
      <c r="PT186">
        <v>99.23</v>
      </c>
      <c r="PU186" s="1">
        <v>41541</v>
      </c>
      <c r="PV186">
        <v>99.12</v>
      </c>
      <c r="PW186" s="1">
        <v>41570</v>
      </c>
      <c r="PX186">
        <v>99.295000000000002</v>
      </c>
      <c r="PY186" s="1">
        <v>41626</v>
      </c>
      <c r="PZ186">
        <v>99.234999999999999</v>
      </c>
      <c r="QA186" s="1">
        <v>41660</v>
      </c>
      <c r="QB186">
        <v>98.88</v>
      </c>
      <c r="QC186" s="1">
        <v>41719</v>
      </c>
      <c r="QD186">
        <v>98.644999999999996</v>
      </c>
      <c r="QE186" s="1">
        <v>41752</v>
      </c>
      <c r="QF186">
        <v>98.57</v>
      </c>
      <c r="QG186" s="1">
        <v>41813</v>
      </c>
      <c r="QH186">
        <v>98.46</v>
      </c>
      <c r="QI186" s="1">
        <v>41845</v>
      </c>
      <c r="QJ186">
        <v>98.394999999999996</v>
      </c>
      <c r="QK186" s="1">
        <v>41905</v>
      </c>
      <c r="QL186">
        <v>98.204999999999998</v>
      </c>
      <c r="QM186" s="1">
        <v>41961</v>
      </c>
      <c r="QN186">
        <v>98.375</v>
      </c>
    </row>
    <row r="187" spans="1:456">
      <c r="A187" s="1">
        <v>32776</v>
      </c>
      <c r="B187">
        <v>91.01</v>
      </c>
      <c r="AQ187" s="1">
        <v>33547</v>
      </c>
      <c r="AR187">
        <v>95.02</v>
      </c>
      <c r="BA187" s="1">
        <v>33766</v>
      </c>
      <c r="BB187">
        <v>96.25</v>
      </c>
      <c r="BG187" s="1">
        <v>33876</v>
      </c>
      <c r="BH187">
        <v>97.11</v>
      </c>
      <c r="BI187" s="1">
        <v>33886</v>
      </c>
      <c r="BJ187">
        <v>97.02</v>
      </c>
      <c r="BK187" s="1">
        <v>33928</v>
      </c>
      <c r="BL187">
        <v>96.73</v>
      </c>
      <c r="BM187" s="1">
        <v>33982</v>
      </c>
      <c r="BN187">
        <v>96.95</v>
      </c>
      <c r="BO187" s="1">
        <v>34008</v>
      </c>
      <c r="BP187">
        <v>96.96</v>
      </c>
      <c r="BU187" s="1">
        <v>34199</v>
      </c>
      <c r="BV187">
        <v>96.94</v>
      </c>
      <c r="BY187" s="1">
        <v>34135</v>
      </c>
      <c r="BZ187">
        <v>96.95</v>
      </c>
      <c r="CA187" s="1">
        <v>34296</v>
      </c>
      <c r="CB187">
        <v>96.97</v>
      </c>
      <c r="CC187" s="1">
        <v>34334</v>
      </c>
      <c r="CD187">
        <v>97.03</v>
      </c>
      <c r="CE187" s="1">
        <v>34381</v>
      </c>
      <c r="CF187">
        <v>96.74</v>
      </c>
      <c r="CW187" s="1">
        <v>34603</v>
      </c>
      <c r="CX187">
        <v>94.6</v>
      </c>
      <c r="CY187" s="1">
        <v>34814</v>
      </c>
      <c r="CZ187">
        <v>93.98</v>
      </c>
      <c r="DC187" s="1">
        <v>34866</v>
      </c>
      <c r="DD187">
        <v>93.98</v>
      </c>
      <c r="DO187" s="1">
        <v>35432</v>
      </c>
      <c r="DP187">
        <v>94.68</v>
      </c>
      <c r="DU187" s="1">
        <v>35228</v>
      </c>
      <c r="DV187">
        <v>94.72</v>
      </c>
      <c r="DY187" s="1">
        <v>35359</v>
      </c>
      <c r="DZ187">
        <v>94.77</v>
      </c>
      <c r="EA187" s="1">
        <v>35356</v>
      </c>
      <c r="EB187">
        <v>94.7</v>
      </c>
      <c r="EC187" s="1">
        <v>35359</v>
      </c>
      <c r="ED187">
        <v>94.62</v>
      </c>
      <c r="EE187" s="1">
        <v>35432</v>
      </c>
      <c r="EF187">
        <v>94.63</v>
      </c>
      <c r="EG187" s="1">
        <v>35578</v>
      </c>
      <c r="EH187">
        <v>94.495000000000005</v>
      </c>
      <c r="EK187" s="1">
        <v>35646</v>
      </c>
      <c r="EL187">
        <v>94.47</v>
      </c>
      <c r="EM187" s="1">
        <v>35760</v>
      </c>
      <c r="EN187">
        <v>94.46</v>
      </c>
      <c r="EO187" s="1">
        <v>35732</v>
      </c>
      <c r="EP187">
        <v>94.5</v>
      </c>
      <c r="EQ187" s="1">
        <v>35760</v>
      </c>
      <c r="ER187">
        <v>94.38</v>
      </c>
      <c r="ES187" s="1">
        <v>35850</v>
      </c>
      <c r="ET187">
        <v>94.504999999999995</v>
      </c>
      <c r="EU187" s="1">
        <v>35850</v>
      </c>
      <c r="EV187">
        <v>94.47</v>
      </c>
      <c r="FA187" s="1">
        <v>36034</v>
      </c>
      <c r="FB187">
        <v>94.465000000000003</v>
      </c>
      <c r="FE187" s="1">
        <v>36117</v>
      </c>
      <c r="FF187">
        <v>95.19</v>
      </c>
      <c r="FG187" s="1">
        <v>36117</v>
      </c>
      <c r="FH187">
        <v>95.105000000000004</v>
      </c>
      <c r="FI187" s="1">
        <v>36117</v>
      </c>
      <c r="FJ187">
        <v>95.19</v>
      </c>
      <c r="FK187" s="1">
        <v>36117</v>
      </c>
      <c r="FL187">
        <v>95.36</v>
      </c>
      <c r="FM187" s="1">
        <v>36214</v>
      </c>
      <c r="FN187">
        <v>95.23</v>
      </c>
      <c r="FO187" s="1">
        <v>36294</v>
      </c>
      <c r="FP187">
        <v>95.215000000000003</v>
      </c>
      <c r="FQ187" s="1">
        <v>36328</v>
      </c>
      <c r="FR187">
        <v>95.25</v>
      </c>
      <c r="FU187" s="1">
        <v>36427</v>
      </c>
      <c r="FV187">
        <v>94.694999999999993</v>
      </c>
      <c r="FW187" s="1">
        <v>36424</v>
      </c>
      <c r="FX187">
        <v>94.775000000000006</v>
      </c>
      <c r="FY187" s="1">
        <v>36427</v>
      </c>
      <c r="FZ187">
        <v>94.644999999999996</v>
      </c>
      <c r="GK187" s="1">
        <v>36858</v>
      </c>
      <c r="GL187">
        <v>93.504999999999995</v>
      </c>
      <c r="GM187" s="1">
        <v>36858</v>
      </c>
      <c r="GN187">
        <v>93.48</v>
      </c>
      <c r="GQ187" s="1">
        <v>36980</v>
      </c>
      <c r="GR187">
        <v>94.685000000000002</v>
      </c>
      <c r="GS187" s="1">
        <v>36913</v>
      </c>
      <c r="GT187">
        <v>94.47</v>
      </c>
      <c r="GU187" s="1">
        <v>36980</v>
      </c>
      <c r="GV187">
        <v>95.09</v>
      </c>
      <c r="HA187" s="1">
        <v>37133</v>
      </c>
      <c r="HB187">
        <v>96.355000000000004</v>
      </c>
      <c r="HK187" s="1">
        <v>37314</v>
      </c>
      <c r="HL187">
        <v>98.234999999999999</v>
      </c>
      <c r="HM187" s="1">
        <v>37314</v>
      </c>
      <c r="HN187">
        <v>98.265000000000001</v>
      </c>
      <c r="HO187" s="1">
        <v>37404</v>
      </c>
      <c r="HP187">
        <v>98.23</v>
      </c>
      <c r="HS187" s="1">
        <v>37518</v>
      </c>
      <c r="HT187">
        <v>98.26</v>
      </c>
      <c r="HU187" s="1">
        <v>37557</v>
      </c>
      <c r="HV187">
        <v>98.37</v>
      </c>
      <c r="HW187" s="1">
        <v>37558</v>
      </c>
      <c r="HX187">
        <v>98.564999999999998</v>
      </c>
      <c r="HY187" s="1">
        <v>37342</v>
      </c>
      <c r="HZ187">
        <v>93.424999999999997</v>
      </c>
      <c r="IA187" s="1">
        <v>37707</v>
      </c>
      <c r="IB187">
        <v>98.75</v>
      </c>
      <c r="IC187" s="1">
        <v>37690</v>
      </c>
      <c r="ID187">
        <v>98.89</v>
      </c>
      <c r="IE187" s="1">
        <v>37525</v>
      </c>
      <c r="IF187">
        <v>93.424999999999997</v>
      </c>
      <c r="II187" s="1">
        <v>37553</v>
      </c>
      <c r="IJ187">
        <v>93.424999999999997</v>
      </c>
      <c r="IK187" s="1">
        <v>37609</v>
      </c>
      <c r="IL187">
        <v>93.424999999999997</v>
      </c>
      <c r="IM187" s="1">
        <v>37645</v>
      </c>
      <c r="IN187">
        <v>98.63</v>
      </c>
      <c r="IO187" s="1">
        <v>37678</v>
      </c>
      <c r="IP187">
        <v>93.424999999999997</v>
      </c>
      <c r="IQ187" s="1">
        <v>38022</v>
      </c>
      <c r="IR187">
        <v>98.99</v>
      </c>
      <c r="IS187" s="1">
        <v>38030</v>
      </c>
      <c r="IT187">
        <v>98.995000000000005</v>
      </c>
      <c r="IU187" s="1">
        <v>38070</v>
      </c>
      <c r="IV187">
        <v>98.99</v>
      </c>
      <c r="IW187" s="1">
        <v>37893</v>
      </c>
      <c r="IX187">
        <v>98.625</v>
      </c>
      <c r="IY187" s="1">
        <v>38195</v>
      </c>
      <c r="IZ187">
        <v>98.415000000000006</v>
      </c>
      <c r="JA187" s="1">
        <v>38265</v>
      </c>
      <c r="JB187">
        <v>98.1</v>
      </c>
      <c r="JC187" s="1">
        <v>38266</v>
      </c>
      <c r="JD187">
        <v>97.944999999999993</v>
      </c>
      <c r="JE187" s="1">
        <v>38274</v>
      </c>
      <c r="JF187">
        <v>97.81</v>
      </c>
      <c r="JG187" s="1">
        <v>38275</v>
      </c>
      <c r="JH187">
        <v>97.75</v>
      </c>
      <c r="JI187" s="1">
        <v>38275</v>
      </c>
      <c r="JJ187">
        <v>97.64</v>
      </c>
      <c r="JK187" s="1">
        <v>38275</v>
      </c>
      <c r="JL187">
        <v>97.63</v>
      </c>
      <c r="JM187" s="1">
        <v>38275</v>
      </c>
      <c r="JN187">
        <v>96.915000000000006</v>
      </c>
      <c r="JO187" s="1">
        <v>38275</v>
      </c>
      <c r="JP187">
        <v>96.915000000000006</v>
      </c>
      <c r="JQ187" s="1">
        <v>38275</v>
      </c>
      <c r="JR187">
        <v>96.915000000000006</v>
      </c>
      <c r="JS187" s="1">
        <v>38275</v>
      </c>
      <c r="JT187">
        <v>96.915000000000006</v>
      </c>
      <c r="JU187" s="1">
        <v>38310</v>
      </c>
      <c r="JV187">
        <v>96.89</v>
      </c>
      <c r="JW187" s="1">
        <v>38343</v>
      </c>
      <c r="JX187">
        <v>96.75</v>
      </c>
      <c r="JY187" s="1">
        <v>38595</v>
      </c>
      <c r="JZ187">
        <v>95.965000000000003</v>
      </c>
      <c r="KA187" s="1">
        <v>38440</v>
      </c>
      <c r="KB187">
        <v>95.935000000000002</v>
      </c>
      <c r="KC187" s="1">
        <v>38503</v>
      </c>
      <c r="KD187">
        <v>96.08</v>
      </c>
      <c r="KE187" s="1">
        <v>38588</v>
      </c>
      <c r="KF187">
        <v>95.625</v>
      </c>
      <c r="KG187" s="1">
        <v>38531</v>
      </c>
      <c r="KH187">
        <v>96.08</v>
      </c>
      <c r="KI187" s="1">
        <v>38621</v>
      </c>
      <c r="KJ187">
        <v>95.605000000000004</v>
      </c>
      <c r="KK187" s="1">
        <v>38709</v>
      </c>
      <c r="KL187">
        <v>95.27</v>
      </c>
      <c r="KM187" s="1">
        <v>38650</v>
      </c>
      <c r="KN187">
        <v>95.394999999999996</v>
      </c>
      <c r="KO187" s="1">
        <v>38742</v>
      </c>
      <c r="KP187">
        <v>95.25</v>
      </c>
      <c r="KQ187" s="1">
        <v>38805</v>
      </c>
      <c r="KR187">
        <v>94.93</v>
      </c>
      <c r="KS187" s="1">
        <v>38868</v>
      </c>
      <c r="KT187">
        <v>94.704999999999998</v>
      </c>
      <c r="KU187" s="1">
        <v>38958</v>
      </c>
      <c r="KV187">
        <v>94.92</v>
      </c>
      <c r="KW187" s="1">
        <v>38897</v>
      </c>
      <c r="KX187">
        <v>94.59</v>
      </c>
      <c r="KY187" s="1">
        <v>38988</v>
      </c>
      <c r="KZ187">
        <v>95.144999999999996</v>
      </c>
      <c r="LA187" s="1">
        <v>39059</v>
      </c>
      <c r="LB187">
        <v>95.37</v>
      </c>
      <c r="LC187" s="1">
        <v>39079</v>
      </c>
      <c r="LD187">
        <v>95.215000000000003</v>
      </c>
      <c r="LE187" s="1">
        <v>39108</v>
      </c>
      <c r="LF187">
        <v>94.94</v>
      </c>
      <c r="LG187" s="1">
        <v>39198</v>
      </c>
      <c r="LH187">
        <v>95.3</v>
      </c>
      <c r="LI187" s="1">
        <v>39170</v>
      </c>
      <c r="LJ187">
        <v>95.325000000000003</v>
      </c>
      <c r="LK187" s="1">
        <v>39258</v>
      </c>
      <c r="LL187">
        <v>94.924999999999997</v>
      </c>
      <c r="LM187" s="1">
        <v>39321</v>
      </c>
      <c r="LN187">
        <v>95.46</v>
      </c>
      <c r="LO187" s="1">
        <v>39349</v>
      </c>
      <c r="LP187">
        <v>95.724999999999994</v>
      </c>
      <c r="LQ187" s="1">
        <v>39380</v>
      </c>
      <c r="LR187">
        <v>96.114999999999995</v>
      </c>
      <c r="LS187" s="1">
        <v>39472</v>
      </c>
      <c r="LT187">
        <v>97.71</v>
      </c>
      <c r="LU187" s="1">
        <v>39535</v>
      </c>
      <c r="LV187">
        <v>97.99</v>
      </c>
      <c r="LW187" s="1">
        <v>39566</v>
      </c>
      <c r="LX187">
        <v>97.13</v>
      </c>
      <c r="LY187" s="1">
        <v>39686</v>
      </c>
      <c r="LZ187">
        <v>97.155000000000001</v>
      </c>
      <c r="MA187" s="1">
        <v>39624</v>
      </c>
      <c r="MB187">
        <v>96.534999999999997</v>
      </c>
      <c r="MC187" s="1">
        <v>39715</v>
      </c>
      <c r="MD187">
        <v>97.35</v>
      </c>
      <c r="ME187" s="1">
        <v>39772</v>
      </c>
      <c r="MF187">
        <v>98.734999999999999</v>
      </c>
      <c r="MG187" s="1">
        <v>39801</v>
      </c>
      <c r="MH187">
        <v>99.075000000000003</v>
      </c>
      <c r="MI187" s="1">
        <v>39836</v>
      </c>
      <c r="MJ187">
        <v>99.135000000000005</v>
      </c>
      <c r="MK187" s="1">
        <v>39897</v>
      </c>
      <c r="ML187">
        <v>99.075000000000003</v>
      </c>
      <c r="MM187" s="1">
        <v>39930</v>
      </c>
      <c r="MN187">
        <v>99.02</v>
      </c>
      <c r="MO187" s="1">
        <v>39989</v>
      </c>
      <c r="MP187">
        <v>98.665000000000006</v>
      </c>
      <c r="MQ187" s="1">
        <v>40050</v>
      </c>
      <c r="MR187">
        <v>98.515000000000001</v>
      </c>
      <c r="MS187" s="1">
        <v>40081</v>
      </c>
      <c r="MT187">
        <v>98.63</v>
      </c>
      <c r="MU187" s="1">
        <v>40137</v>
      </c>
      <c r="MV187">
        <v>98.96</v>
      </c>
      <c r="MW187" s="1">
        <v>40170</v>
      </c>
      <c r="MX187">
        <v>98.704999999999998</v>
      </c>
      <c r="MY187" s="1">
        <v>40203</v>
      </c>
      <c r="MZ187">
        <v>98.9</v>
      </c>
      <c r="NA187" s="1">
        <v>40262</v>
      </c>
      <c r="NB187">
        <v>98.805000000000007</v>
      </c>
      <c r="NC187" s="1">
        <v>40294</v>
      </c>
      <c r="ND187">
        <v>98.754999999999995</v>
      </c>
      <c r="NE187" s="1">
        <v>40353</v>
      </c>
      <c r="NF187">
        <v>99.364999999999995</v>
      </c>
      <c r="NG187" s="1">
        <v>40414</v>
      </c>
      <c r="NH187">
        <v>99.57</v>
      </c>
      <c r="NI187" s="1">
        <v>40445</v>
      </c>
      <c r="NJ187">
        <v>99.64</v>
      </c>
      <c r="NK187" s="1">
        <v>40499</v>
      </c>
      <c r="NL187">
        <v>99.54</v>
      </c>
      <c r="NM187" s="1">
        <v>40533</v>
      </c>
      <c r="NN187">
        <v>99.41</v>
      </c>
      <c r="NO187" s="1">
        <v>40567</v>
      </c>
      <c r="NP187">
        <v>99.394999999999996</v>
      </c>
      <c r="NQ187" s="1">
        <v>40626</v>
      </c>
      <c r="NR187">
        <v>99.34</v>
      </c>
      <c r="NS187" s="1">
        <v>40658</v>
      </c>
      <c r="NT187">
        <v>99.36</v>
      </c>
      <c r="NU187" s="1">
        <v>40718</v>
      </c>
      <c r="NV187">
        <v>99.655000000000001</v>
      </c>
      <c r="NW187" s="1">
        <v>40779</v>
      </c>
      <c r="NX187">
        <v>99.9</v>
      </c>
      <c r="NY187" s="1">
        <v>40812</v>
      </c>
      <c r="NZ187">
        <v>99.894999999999996</v>
      </c>
      <c r="OA187" s="1">
        <v>40864</v>
      </c>
      <c r="OB187">
        <v>99.85</v>
      </c>
      <c r="OC187" s="1">
        <v>40840</v>
      </c>
      <c r="OD187">
        <v>99.844999999999999</v>
      </c>
      <c r="OE187" s="1">
        <v>40864</v>
      </c>
      <c r="OF187">
        <v>99.84</v>
      </c>
      <c r="OG187" s="1">
        <v>40864</v>
      </c>
      <c r="OH187">
        <v>99.81</v>
      </c>
      <c r="OI187" s="1">
        <v>40864</v>
      </c>
      <c r="OJ187">
        <v>99.765000000000001</v>
      </c>
      <c r="OK187" s="1">
        <v>40864</v>
      </c>
      <c r="OL187">
        <v>99.74</v>
      </c>
      <c r="OM187" s="1">
        <v>40864</v>
      </c>
      <c r="ON187">
        <v>99.724999999999994</v>
      </c>
      <c r="OO187" s="1">
        <v>40864</v>
      </c>
      <c r="OP187">
        <v>99.665000000000006</v>
      </c>
      <c r="OQ187" s="1">
        <v>40864</v>
      </c>
      <c r="OR187">
        <v>99.644999999999996</v>
      </c>
      <c r="OS187" s="1">
        <v>40932</v>
      </c>
      <c r="OT187">
        <v>99.625</v>
      </c>
      <c r="OU187" s="1">
        <v>40899</v>
      </c>
      <c r="OV187">
        <v>99.584999999999994</v>
      </c>
      <c r="OW187" s="1">
        <v>40994</v>
      </c>
      <c r="OX187">
        <v>99.344999999999999</v>
      </c>
      <c r="OY187" s="1">
        <v>41022</v>
      </c>
      <c r="OZ187">
        <v>99.6</v>
      </c>
      <c r="PA187" s="1">
        <v>41085</v>
      </c>
      <c r="PB187">
        <v>99.63</v>
      </c>
      <c r="PC187" s="1">
        <v>41176</v>
      </c>
      <c r="PD187">
        <v>99.71</v>
      </c>
      <c r="PE187" s="1">
        <v>41115</v>
      </c>
      <c r="PF187">
        <v>99.765000000000001</v>
      </c>
      <c r="PG187" s="1">
        <v>41204</v>
      </c>
      <c r="PH187">
        <v>99.62</v>
      </c>
      <c r="PI187" s="1">
        <v>41263</v>
      </c>
      <c r="PJ187">
        <v>99.62</v>
      </c>
      <c r="PK187" s="1">
        <v>41297</v>
      </c>
      <c r="PL187">
        <v>99.62</v>
      </c>
      <c r="PM187" s="1">
        <v>41359</v>
      </c>
      <c r="PN187">
        <v>99.58</v>
      </c>
      <c r="PO187" s="1">
        <v>41389</v>
      </c>
      <c r="PP187">
        <v>99.655000000000001</v>
      </c>
      <c r="PQ187" s="1">
        <v>41450</v>
      </c>
      <c r="PR187">
        <v>99.075000000000003</v>
      </c>
      <c r="PS187" s="1">
        <v>41484</v>
      </c>
      <c r="PT187">
        <v>99.23</v>
      </c>
      <c r="PU187" s="1">
        <v>41542</v>
      </c>
      <c r="PV187">
        <v>99.16</v>
      </c>
      <c r="PW187" s="1">
        <v>41571</v>
      </c>
      <c r="PX187">
        <v>99.28</v>
      </c>
      <c r="PY187" s="1">
        <v>41627</v>
      </c>
      <c r="PZ187">
        <v>99.125</v>
      </c>
      <c r="QA187" s="1">
        <v>41661</v>
      </c>
      <c r="QB187">
        <v>98.814999999999998</v>
      </c>
      <c r="QC187" s="1">
        <v>41722</v>
      </c>
      <c r="QD187">
        <v>98.6</v>
      </c>
      <c r="QE187" s="1">
        <v>41753</v>
      </c>
      <c r="QF187">
        <v>98.564999999999998</v>
      </c>
      <c r="QG187" s="1">
        <v>41814</v>
      </c>
      <c r="QH187">
        <v>98.465000000000003</v>
      </c>
      <c r="QI187" s="1">
        <v>41848</v>
      </c>
      <c r="QJ187">
        <v>98.36</v>
      </c>
      <c r="QK187" s="1">
        <v>41906</v>
      </c>
      <c r="QL187">
        <v>98.18</v>
      </c>
      <c r="QM187" s="1">
        <v>41962</v>
      </c>
      <c r="QN187">
        <v>98.36</v>
      </c>
    </row>
    <row r="188" spans="1:456">
      <c r="A188" s="1">
        <v>32777</v>
      </c>
      <c r="B188">
        <v>91</v>
      </c>
      <c r="AQ188" s="1">
        <v>33548</v>
      </c>
      <c r="AR188">
        <v>95.14</v>
      </c>
      <c r="BA188" s="1">
        <v>33767</v>
      </c>
      <c r="BB188">
        <v>96.27</v>
      </c>
      <c r="BG188" s="1">
        <v>33877</v>
      </c>
      <c r="BH188">
        <v>97.11</v>
      </c>
      <c r="BI188" s="1">
        <v>33889</v>
      </c>
      <c r="BJ188">
        <v>97.05</v>
      </c>
      <c r="BK188" s="1">
        <v>33931</v>
      </c>
      <c r="BL188">
        <v>96.72</v>
      </c>
      <c r="BM188" s="1">
        <v>33983</v>
      </c>
      <c r="BN188">
        <v>96.95</v>
      </c>
      <c r="BO188" s="1">
        <v>34009</v>
      </c>
      <c r="BP188">
        <v>96.95</v>
      </c>
      <c r="BU188" s="1">
        <v>34200</v>
      </c>
      <c r="BV188">
        <v>96.96</v>
      </c>
      <c r="BY188" s="1">
        <v>34136</v>
      </c>
      <c r="BZ188">
        <v>96.95</v>
      </c>
      <c r="CA188" s="1">
        <v>34297</v>
      </c>
      <c r="CB188">
        <v>96.98</v>
      </c>
      <c r="CC188" s="1">
        <v>34337</v>
      </c>
      <c r="CD188">
        <v>95.6</v>
      </c>
      <c r="CE188" s="1">
        <v>34382</v>
      </c>
      <c r="CF188">
        <v>96.74</v>
      </c>
      <c r="CW188" s="1">
        <v>34604</v>
      </c>
      <c r="CX188">
        <v>94.6</v>
      </c>
      <c r="CY188" s="1">
        <v>34815</v>
      </c>
      <c r="CZ188">
        <v>93.98</v>
      </c>
      <c r="DC188" s="1">
        <v>34869</v>
      </c>
      <c r="DD188">
        <v>93.98</v>
      </c>
      <c r="DO188" s="1">
        <v>35433</v>
      </c>
      <c r="DP188">
        <v>94.68</v>
      </c>
      <c r="DU188" s="1">
        <v>35229</v>
      </c>
      <c r="DV188">
        <v>94.72</v>
      </c>
      <c r="DY188" s="1">
        <v>35360</v>
      </c>
      <c r="DZ188">
        <v>94.77</v>
      </c>
      <c r="EA188" s="1">
        <v>35359</v>
      </c>
      <c r="EB188">
        <v>94.7</v>
      </c>
      <c r="EC188" s="1">
        <v>35360</v>
      </c>
      <c r="ED188">
        <v>94.61</v>
      </c>
      <c r="EE188" s="1">
        <v>35433</v>
      </c>
      <c r="EF188">
        <v>94.63</v>
      </c>
      <c r="EG188" s="1">
        <v>35579</v>
      </c>
      <c r="EH188">
        <v>94.495000000000005</v>
      </c>
      <c r="EK188" s="1">
        <v>35647</v>
      </c>
      <c r="EL188">
        <v>94.474999999999994</v>
      </c>
      <c r="EM188" s="1">
        <v>35762</v>
      </c>
      <c r="EN188">
        <v>94.454999999999998</v>
      </c>
      <c r="EO188" s="1">
        <v>35733</v>
      </c>
      <c r="EP188">
        <v>94.5</v>
      </c>
      <c r="EQ188" s="1">
        <v>35762</v>
      </c>
      <c r="ER188">
        <v>94.37</v>
      </c>
      <c r="ES188" s="1">
        <v>35851</v>
      </c>
      <c r="ET188">
        <v>94.5</v>
      </c>
      <c r="EU188" s="1">
        <v>35851</v>
      </c>
      <c r="EV188">
        <v>94.47</v>
      </c>
      <c r="FA188" s="1">
        <v>36035</v>
      </c>
      <c r="FB188">
        <v>94.465000000000003</v>
      </c>
      <c r="FE188" s="1">
        <v>36118</v>
      </c>
      <c r="FF188">
        <v>95.2</v>
      </c>
      <c r="FG188" s="1">
        <v>36118</v>
      </c>
      <c r="FH188">
        <v>95.13</v>
      </c>
      <c r="FI188" s="1">
        <v>36118</v>
      </c>
      <c r="FJ188">
        <v>95.16</v>
      </c>
      <c r="FK188" s="1">
        <v>36118</v>
      </c>
      <c r="FL188">
        <v>95.35</v>
      </c>
      <c r="FM188" s="1">
        <v>36215</v>
      </c>
      <c r="FN188">
        <v>95.22</v>
      </c>
      <c r="FO188" s="1">
        <v>36297</v>
      </c>
      <c r="FP188">
        <v>95.204999999999998</v>
      </c>
      <c r="FQ188" s="1">
        <v>36329</v>
      </c>
      <c r="FR188">
        <v>95.245000000000005</v>
      </c>
      <c r="FU188" s="1">
        <v>36430</v>
      </c>
      <c r="FV188">
        <v>94.674999999999997</v>
      </c>
      <c r="FW188" s="1">
        <v>36425</v>
      </c>
      <c r="FX188">
        <v>94.77</v>
      </c>
      <c r="FY188" s="1">
        <v>36430</v>
      </c>
      <c r="FZ188">
        <v>94.62</v>
      </c>
      <c r="GK188" s="1">
        <v>36859</v>
      </c>
      <c r="GL188">
        <v>93.525000000000006</v>
      </c>
      <c r="GM188" s="1">
        <v>36859</v>
      </c>
      <c r="GN188">
        <v>93.484999999999999</v>
      </c>
      <c r="GS188" s="1">
        <v>36914</v>
      </c>
      <c r="GT188">
        <v>94.424999999999997</v>
      </c>
      <c r="GU188" s="1">
        <v>36983</v>
      </c>
      <c r="GV188">
        <v>95.075000000000003</v>
      </c>
      <c r="HA188" s="1">
        <v>37134</v>
      </c>
      <c r="HB188">
        <v>96.35</v>
      </c>
      <c r="HK188" s="1">
        <v>37315</v>
      </c>
      <c r="HL188">
        <v>98.234999999999999</v>
      </c>
      <c r="HM188" s="1">
        <v>37315</v>
      </c>
      <c r="HN188">
        <v>98.26</v>
      </c>
      <c r="HO188" s="1">
        <v>37405</v>
      </c>
      <c r="HP188">
        <v>98.234999999999999</v>
      </c>
      <c r="HS188" s="1">
        <v>37519</v>
      </c>
      <c r="HT188">
        <v>98.265000000000001</v>
      </c>
      <c r="HU188" s="1">
        <v>37558</v>
      </c>
      <c r="HV188">
        <v>98.42</v>
      </c>
      <c r="HW188" s="1">
        <v>37559</v>
      </c>
      <c r="HX188">
        <v>98.575000000000003</v>
      </c>
      <c r="HY188" s="1">
        <v>37343</v>
      </c>
      <c r="HZ188">
        <v>96.36</v>
      </c>
      <c r="IA188" s="1">
        <v>37708</v>
      </c>
      <c r="IB188">
        <v>98.75</v>
      </c>
      <c r="IC188" s="1">
        <v>37691</v>
      </c>
      <c r="ID188">
        <v>98.875</v>
      </c>
      <c r="IE188" s="1">
        <v>37526</v>
      </c>
      <c r="IF188">
        <v>93.424999999999997</v>
      </c>
      <c r="II188" s="1">
        <v>37554</v>
      </c>
      <c r="IJ188">
        <v>93.424999999999997</v>
      </c>
      <c r="IK188" s="1">
        <v>37610</v>
      </c>
      <c r="IL188">
        <v>93.424999999999997</v>
      </c>
      <c r="IM188" s="1">
        <v>37648</v>
      </c>
      <c r="IN188">
        <v>98.545000000000002</v>
      </c>
      <c r="IO188" s="1">
        <v>37679</v>
      </c>
      <c r="IP188">
        <v>93.424999999999997</v>
      </c>
      <c r="IQ188" s="1">
        <v>38023</v>
      </c>
      <c r="IR188">
        <v>98.99</v>
      </c>
      <c r="IS188" s="1">
        <v>38034</v>
      </c>
      <c r="IT188">
        <v>98.995000000000005</v>
      </c>
      <c r="IU188" s="1">
        <v>38071</v>
      </c>
      <c r="IV188">
        <v>98.99</v>
      </c>
      <c r="IW188" s="1">
        <v>37894</v>
      </c>
      <c r="IX188">
        <v>98.754999999999995</v>
      </c>
      <c r="IY188" s="1">
        <v>38196</v>
      </c>
      <c r="IZ188">
        <v>98.424999999999997</v>
      </c>
      <c r="JA188" s="1">
        <v>38266</v>
      </c>
      <c r="JB188">
        <v>98.1</v>
      </c>
      <c r="JC188" s="1">
        <v>38267</v>
      </c>
      <c r="JD188">
        <v>97.944999999999993</v>
      </c>
      <c r="JE188" s="1">
        <v>38275</v>
      </c>
      <c r="JF188">
        <v>97.805000000000007</v>
      </c>
      <c r="JG188" s="1">
        <v>38278</v>
      </c>
      <c r="JH188">
        <v>97.75</v>
      </c>
      <c r="JI188" s="1">
        <v>38278</v>
      </c>
      <c r="JJ188">
        <v>97.64</v>
      </c>
      <c r="JK188" s="1">
        <v>38278</v>
      </c>
      <c r="JL188">
        <v>97.63</v>
      </c>
      <c r="JM188" s="1">
        <v>38278</v>
      </c>
      <c r="JN188">
        <v>96.91</v>
      </c>
      <c r="JO188" s="1">
        <v>38278</v>
      </c>
      <c r="JP188">
        <v>96.91</v>
      </c>
      <c r="JQ188" s="1">
        <v>38278</v>
      </c>
      <c r="JR188">
        <v>96.91</v>
      </c>
      <c r="JS188" s="1">
        <v>38278</v>
      </c>
      <c r="JT188">
        <v>96.91</v>
      </c>
      <c r="JU188" s="1">
        <v>38313</v>
      </c>
      <c r="JV188">
        <v>96.89</v>
      </c>
      <c r="JW188" s="1">
        <v>38344</v>
      </c>
      <c r="JX188">
        <v>96.88</v>
      </c>
      <c r="JY188" s="1">
        <v>38596</v>
      </c>
      <c r="JZ188">
        <v>96.114999999999995</v>
      </c>
      <c r="KA188" s="1">
        <v>38441</v>
      </c>
      <c r="KB188">
        <v>95.935000000000002</v>
      </c>
      <c r="KC188" s="1">
        <v>38504</v>
      </c>
      <c r="KD188">
        <v>96.08</v>
      </c>
      <c r="KE188" s="1">
        <v>38589</v>
      </c>
      <c r="KF188">
        <v>95.625</v>
      </c>
      <c r="KG188" s="1">
        <v>38532</v>
      </c>
      <c r="KH188">
        <v>96.08</v>
      </c>
      <c r="KI188" s="1">
        <v>38622</v>
      </c>
      <c r="KJ188">
        <v>95.594999999999999</v>
      </c>
      <c r="KK188" s="1">
        <v>38713</v>
      </c>
      <c r="KL188">
        <v>95.275000000000006</v>
      </c>
      <c r="KM188" s="1">
        <v>38651</v>
      </c>
      <c r="KN188">
        <v>95.305000000000007</v>
      </c>
      <c r="KO188" s="1">
        <v>38743</v>
      </c>
      <c r="KP188">
        <v>95.25</v>
      </c>
      <c r="KQ188" s="1">
        <v>38806</v>
      </c>
      <c r="KR188">
        <v>94.894999999999996</v>
      </c>
      <c r="KS188" s="1">
        <v>38869</v>
      </c>
      <c r="KT188">
        <v>94.704999999999998</v>
      </c>
      <c r="KU188" s="1">
        <v>38959</v>
      </c>
      <c r="KV188">
        <v>94.95</v>
      </c>
      <c r="KW188" s="1">
        <v>38898</v>
      </c>
      <c r="KX188">
        <v>94.61</v>
      </c>
      <c r="KY188" s="1">
        <v>38989</v>
      </c>
      <c r="KZ188">
        <v>95.28</v>
      </c>
      <c r="LA188" s="1">
        <v>39062</v>
      </c>
      <c r="LB188">
        <v>95.344999999999999</v>
      </c>
      <c r="LC188" s="1">
        <v>39080</v>
      </c>
      <c r="LD188">
        <v>95.194999999999993</v>
      </c>
      <c r="LE188" s="1">
        <v>39111</v>
      </c>
      <c r="LF188">
        <v>94.91</v>
      </c>
      <c r="LG188" s="1">
        <v>39199</v>
      </c>
      <c r="LH188">
        <v>95.275000000000006</v>
      </c>
      <c r="LI188" s="1">
        <v>39171</v>
      </c>
      <c r="LJ188">
        <v>95.314999999999998</v>
      </c>
      <c r="LK188" s="1">
        <v>39259</v>
      </c>
      <c r="LL188">
        <v>94.91</v>
      </c>
      <c r="LM188" s="1">
        <v>39322</v>
      </c>
      <c r="LN188">
        <v>95.564999999999998</v>
      </c>
      <c r="LO188" s="1">
        <v>39350</v>
      </c>
      <c r="LP188">
        <v>95.834999999999994</v>
      </c>
      <c r="LQ188" s="1">
        <v>39381</v>
      </c>
      <c r="LR188">
        <v>96.084999999999994</v>
      </c>
      <c r="LS188" s="1">
        <v>39475</v>
      </c>
      <c r="LT188">
        <v>97.76</v>
      </c>
      <c r="LU188" s="1">
        <v>39538</v>
      </c>
      <c r="LV188">
        <v>98.06</v>
      </c>
      <c r="LW188" s="1">
        <v>39567</v>
      </c>
      <c r="LX188">
        <v>97.18</v>
      </c>
      <c r="LY188" s="1">
        <v>39687</v>
      </c>
      <c r="LZ188">
        <v>97.23</v>
      </c>
      <c r="MA188" s="1">
        <v>39625</v>
      </c>
      <c r="MB188">
        <v>96.715000000000003</v>
      </c>
      <c r="MC188" s="1">
        <v>39716</v>
      </c>
      <c r="MD188">
        <v>97.254999999999995</v>
      </c>
      <c r="ME188" s="1">
        <v>39773</v>
      </c>
      <c r="MF188">
        <v>98.655000000000001</v>
      </c>
      <c r="MG188" s="1">
        <v>39804</v>
      </c>
      <c r="MH188">
        <v>99.02</v>
      </c>
      <c r="MI188" s="1">
        <v>39839</v>
      </c>
      <c r="MJ188">
        <v>99.13</v>
      </c>
      <c r="MK188" s="1">
        <v>39898</v>
      </c>
      <c r="ML188">
        <v>99.12</v>
      </c>
      <c r="MM188" s="1">
        <v>39931</v>
      </c>
      <c r="MN188">
        <v>99.004999999999995</v>
      </c>
      <c r="MO188" s="1">
        <v>39990</v>
      </c>
      <c r="MP188">
        <v>98.72</v>
      </c>
      <c r="MQ188" s="1">
        <v>40051</v>
      </c>
      <c r="MR188">
        <v>98.52</v>
      </c>
      <c r="MS188" s="1">
        <v>40084</v>
      </c>
      <c r="MT188">
        <v>98.644999999999996</v>
      </c>
      <c r="MU188" s="1">
        <v>40140</v>
      </c>
      <c r="MV188">
        <v>98.95</v>
      </c>
      <c r="MW188" s="1">
        <v>40171</v>
      </c>
      <c r="MX188">
        <v>98.644999999999996</v>
      </c>
      <c r="MY188" s="1">
        <v>40204</v>
      </c>
      <c r="MZ188">
        <v>98.894999999999996</v>
      </c>
      <c r="NA188" s="1">
        <v>40263</v>
      </c>
      <c r="NB188">
        <v>98.834999999999994</v>
      </c>
      <c r="NC188" s="1">
        <v>40295</v>
      </c>
      <c r="ND188">
        <v>98.885000000000005</v>
      </c>
      <c r="NE188" s="1">
        <v>40354</v>
      </c>
      <c r="NF188">
        <v>99.375</v>
      </c>
      <c r="NG188" s="1">
        <v>40415</v>
      </c>
      <c r="NH188">
        <v>99.564999999999998</v>
      </c>
      <c r="NI188" s="1">
        <v>40448</v>
      </c>
      <c r="NJ188">
        <v>99.644999999999996</v>
      </c>
      <c r="NK188" s="1">
        <v>40500</v>
      </c>
      <c r="NL188">
        <v>99.545000000000002</v>
      </c>
      <c r="NM188" s="1">
        <v>40534</v>
      </c>
      <c r="NN188">
        <v>99.39</v>
      </c>
      <c r="NO188" s="1">
        <v>40568</v>
      </c>
      <c r="NP188">
        <v>99.44</v>
      </c>
      <c r="NQ188" s="1">
        <v>40627</v>
      </c>
      <c r="NR188">
        <v>99.26</v>
      </c>
      <c r="NS188" s="1">
        <v>40659</v>
      </c>
      <c r="NT188">
        <v>99.385000000000005</v>
      </c>
      <c r="NU188" s="1">
        <v>40721</v>
      </c>
      <c r="NV188">
        <v>99.61</v>
      </c>
      <c r="NW188" s="1">
        <v>40780</v>
      </c>
      <c r="NX188">
        <v>99.905000000000001</v>
      </c>
      <c r="NY188" s="1">
        <v>40813</v>
      </c>
      <c r="NZ188">
        <v>99.885000000000005</v>
      </c>
      <c r="OA188" s="1">
        <v>40865</v>
      </c>
      <c r="OB188">
        <v>99.84</v>
      </c>
      <c r="OC188" s="1">
        <v>40841</v>
      </c>
      <c r="OD188">
        <v>99.855000000000004</v>
      </c>
      <c r="OE188" s="1">
        <v>40865</v>
      </c>
      <c r="OF188">
        <v>99.834999999999994</v>
      </c>
      <c r="OG188" s="1">
        <v>40865</v>
      </c>
      <c r="OH188">
        <v>99.805000000000007</v>
      </c>
      <c r="OI188" s="1">
        <v>40865</v>
      </c>
      <c r="OJ188">
        <v>99.76</v>
      </c>
      <c r="OK188" s="1">
        <v>40865</v>
      </c>
      <c r="OL188">
        <v>99.734999999999999</v>
      </c>
      <c r="OM188" s="1">
        <v>40865</v>
      </c>
      <c r="ON188">
        <v>99.72</v>
      </c>
      <c r="OO188" s="1">
        <v>40865</v>
      </c>
      <c r="OP188">
        <v>99.655000000000001</v>
      </c>
      <c r="OQ188" s="1">
        <v>40865</v>
      </c>
      <c r="OR188">
        <v>99.635000000000005</v>
      </c>
      <c r="OS188" s="1">
        <v>40933</v>
      </c>
      <c r="OT188">
        <v>99.685000000000002</v>
      </c>
      <c r="OU188" s="1">
        <v>40900</v>
      </c>
      <c r="OV188">
        <v>99.55</v>
      </c>
      <c r="OW188" s="1">
        <v>40995</v>
      </c>
      <c r="OX188">
        <v>99.405000000000001</v>
      </c>
      <c r="OY188" s="1">
        <v>41023</v>
      </c>
      <c r="OZ188">
        <v>99.584999999999994</v>
      </c>
      <c r="PA188" s="1">
        <v>41086</v>
      </c>
      <c r="PB188">
        <v>99.63</v>
      </c>
      <c r="PC188" s="1">
        <v>41177</v>
      </c>
      <c r="PD188">
        <v>99.704999999999998</v>
      </c>
      <c r="PE188" s="1">
        <v>41116</v>
      </c>
      <c r="PF188">
        <v>99.76</v>
      </c>
      <c r="PG188" s="1">
        <v>41205</v>
      </c>
      <c r="PH188">
        <v>99.635000000000005</v>
      </c>
      <c r="PI188" s="1">
        <v>41264</v>
      </c>
      <c r="PJ188">
        <v>99.625</v>
      </c>
      <c r="PK188" s="1">
        <v>41298</v>
      </c>
      <c r="PL188">
        <v>99.614999999999995</v>
      </c>
      <c r="PM188" s="1">
        <v>41360</v>
      </c>
      <c r="PN188">
        <v>99.614999999999995</v>
      </c>
      <c r="PO188" s="1">
        <v>41390</v>
      </c>
      <c r="PP188">
        <v>99.674999999999997</v>
      </c>
      <c r="PQ188" s="1">
        <v>41451</v>
      </c>
      <c r="PR188">
        <v>99.105000000000004</v>
      </c>
      <c r="PS188" s="1">
        <v>41485</v>
      </c>
      <c r="PT188">
        <v>99.24</v>
      </c>
      <c r="PU188" s="1">
        <v>41543</v>
      </c>
      <c r="PV188">
        <v>99.15</v>
      </c>
      <c r="PW188" s="1">
        <v>41572</v>
      </c>
      <c r="PX188">
        <v>99.305000000000007</v>
      </c>
      <c r="PY188" s="1">
        <v>41628</v>
      </c>
      <c r="PZ188">
        <v>99.084999999999994</v>
      </c>
      <c r="QA188" s="1">
        <v>41662</v>
      </c>
      <c r="QB188">
        <v>98.935000000000002</v>
      </c>
      <c r="QC188" s="1">
        <v>41723</v>
      </c>
      <c r="QD188">
        <v>98.61</v>
      </c>
      <c r="QE188" s="1">
        <v>41754</v>
      </c>
      <c r="QF188">
        <v>98.575000000000003</v>
      </c>
      <c r="QG188" s="1">
        <v>41815</v>
      </c>
      <c r="QH188">
        <v>98.504999999999995</v>
      </c>
      <c r="QI188" s="1">
        <v>41849</v>
      </c>
      <c r="QJ188">
        <v>98.364999999999995</v>
      </c>
      <c r="QK188" s="1">
        <v>41907</v>
      </c>
      <c r="QL188">
        <v>98.21</v>
      </c>
      <c r="QM188" s="1">
        <v>41963</v>
      </c>
      <c r="QN188">
        <v>98.38</v>
      </c>
    </row>
    <row r="189" spans="1:456">
      <c r="A189" s="1">
        <v>32778</v>
      </c>
      <c r="B189">
        <v>91</v>
      </c>
      <c r="AQ189" s="1">
        <v>33549</v>
      </c>
      <c r="AR189">
        <v>95.18</v>
      </c>
      <c r="BA189" s="1">
        <v>33770</v>
      </c>
      <c r="BB189">
        <v>96.26</v>
      </c>
      <c r="BG189" s="1">
        <v>33878</v>
      </c>
      <c r="BH189">
        <v>97.16</v>
      </c>
      <c r="BI189" s="1">
        <v>33890</v>
      </c>
      <c r="BJ189">
        <v>97.02</v>
      </c>
      <c r="BK189" s="1">
        <v>33932</v>
      </c>
      <c r="BL189">
        <v>96.76</v>
      </c>
      <c r="BM189" s="1">
        <v>33984</v>
      </c>
      <c r="BN189">
        <v>96.96</v>
      </c>
      <c r="BO189" s="1">
        <v>34010</v>
      </c>
      <c r="BP189">
        <v>96.95</v>
      </c>
      <c r="BU189" s="1">
        <v>34201</v>
      </c>
      <c r="BV189">
        <v>96.96</v>
      </c>
      <c r="BY189" s="1">
        <v>34137</v>
      </c>
      <c r="BZ189">
        <v>96.95</v>
      </c>
      <c r="CA189" s="1">
        <v>34299</v>
      </c>
      <c r="CB189">
        <v>96.99</v>
      </c>
      <c r="CE189" s="1">
        <v>34383</v>
      </c>
      <c r="CF189">
        <v>96.74</v>
      </c>
      <c r="CW189" s="1">
        <v>34605</v>
      </c>
      <c r="CX189">
        <v>94.6</v>
      </c>
      <c r="CY189" s="1">
        <v>34816</v>
      </c>
      <c r="CZ189">
        <v>93.98</v>
      </c>
      <c r="DC189" s="1">
        <v>34870</v>
      </c>
      <c r="DD189">
        <v>93.97</v>
      </c>
      <c r="DO189" s="1">
        <v>35436</v>
      </c>
      <c r="DP189">
        <v>94.68</v>
      </c>
      <c r="DU189" s="1">
        <v>35230</v>
      </c>
      <c r="DV189">
        <v>94.715000000000003</v>
      </c>
      <c r="DY189" s="1">
        <v>35361</v>
      </c>
      <c r="DZ189">
        <v>94.77</v>
      </c>
      <c r="EA189" s="1">
        <v>35360</v>
      </c>
      <c r="EB189">
        <v>94.69</v>
      </c>
      <c r="EC189" s="1">
        <v>35361</v>
      </c>
      <c r="ED189">
        <v>94.62</v>
      </c>
      <c r="EE189" s="1">
        <v>35436</v>
      </c>
      <c r="EF189">
        <v>94.63</v>
      </c>
      <c r="EG189" s="1">
        <v>35580</v>
      </c>
      <c r="EH189">
        <v>94.49</v>
      </c>
      <c r="EK189" s="1">
        <v>35648</v>
      </c>
      <c r="EL189">
        <v>94.474999999999994</v>
      </c>
      <c r="EO189" s="1">
        <v>35734</v>
      </c>
      <c r="EP189">
        <v>94.5</v>
      </c>
      <c r="EQ189" s="1">
        <v>35765</v>
      </c>
      <c r="ER189">
        <v>94.37</v>
      </c>
      <c r="ES189" s="1">
        <v>35852</v>
      </c>
      <c r="ET189">
        <v>94.495000000000005</v>
      </c>
      <c r="EU189" s="1">
        <v>35852</v>
      </c>
      <c r="EV189">
        <v>94.46</v>
      </c>
      <c r="FA189" s="1">
        <v>36038</v>
      </c>
      <c r="FB189">
        <v>94.46</v>
      </c>
      <c r="FE189" s="1">
        <v>36119</v>
      </c>
      <c r="FF189">
        <v>95.2</v>
      </c>
      <c r="FG189" s="1">
        <v>36119</v>
      </c>
      <c r="FH189">
        <v>95.15</v>
      </c>
      <c r="FI189" s="1">
        <v>36119</v>
      </c>
      <c r="FJ189">
        <v>95.16</v>
      </c>
      <c r="FK189" s="1">
        <v>36119</v>
      </c>
      <c r="FL189">
        <v>95.34</v>
      </c>
      <c r="FM189" s="1">
        <v>36216</v>
      </c>
      <c r="FN189">
        <v>95.22</v>
      </c>
      <c r="FO189" s="1">
        <v>36298</v>
      </c>
      <c r="FP189">
        <v>95.22</v>
      </c>
      <c r="FQ189" s="1">
        <v>36332</v>
      </c>
      <c r="FR189">
        <v>95.245000000000005</v>
      </c>
      <c r="FU189" s="1">
        <v>36431</v>
      </c>
      <c r="FV189">
        <v>94.674999999999997</v>
      </c>
      <c r="FW189" s="1">
        <v>36426</v>
      </c>
      <c r="FX189">
        <v>94.76</v>
      </c>
      <c r="FY189" s="1">
        <v>36431</v>
      </c>
      <c r="FZ189">
        <v>94.62</v>
      </c>
      <c r="GK189" s="1">
        <v>36860</v>
      </c>
      <c r="GL189">
        <v>93.575000000000003</v>
      </c>
      <c r="GM189" s="1">
        <v>36860</v>
      </c>
      <c r="GN189">
        <v>93.484999999999999</v>
      </c>
      <c r="GS189" s="1">
        <v>36915</v>
      </c>
      <c r="GT189">
        <v>94.435000000000002</v>
      </c>
      <c r="GU189" s="1">
        <v>36984</v>
      </c>
      <c r="GV189">
        <v>95.1</v>
      </c>
      <c r="HK189" s="1">
        <v>37316</v>
      </c>
      <c r="HL189">
        <v>98.23</v>
      </c>
      <c r="HM189" s="1">
        <v>37316</v>
      </c>
      <c r="HN189">
        <v>98.254999999999995</v>
      </c>
      <c r="HO189" s="1">
        <v>37406</v>
      </c>
      <c r="HP189">
        <v>98.234999999999999</v>
      </c>
      <c r="HS189" s="1">
        <v>37522</v>
      </c>
      <c r="HT189">
        <v>98.265000000000001</v>
      </c>
      <c r="HU189" s="1">
        <v>37559</v>
      </c>
      <c r="HV189">
        <v>98.42</v>
      </c>
      <c r="HW189" s="1">
        <v>37560</v>
      </c>
      <c r="HX189">
        <v>98.594999999999999</v>
      </c>
      <c r="HY189" s="1">
        <v>37347</v>
      </c>
      <c r="HZ189">
        <v>93.424999999999997</v>
      </c>
      <c r="IA189" s="1">
        <v>37711</v>
      </c>
      <c r="IB189">
        <v>98.75</v>
      </c>
      <c r="IC189" s="1">
        <v>37692</v>
      </c>
      <c r="ID189">
        <v>98.855000000000004</v>
      </c>
      <c r="IE189" s="1">
        <v>37529</v>
      </c>
      <c r="IF189">
        <v>93.424999999999997</v>
      </c>
      <c r="II189" s="1">
        <v>37557</v>
      </c>
      <c r="IJ189">
        <v>93.424999999999997</v>
      </c>
      <c r="IK189" s="1">
        <v>37613</v>
      </c>
      <c r="IL189">
        <v>93.424999999999997</v>
      </c>
      <c r="IM189" s="1">
        <v>37649</v>
      </c>
      <c r="IN189">
        <v>98.525000000000006</v>
      </c>
      <c r="IO189" s="1">
        <v>37680</v>
      </c>
      <c r="IP189">
        <v>93.424999999999997</v>
      </c>
      <c r="IQ189" s="1">
        <v>38026</v>
      </c>
      <c r="IR189">
        <v>98.995000000000005</v>
      </c>
      <c r="IS189" s="1">
        <v>38035</v>
      </c>
      <c r="IT189">
        <v>98.995000000000005</v>
      </c>
      <c r="IU189" s="1">
        <v>38072</v>
      </c>
      <c r="IV189">
        <v>98.99</v>
      </c>
      <c r="IW189" s="1">
        <v>37895</v>
      </c>
      <c r="IX189">
        <v>98.775000000000006</v>
      </c>
      <c r="IY189" s="1">
        <v>38197</v>
      </c>
      <c r="IZ189">
        <v>98.424999999999997</v>
      </c>
      <c r="JA189" s="1">
        <v>38267</v>
      </c>
      <c r="JB189">
        <v>98.1</v>
      </c>
      <c r="JC189" s="1">
        <v>38268</v>
      </c>
      <c r="JD189">
        <v>97.965000000000003</v>
      </c>
      <c r="JE189" s="1">
        <v>38278</v>
      </c>
      <c r="JF189">
        <v>97.8</v>
      </c>
      <c r="JG189" s="1">
        <v>38279</v>
      </c>
      <c r="JH189">
        <v>97.724999999999994</v>
      </c>
      <c r="JI189" s="1">
        <v>38279</v>
      </c>
      <c r="JJ189">
        <v>97.614999999999995</v>
      </c>
      <c r="JK189" s="1">
        <v>38279</v>
      </c>
      <c r="JL189">
        <v>97.605000000000004</v>
      </c>
      <c r="JM189" s="1">
        <v>38279</v>
      </c>
      <c r="JN189">
        <v>96.91</v>
      </c>
      <c r="JO189" s="1">
        <v>38279</v>
      </c>
      <c r="JP189">
        <v>96.91</v>
      </c>
      <c r="JQ189" s="1">
        <v>38279</v>
      </c>
      <c r="JR189">
        <v>96.91</v>
      </c>
      <c r="JS189" s="1">
        <v>38279</v>
      </c>
      <c r="JT189">
        <v>96.91</v>
      </c>
      <c r="JU189" s="1">
        <v>38314</v>
      </c>
      <c r="JV189">
        <v>96.89</v>
      </c>
      <c r="JW189" s="1">
        <v>38348</v>
      </c>
      <c r="JX189">
        <v>96.844999999999999</v>
      </c>
      <c r="JY189" s="1">
        <v>38597</v>
      </c>
      <c r="JZ189">
        <v>96.08</v>
      </c>
      <c r="KA189" s="1">
        <v>38442</v>
      </c>
      <c r="KB189">
        <v>95.935000000000002</v>
      </c>
      <c r="KC189" s="1">
        <v>38505</v>
      </c>
      <c r="KD189">
        <v>96.08</v>
      </c>
      <c r="KE189" s="1">
        <v>38590</v>
      </c>
      <c r="KF189">
        <v>95.62</v>
      </c>
      <c r="KG189" s="1">
        <v>38533</v>
      </c>
      <c r="KH189">
        <v>96.08</v>
      </c>
      <c r="KI189" s="1">
        <v>38623</v>
      </c>
      <c r="KJ189">
        <v>95.594999999999999</v>
      </c>
      <c r="KK189" s="1">
        <v>38714</v>
      </c>
      <c r="KL189">
        <v>95.275000000000006</v>
      </c>
      <c r="KM189" s="1">
        <v>38652</v>
      </c>
      <c r="KN189">
        <v>95.305000000000007</v>
      </c>
      <c r="KO189" s="1">
        <v>38744</v>
      </c>
      <c r="KP189">
        <v>95.2</v>
      </c>
      <c r="KQ189" s="1">
        <v>38807</v>
      </c>
      <c r="KR189">
        <v>94.894999999999996</v>
      </c>
      <c r="KS189" s="1">
        <v>38870</v>
      </c>
      <c r="KT189">
        <v>94.825000000000003</v>
      </c>
      <c r="KU189" s="1">
        <v>38960</v>
      </c>
      <c r="KV189">
        <v>95.02</v>
      </c>
      <c r="KW189" s="1">
        <v>38901</v>
      </c>
      <c r="KX189">
        <v>94.584999999999994</v>
      </c>
      <c r="KY189" s="1">
        <v>38992</v>
      </c>
      <c r="KZ189">
        <v>95.15</v>
      </c>
      <c r="LA189" s="1">
        <v>39063</v>
      </c>
      <c r="LB189">
        <v>95.37</v>
      </c>
      <c r="LC189" s="1">
        <v>39084</v>
      </c>
      <c r="LD189">
        <v>95.22</v>
      </c>
      <c r="LE189" s="1">
        <v>39112</v>
      </c>
      <c r="LF189">
        <v>94.92</v>
      </c>
      <c r="LG189" s="1">
        <v>39202</v>
      </c>
      <c r="LH189">
        <v>95.32</v>
      </c>
      <c r="LI189" s="1">
        <v>39174</v>
      </c>
      <c r="LJ189">
        <v>95.31</v>
      </c>
      <c r="LK189" s="1">
        <v>39260</v>
      </c>
      <c r="LL189">
        <v>94.924999999999997</v>
      </c>
      <c r="LM189" s="1">
        <v>39323</v>
      </c>
      <c r="LN189">
        <v>95.61</v>
      </c>
      <c r="LO189" s="1">
        <v>39351</v>
      </c>
      <c r="LP189">
        <v>95.814999999999998</v>
      </c>
      <c r="LQ189" s="1">
        <v>39384</v>
      </c>
      <c r="LR189">
        <v>96.034999999999997</v>
      </c>
      <c r="LS189" s="1">
        <v>39476</v>
      </c>
      <c r="LT189">
        <v>97.644999999999996</v>
      </c>
      <c r="LU189" s="1">
        <v>39539</v>
      </c>
      <c r="LV189">
        <v>97.875</v>
      </c>
      <c r="LW189" s="1">
        <v>39568</v>
      </c>
      <c r="LX189">
        <v>97.254999999999995</v>
      </c>
      <c r="LY189" s="1">
        <v>39688</v>
      </c>
      <c r="LZ189">
        <v>97.2</v>
      </c>
      <c r="MA189" s="1">
        <v>39626</v>
      </c>
      <c r="MB189">
        <v>96.75</v>
      </c>
      <c r="MC189" s="1">
        <v>39717</v>
      </c>
      <c r="MD189">
        <v>97.4</v>
      </c>
      <c r="ME189" s="1">
        <v>39776</v>
      </c>
      <c r="MF189">
        <v>98.6</v>
      </c>
      <c r="MG189" s="1">
        <v>39805</v>
      </c>
      <c r="MH189">
        <v>99.045000000000002</v>
      </c>
      <c r="MI189" s="1">
        <v>39840</v>
      </c>
      <c r="MJ189">
        <v>99.174999999999997</v>
      </c>
      <c r="MK189" s="1">
        <v>39899</v>
      </c>
      <c r="ML189">
        <v>99.125</v>
      </c>
      <c r="MM189" s="1">
        <v>39932</v>
      </c>
      <c r="MN189">
        <v>99.015000000000001</v>
      </c>
      <c r="MO189" s="1">
        <v>39993</v>
      </c>
      <c r="MP189">
        <v>98.685000000000002</v>
      </c>
      <c r="MQ189" s="1">
        <v>40052</v>
      </c>
      <c r="MR189">
        <v>98.54</v>
      </c>
      <c r="MS189" s="1">
        <v>40085</v>
      </c>
      <c r="MT189">
        <v>98.614999999999995</v>
      </c>
      <c r="MU189" s="1">
        <v>40141</v>
      </c>
      <c r="MV189">
        <v>98.995000000000005</v>
      </c>
      <c r="MW189" s="1">
        <v>40175</v>
      </c>
      <c r="MX189">
        <v>98.564999999999998</v>
      </c>
      <c r="MY189" s="1">
        <v>40205</v>
      </c>
      <c r="MZ189">
        <v>98.82</v>
      </c>
      <c r="NA189" s="1">
        <v>40266</v>
      </c>
      <c r="NB189">
        <v>98.84</v>
      </c>
      <c r="NC189" s="1">
        <v>40296</v>
      </c>
      <c r="ND189">
        <v>98.885000000000005</v>
      </c>
      <c r="NE189" s="1">
        <v>40357</v>
      </c>
      <c r="NF189">
        <v>99.4</v>
      </c>
      <c r="NG189" s="1">
        <v>40416</v>
      </c>
      <c r="NH189">
        <v>99.564999999999998</v>
      </c>
      <c r="NI189" s="1">
        <v>40449</v>
      </c>
      <c r="NJ189">
        <v>99.68</v>
      </c>
      <c r="NK189" s="1">
        <v>40501</v>
      </c>
      <c r="NL189">
        <v>99.545000000000002</v>
      </c>
      <c r="NM189" s="1">
        <v>40535</v>
      </c>
      <c r="NN189">
        <v>99.344999999999999</v>
      </c>
      <c r="NO189" s="1">
        <v>40569</v>
      </c>
      <c r="NP189">
        <v>99.424999999999997</v>
      </c>
      <c r="NQ189" s="1">
        <v>40630</v>
      </c>
      <c r="NR189">
        <v>99.224999999999994</v>
      </c>
      <c r="NS189" s="1">
        <v>40660</v>
      </c>
      <c r="NT189">
        <v>99.375</v>
      </c>
      <c r="NU189" s="1">
        <v>40722</v>
      </c>
      <c r="NV189">
        <v>99.534999999999997</v>
      </c>
      <c r="NW189" s="1">
        <v>40781</v>
      </c>
      <c r="NX189">
        <v>99.9</v>
      </c>
      <c r="NY189" s="1">
        <v>40814</v>
      </c>
      <c r="NZ189">
        <v>99.88</v>
      </c>
      <c r="OA189" s="1">
        <v>40868</v>
      </c>
      <c r="OB189">
        <v>99.844999999999999</v>
      </c>
      <c r="OC189" s="1">
        <v>40842</v>
      </c>
      <c r="OD189">
        <v>99.844999999999999</v>
      </c>
      <c r="OE189" s="1">
        <v>40868</v>
      </c>
      <c r="OF189">
        <v>99.834999999999994</v>
      </c>
      <c r="OG189" s="1">
        <v>40868</v>
      </c>
      <c r="OH189">
        <v>99.805000000000007</v>
      </c>
      <c r="OI189" s="1">
        <v>40868</v>
      </c>
      <c r="OJ189">
        <v>99.76</v>
      </c>
      <c r="OK189" s="1">
        <v>40868</v>
      </c>
      <c r="OL189">
        <v>99.734999999999999</v>
      </c>
      <c r="OM189" s="1">
        <v>40868</v>
      </c>
      <c r="ON189">
        <v>99.72</v>
      </c>
      <c r="OO189" s="1">
        <v>40868</v>
      </c>
      <c r="OP189">
        <v>99.655000000000001</v>
      </c>
      <c r="OQ189" s="1">
        <v>40868</v>
      </c>
      <c r="OR189">
        <v>99.63</v>
      </c>
      <c r="OS189" s="1">
        <v>40934</v>
      </c>
      <c r="OT189">
        <v>99.715000000000003</v>
      </c>
      <c r="OU189" s="1">
        <v>40904</v>
      </c>
      <c r="OV189">
        <v>99.54</v>
      </c>
      <c r="OW189" s="1">
        <v>40996</v>
      </c>
      <c r="OX189">
        <v>99.405000000000001</v>
      </c>
      <c r="OY189" s="1">
        <v>41024</v>
      </c>
      <c r="OZ189">
        <v>99.58</v>
      </c>
      <c r="PA189" s="1">
        <v>41087</v>
      </c>
      <c r="PB189">
        <v>99.635000000000005</v>
      </c>
      <c r="PC189" s="1">
        <v>41178</v>
      </c>
      <c r="PD189">
        <v>99.715000000000003</v>
      </c>
      <c r="PE189" s="1">
        <v>41117</v>
      </c>
      <c r="PF189">
        <v>99.715000000000003</v>
      </c>
      <c r="PG189" s="1">
        <v>41206</v>
      </c>
      <c r="PH189">
        <v>99.65</v>
      </c>
      <c r="PI189" s="1">
        <v>41267</v>
      </c>
      <c r="PJ189">
        <v>99.61</v>
      </c>
      <c r="PK189" s="1">
        <v>41299</v>
      </c>
      <c r="PL189">
        <v>99.545000000000002</v>
      </c>
      <c r="PM189" s="1">
        <v>41361</v>
      </c>
      <c r="PN189">
        <v>99.61</v>
      </c>
      <c r="PO189" s="1">
        <v>41393</v>
      </c>
      <c r="PP189">
        <v>99.68</v>
      </c>
      <c r="PQ189" s="1">
        <v>41452</v>
      </c>
      <c r="PR189">
        <v>99.18</v>
      </c>
      <c r="PS189" s="1">
        <v>41486</v>
      </c>
      <c r="PT189">
        <v>99.234999999999999</v>
      </c>
      <c r="PU189" s="1">
        <v>41544</v>
      </c>
      <c r="PV189">
        <v>99.174999999999997</v>
      </c>
      <c r="PW189" s="1">
        <v>41575</v>
      </c>
      <c r="PX189">
        <v>99.314999999999998</v>
      </c>
      <c r="PY189" s="1">
        <v>41631</v>
      </c>
      <c r="PZ189">
        <v>99.025000000000006</v>
      </c>
      <c r="QA189" s="1">
        <v>41663</v>
      </c>
      <c r="QB189">
        <v>98.984999999999999</v>
      </c>
      <c r="QC189" s="1">
        <v>41724</v>
      </c>
      <c r="QD189">
        <v>98.65</v>
      </c>
      <c r="QE189" s="1">
        <v>41757</v>
      </c>
      <c r="QF189">
        <v>98.59</v>
      </c>
      <c r="QG189" s="1">
        <v>41816</v>
      </c>
      <c r="QH189">
        <v>98.56</v>
      </c>
      <c r="QI189" s="1">
        <v>41850</v>
      </c>
      <c r="QJ189">
        <v>98.325000000000003</v>
      </c>
      <c r="QK189" s="1">
        <v>41908</v>
      </c>
      <c r="QL189">
        <v>98.16</v>
      </c>
      <c r="QM189" s="1">
        <v>41964</v>
      </c>
      <c r="QN189">
        <v>98.394999999999996</v>
      </c>
    </row>
    <row r="190" spans="1:456">
      <c r="A190" s="1">
        <v>32779</v>
      </c>
      <c r="B190">
        <v>90.99</v>
      </c>
      <c r="AQ190" s="1">
        <v>33550</v>
      </c>
      <c r="AR190">
        <v>95.15</v>
      </c>
      <c r="BA190" s="1">
        <v>33771</v>
      </c>
      <c r="BB190">
        <v>96.27</v>
      </c>
      <c r="BG190" s="1">
        <v>33879</v>
      </c>
      <c r="BH190">
        <v>97.07</v>
      </c>
      <c r="BI190" s="1">
        <v>33891</v>
      </c>
      <c r="BJ190">
        <v>96.98</v>
      </c>
      <c r="BK190" s="1">
        <v>33933</v>
      </c>
      <c r="BL190">
        <v>96.76</v>
      </c>
      <c r="BM190" s="1">
        <v>33987</v>
      </c>
      <c r="BN190">
        <v>96.96</v>
      </c>
      <c r="BO190" s="1">
        <v>34011</v>
      </c>
      <c r="BP190">
        <v>96.94</v>
      </c>
      <c r="BU190" s="1">
        <v>34204</v>
      </c>
      <c r="BV190">
        <v>96.96</v>
      </c>
      <c r="BY190" s="1">
        <v>34138</v>
      </c>
      <c r="BZ190">
        <v>96.95</v>
      </c>
      <c r="CA190" s="1">
        <v>34302</v>
      </c>
      <c r="CB190">
        <v>96.98</v>
      </c>
      <c r="CE190" s="1">
        <v>34387</v>
      </c>
      <c r="CF190">
        <v>96.74</v>
      </c>
      <c r="CW190" s="1">
        <v>34606</v>
      </c>
      <c r="CX190">
        <v>94.6</v>
      </c>
      <c r="CY190" s="1">
        <v>34817</v>
      </c>
      <c r="CZ190">
        <v>93.98</v>
      </c>
      <c r="DC190" s="1">
        <v>34871</v>
      </c>
      <c r="DD190">
        <v>93.97</v>
      </c>
      <c r="DO190" s="1">
        <v>35437</v>
      </c>
      <c r="DP190">
        <v>94.68</v>
      </c>
      <c r="DU190" s="1">
        <v>35233</v>
      </c>
      <c r="DV190">
        <v>94.71</v>
      </c>
      <c r="DY190" s="1">
        <v>35362</v>
      </c>
      <c r="DZ190">
        <v>94.77</v>
      </c>
      <c r="EA190" s="1">
        <v>35361</v>
      </c>
      <c r="EB190">
        <v>94.69</v>
      </c>
      <c r="EC190" s="1">
        <v>35362</v>
      </c>
      <c r="ED190">
        <v>94.62</v>
      </c>
      <c r="EE190" s="1">
        <v>35437</v>
      </c>
      <c r="EF190">
        <v>94.63</v>
      </c>
      <c r="EK190" s="1">
        <v>35649</v>
      </c>
      <c r="EL190">
        <v>94.48</v>
      </c>
      <c r="EQ190" s="1">
        <v>35766</v>
      </c>
      <c r="ER190">
        <v>94.37</v>
      </c>
      <c r="ES190" s="1">
        <v>35853</v>
      </c>
      <c r="ET190">
        <v>94.5</v>
      </c>
      <c r="EU190" s="1">
        <v>35853</v>
      </c>
      <c r="EV190">
        <v>94.46</v>
      </c>
      <c r="FE190" s="1">
        <v>36122</v>
      </c>
      <c r="FF190">
        <v>95.2</v>
      </c>
      <c r="FG190" s="1">
        <v>36122</v>
      </c>
      <c r="FH190">
        <v>95.17</v>
      </c>
      <c r="FI190" s="1">
        <v>36122</v>
      </c>
      <c r="FJ190">
        <v>95.16</v>
      </c>
      <c r="FK190" s="1">
        <v>36122</v>
      </c>
      <c r="FL190">
        <v>95.34</v>
      </c>
      <c r="FM190" s="1">
        <v>36217</v>
      </c>
      <c r="FN190">
        <v>95.22</v>
      </c>
      <c r="FO190" s="1">
        <v>36299</v>
      </c>
      <c r="FP190">
        <v>95.234999999999999</v>
      </c>
      <c r="FQ190" s="1">
        <v>36333</v>
      </c>
      <c r="FR190">
        <v>95.245000000000005</v>
      </c>
      <c r="FU190" s="1">
        <v>36432</v>
      </c>
      <c r="FV190">
        <v>94.665000000000006</v>
      </c>
      <c r="FW190" s="1">
        <v>36427</v>
      </c>
      <c r="FX190">
        <v>94.76</v>
      </c>
      <c r="FY190" s="1">
        <v>36432</v>
      </c>
      <c r="FZ190">
        <v>94.61</v>
      </c>
      <c r="GK190" s="1">
        <v>36861</v>
      </c>
      <c r="GL190">
        <v>93.545000000000002</v>
      </c>
      <c r="GS190" s="1">
        <v>36916</v>
      </c>
      <c r="GT190">
        <v>94.45</v>
      </c>
      <c r="GU190" s="1">
        <v>36985</v>
      </c>
      <c r="GV190">
        <v>95.13</v>
      </c>
      <c r="HK190" s="1">
        <v>37319</v>
      </c>
      <c r="HL190">
        <v>98.23</v>
      </c>
      <c r="HM190" s="1">
        <v>37319</v>
      </c>
      <c r="HN190">
        <v>98.25</v>
      </c>
      <c r="HO190" s="1">
        <v>37407</v>
      </c>
      <c r="HP190">
        <v>98.234999999999999</v>
      </c>
      <c r="HS190" s="1">
        <v>37523</v>
      </c>
      <c r="HT190">
        <v>98.26</v>
      </c>
      <c r="HU190" s="1">
        <v>37560</v>
      </c>
      <c r="HV190">
        <v>98.44</v>
      </c>
      <c r="HW190" s="1">
        <v>37561</v>
      </c>
      <c r="HX190">
        <v>98.605000000000004</v>
      </c>
      <c r="HY190" s="1">
        <v>37348</v>
      </c>
      <c r="HZ190">
        <v>93.424999999999997</v>
      </c>
      <c r="IC190" s="1">
        <v>37693</v>
      </c>
      <c r="ID190">
        <v>98.814999999999998</v>
      </c>
      <c r="IE190" s="1">
        <v>37530</v>
      </c>
      <c r="IF190">
        <v>93.424999999999997</v>
      </c>
      <c r="II190" s="1">
        <v>37558</v>
      </c>
      <c r="IJ190">
        <v>93.424999999999997</v>
      </c>
      <c r="IK190" s="1">
        <v>37614</v>
      </c>
      <c r="IL190">
        <v>93.424999999999997</v>
      </c>
      <c r="IM190" s="1">
        <v>37650</v>
      </c>
      <c r="IN190">
        <v>98.57</v>
      </c>
      <c r="IO190" s="1">
        <v>37683</v>
      </c>
      <c r="IP190">
        <v>93.424999999999997</v>
      </c>
      <c r="IQ190" s="1">
        <v>38027</v>
      </c>
      <c r="IR190">
        <v>98.995000000000005</v>
      </c>
      <c r="IS190" s="1">
        <v>38036</v>
      </c>
      <c r="IT190">
        <v>98.995000000000005</v>
      </c>
      <c r="IU190" s="1">
        <v>38075</v>
      </c>
      <c r="IV190">
        <v>98.99</v>
      </c>
      <c r="IW190" s="1">
        <v>37896</v>
      </c>
      <c r="IX190">
        <v>98.734999999999999</v>
      </c>
      <c r="IY190" s="1">
        <v>38198</v>
      </c>
      <c r="IZ190">
        <v>98.424999999999997</v>
      </c>
      <c r="JA190" s="1">
        <v>38268</v>
      </c>
      <c r="JB190">
        <v>98.1</v>
      </c>
      <c r="JC190" s="1">
        <v>38271</v>
      </c>
      <c r="JD190">
        <v>97.965000000000003</v>
      </c>
      <c r="JE190" s="1">
        <v>38279</v>
      </c>
      <c r="JF190">
        <v>97.78</v>
      </c>
      <c r="JG190" s="1">
        <v>38280</v>
      </c>
      <c r="JH190">
        <v>97.75</v>
      </c>
      <c r="JI190" s="1">
        <v>38280</v>
      </c>
      <c r="JJ190">
        <v>97.644999999999996</v>
      </c>
      <c r="JK190" s="1">
        <v>38280</v>
      </c>
      <c r="JL190">
        <v>97.635000000000005</v>
      </c>
      <c r="JM190" s="1">
        <v>38280</v>
      </c>
      <c r="JN190">
        <v>96.91</v>
      </c>
      <c r="JO190" s="1">
        <v>38280</v>
      </c>
      <c r="JP190">
        <v>96.91</v>
      </c>
      <c r="JQ190" s="1">
        <v>38280</v>
      </c>
      <c r="JR190">
        <v>96.91</v>
      </c>
      <c r="JS190" s="1">
        <v>38280</v>
      </c>
      <c r="JT190">
        <v>96.91</v>
      </c>
      <c r="JU190" s="1">
        <v>38315</v>
      </c>
      <c r="JV190">
        <v>96.89</v>
      </c>
      <c r="JW190" s="1">
        <v>38349</v>
      </c>
      <c r="JX190">
        <v>96.825000000000003</v>
      </c>
      <c r="JY190" s="1">
        <v>38601</v>
      </c>
      <c r="JZ190">
        <v>96.01</v>
      </c>
      <c r="KA190" s="1">
        <v>38443</v>
      </c>
      <c r="KB190">
        <v>96.064999999999998</v>
      </c>
      <c r="KC190" s="1">
        <v>38506</v>
      </c>
      <c r="KD190">
        <v>96.08</v>
      </c>
      <c r="KE190" s="1">
        <v>38593</v>
      </c>
      <c r="KF190">
        <v>95.614999999999995</v>
      </c>
      <c r="KG190" s="1">
        <v>38534</v>
      </c>
      <c r="KH190">
        <v>96.08</v>
      </c>
      <c r="KI190" s="1">
        <v>38624</v>
      </c>
      <c r="KJ190">
        <v>95.59</v>
      </c>
      <c r="KK190" s="1">
        <v>38715</v>
      </c>
      <c r="KL190">
        <v>95.28</v>
      </c>
      <c r="KM190" s="1">
        <v>38653</v>
      </c>
      <c r="KN190">
        <v>95.305000000000007</v>
      </c>
      <c r="KO190" s="1">
        <v>38747</v>
      </c>
      <c r="KP190">
        <v>95.2</v>
      </c>
      <c r="KQ190" s="1">
        <v>38810</v>
      </c>
      <c r="KR190">
        <v>94.864999999999995</v>
      </c>
      <c r="KS190" s="1">
        <v>38873</v>
      </c>
      <c r="KT190">
        <v>94.754999999999995</v>
      </c>
      <c r="KU190" s="1">
        <v>38961</v>
      </c>
      <c r="KV190">
        <v>95.03</v>
      </c>
      <c r="KW190" s="1">
        <v>38903</v>
      </c>
      <c r="KX190">
        <v>94.525000000000006</v>
      </c>
      <c r="KY190" s="1">
        <v>38993</v>
      </c>
      <c r="KZ190">
        <v>95.15</v>
      </c>
      <c r="LA190" s="1">
        <v>39064</v>
      </c>
      <c r="LB190">
        <v>95.29</v>
      </c>
      <c r="LC190" s="1">
        <v>39085</v>
      </c>
      <c r="LD190">
        <v>95.27</v>
      </c>
      <c r="LE190" s="1">
        <v>39113</v>
      </c>
      <c r="LF190">
        <v>94.97</v>
      </c>
      <c r="LG190" s="1">
        <v>39203</v>
      </c>
      <c r="LH190">
        <v>95.275000000000006</v>
      </c>
      <c r="LI190" s="1">
        <v>39175</v>
      </c>
      <c r="LJ190">
        <v>95.275000000000006</v>
      </c>
      <c r="LK190" s="1">
        <v>39261</v>
      </c>
      <c r="LL190">
        <v>94.864999999999995</v>
      </c>
      <c r="LM190" s="1">
        <v>39324</v>
      </c>
      <c r="LN190">
        <v>95.685000000000002</v>
      </c>
      <c r="LO190" s="1">
        <v>39352</v>
      </c>
      <c r="LP190">
        <v>95.86</v>
      </c>
      <c r="LQ190" s="1">
        <v>39385</v>
      </c>
      <c r="LR190">
        <v>95.995000000000005</v>
      </c>
      <c r="LS190" s="1">
        <v>39477</v>
      </c>
      <c r="LT190">
        <v>97.69</v>
      </c>
      <c r="LU190" s="1">
        <v>39540</v>
      </c>
      <c r="LV190">
        <v>97.73</v>
      </c>
      <c r="LW190" s="1">
        <v>39569</v>
      </c>
      <c r="LX190">
        <v>97.22</v>
      </c>
      <c r="LY190" s="1">
        <v>39689</v>
      </c>
      <c r="LZ190">
        <v>97.19</v>
      </c>
      <c r="MA190" s="1">
        <v>39629</v>
      </c>
      <c r="MB190">
        <v>96.72</v>
      </c>
      <c r="MC190" s="1">
        <v>39720</v>
      </c>
      <c r="MD190">
        <v>97.68</v>
      </c>
      <c r="ME190" s="1">
        <v>39777</v>
      </c>
      <c r="MF190">
        <v>98.704999999999998</v>
      </c>
      <c r="MG190" s="1">
        <v>39806</v>
      </c>
      <c r="MH190">
        <v>99.034999999999997</v>
      </c>
      <c r="MI190" s="1">
        <v>39841</v>
      </c>
      <c r="MJ190">
        <v>99.15</v>
      </c>
      <c r="MK190" s="1">
        <v>39902</v>
      </c>
      <c r="ML190">
        <v>99.17</v>
      </c>
      <c r="MM190" s="1">
        <v>39933</v>
      </c>
      <c r="MN190">
        <v>99.045000000000002</v>
      </c>
      <c r="MO190" s="1">
        <v>39994</v>
      </c>
      <c r="MP190">
        <v>98.625</v>
      </c>
      <c r="MQ190" s="1">
        <v>40053</v>
      </c>
      <c r="MR190">
        <v>98.564999999999998</v>
      </c>
      <c r="MS190" s="1">
        <v>40086</v>
      </c>
      <c r="MT190">
        <v>98.644999999999996</v>
      </c>
      <c r="MU190" s="1">
        <v>40142</v>
      </c>
      <c r="MV190">
        <v>98.97</v>
      </c>
      <c r="MW190" s="1">
        <v>40176</v>
      </c>
      <c r="MX190">
        <v>98.534999999999997</v>
      </c>
      <c r="MY190" s="1">
        <v>40206</v>
      </c>
      <c r="MZ190">
        <v>98.87</v>
      </c>
      <c r="NA190" s="1">
        <v>40267</v>
      </c>
      <c r="NB190">
        <v>98.825000000000003</v>
      </c>
      <c r="NC190" s="1">
        <v>40297</v>
      </c>
      <c r="ND190">
        <v>98.915000000000006</v>
      </c>
      <c r="NE190" s="1">
        <v>40358</v>
      </c>
      <c r="NF190">
        <v>99.41</v>
      </c>
      <c r="NG190" s="1">
        <v>40417</v>
      </c>
      <c r="NH190">
        <v>99.504999999999995</v>
      </c>
      <c r="NI190" s="1">
        <v>40450</v>
      </c>
      <c r="NJ190">
        <v>99.67</v>
      </c>
      <c r="NK190" s="1">
        <v>40504</v>
      </c>
      <c r="NL190">
        <v>99.575000000000003</v>
      </c>
      <c r="NM190" s="1">
        <v>40539</v>
      </c>
      <c r="NN190">
        <v>99.355000000000004</v>
      </c>
      <c r="NO190" s="1">
        <v>40570</v>
      </c>
      <c r="NP190">
        <v>99.47</v>
      </c>
      <c r="NQ190" s="1">
        <v>40631</v>
      </c>
      <c r="NR190">
        <v>99.204999999999998</v>
      </c>
      <c r="NS190" s="1">
        <v>40661</v>
      </c>
      <c r="NT190">
        <v>99.415000000000006</v>
      </c>
      <c r="NU190" s="1">
        <v>40723</v>
      </c>
      <c r="NV190">
        <v>99.54</v>
      </c>
      <c r="NW190" s="1">
        <v>40784</v>
      </c>
      <c r="NX190">
        <v>99.885000000000005</v>
      </c>
      <c r="NY190" s="1">
        <v>40815</v>
      </c>
      <c r="NZ190">
        <v>99.87</v>
      </c>
      <c r="OA190" s="1">
        <v>40869</v>
      </c>
      <c r="OB190">
        <v>99.844999999999999</v>
      </c>
      <c r="OC190" s="1">
        <v>40843</v>
      </c>
      <c r="OD190">
        <v>99.83</v>
      </c>
      <c r="OE190" s="1">
        <v>40869</v>
      </c>
      <c r="OF190">
        <v>99.834999999999994</v>
      </c>
      <c r="OG190" s="1">
        <v>40869</v>
      </c>
      <c r="OH190">
        <v>99.805000000000007</v>
      </c>
      <c r="OI190" s="1">
        <v>40869</v>
      </c>
      <c r="OJ190">
        <v>99.76</v>
      </c>
      <c r="OK190" s="1">
        <v>40869</v>
      </c>
      <c r="OL190">
        <v>99.734999999999999</v>
      </c>
      <c r="OM190" s="1">
        <v>40869</v>
      </c>
      <c r="ON190">
        <v>99.72</v>
      </c>
      <c r="OO190" s="1">
        <v>40869</v>
      </c>
      <c r="OP190">
        <v>99.655000000000001</v>
      </c>
      <c r="OQ190" s="1">
        <v>40869</v>
      </c>
      <c r="OR190">
        <v>99.63</v>
      </c>
      <c r="OS190" s="1">
        <v>40935</v>
      </c>
      <c r="OT190">
        <v>99.715000000000003</v>
      </c>
      <c r="OU190" s="1">
        <v>40905</v>
      </c>
      <c r="OV190">
        <v>99.555000000000007</v>
      </c>
      <c r="OW190" s="1">
        <v>40997</v>
      </c>
      <c r="OX190">
        <v>99.43</v>
      </c>
      <c r="OY190" s="1">
        <v>41025</v>
      </c>
      <c r="OZ190">
        <v>99.59</v>
      </c>
      <c r="PA190" s="1">
        <v>41088</v>
      </c>
      <c r="PB190">
        <v>99.66</v>
      </c>
      <c r="PC190" s="1">
        <v>41179</v>
      </c>
      <c r="PD190">
        <v>99.72</v>
      </c>
      <c r="PE190" s="1">
        <v>41120</v>
      </c>
      <c r="PF190">
        <v>99.74</v>
      </c>
      <c r="PG190" s="1">
        <v>41207</v>
      </c>
      <c r="PH190">
        <v>99.594999999999999</v>
      </c>
      <c r="PI190" s="1">
        <v>41269</v>
      </c>
      <c r="PJ190">
        <v>99.605000000000004</v>
      </c>
      <c r="PK190" s="1">
        <v>41302</v>
      </c>
      <c r="PL190">
        <v>99.52</v>
      </c>
      <c r="PM190" s="1">
        <v>41365</v>
      </c>
      <c r="PN190">
        <v>99.62</v>
      </c>
      <c r="PO190" s="1">
        <v>41394</v>
      </c>
      <c r="PP190">
        <v>99.685000000000002</v>
      </c>
      <c r="PQ190" s="1">
        <v>41453</v>
      </c>
      <c r="PR190">
        <v>99.185000000000002</v>
      </c>
      <c r="PS190" s="1">
        <v>41487</v>
      </c>
      <c r="PT190">
        <v>99.155000000000001</v>
      </c>
      <c r="PU190" s="1">
        <v>41547</v>
      </c>
      <c r="PV190">
        <v>99.204999999999998</v>
      </c>
      <c r="PW190" s="1">
        <v>41576</v>
      </c>
      <c r="PX190">
        <v>99.32</v>
      </c>
      <c r="PY190" s="1">
        <v>41632</v>
      </c>
      <c r="PZ190">
        <v>98.974999999999994</v>
      </c>
      <c r="QA190" s="1">
        <v>41666</v>
      </c>
      <c r="QB190">
        <v>98.954999999999998</v>
      </c>
      <c r="QC190" s="1">
        <v>41725</v>
      </c>
      <c r="QD190">
        <v>98.64</v>
      </c>
      <c r="QE190" s="1">
        <v>41758</v>
      </c>
      <c r="QF190">
        <v>98.57</v>
      </c>
      <c r="QG190" s="1">
        <v>41817</v>
      </c>
      <c r="QH190">
        <v>98.58</v>
      </c>
      <c r="QI190" s="1">
        <v>41851</v>
      </c>
      <c r="QJ190">
        <v>98.325000000000003</v>
      </c>
      <c r="QK190" s="1">
        <v>41911</v>
      </c>
      <c r="QL190">
        <v>98.165000000000006</v>
      </c>
      <c r="QM190" s="1">
        <v>41967</v>
      </c>
      <c r="QN190">
        <v>98.405000000000001</v>
      </c>
    </row>
    <row r="191" spans="1:456">
      <c r="A191" s="1">
        <v>32780</v>
      </c>
      <c r="B191">
        <v>90.97</v>
      </c>
      <c r="AQ191" s="1">
        <v>33553</v>
      </c>
      <c r="AR191">
        <v>95.15</v>
      </c>
      <c r="BA191" s="1">
        <v>33772</v>
      </c>
      <c r="BB191">
        <v>96.27</v>
      </c>
      <c r="BG191" s="1">
        <v>33882</v>
      </c>
      <c r="BH191">
        <v>97.06</v>
      </c>
      <c r="BI191" s="1">
        <v>33892</v>
      </c>
      <c r="BJ191">
        <v>96.99</v>
      </c>
      <c r="BK191" s="1">
        <v>33935</v>
      </c>
      <c r="BL191">
        <v>96.73</v>
      </c>
      <c r="BM191" s="1">
        <v>33988</v>
      </c>
      <c r="BN191">
        <v>96.96</v>
      </c>
      <c r="BO191" s="1">
        <v>34012</v>
      </c>
      <c r="BP191">
        <v>96.94</v>
      </c>
      <c r="BU191" s="1">
        <v>34205</v>
      </c>
      <c r="BV191">
        <v>96.97</v>
      </c>
      <c r="BY191" s="1">
        <v>34141</v>
      </c>
      <c r="BZ191">
        <v>96.95</v>
      </c>
      <c r="CA191" s="1">
        <v>34303</v>
      </c>
      <c r="CB191">
        <v>96.98</v>
      </c>
      <c r="CE191" s="1">
        <v>34388</v>
      </c>
      <c r="CF191">
        <v>96.74</v>
      </c>
      <c r="CW191" s="1">
        <v>34607</v>
      </c>
      <c r="CX191">
        <v>94.6</v>
      </c>
      <c r="CY191" s="1">
        <v>34820</v>
      </c>
      <c r="CZ191">
        <v>93.98</v>
      </c>
      <c r="DC191" s="1">
        <v>34872</v>
      </c>
      <c r="DD191">
        <v>93.97</v>
      </c>
      <c r="DO191" s="1">
        <v>35438</v>
      </c>
      <c r="DP191">
        <v>94.68</v>
      </c>
      <c r="DU191" s="1">
        <v>35234</v>
      </c>
      <c r="DV191">
        <v>94.71</v>
      </c>
      <c r="DY191" s="1">
        <v>35363</v>
      </c>
      <c r="DZ191">
        <v>94.77</v>
      </c>
      <c r="EA191" s="1">
        <v>35362</v>
      </c>
      <c r="EB191">
        <v>94.69</v>
      </c>
      <c r="EC191" s="1">
        <v>35363</v>
      </c>
      <c r="ED191">
        <v>94.63</v>
      </c>
      <c r="EE191" s="1">
        <v>35438</v>
      </c>
      <c r="EF191">
        <v>94.63</v>
      </c>
      <c r="EK191" s="1">
        <v>35650</v>
      </c>
      <c r="EL191">
        <v>94.48</v>
      </c>
      <c r="EQ191" s="1">
        <v>35767</v>
      </c>
      <c r="ER191">
        <v>94.375</v>
      </c>
      <c r="EU191" s="1">
        <v>35856</v>
      </c>
      <c r="EV191">
        <v>94.46</v>
      </c>
      <c r="FE191" s="1">
        <v>36123</v>
      </c>
      <c r="FF191">
        <v>95.19</v>
      </c>
      <c r="FG191" s="1">
        <v>36123</v>
      </c>
      <c r="FH191">
        <v>95.18</v>
      </c>
      <c r="FI191" s="1">
        <v>36123</v>
      </c>
      <c r="FJ191">
        <v>95.16</v>
      </c>
      <c r="FK191" s="1">
        <v>36123</v>
      </c>
      <c r="FL191">
        <v>95.34</v>
      </c>
      <c r="FM191" s="1">
        <v>36220</v>
      </c>
      <c r="FN191">
        <v>95.21</v>
      </c>
      <c r="FO191" s="1">
        <v>36300</v>
      </c>
      <c r="FP191">
        <v>95.24</v>
      </c>
      <c r="FQ191" s="1">
        <v>36334</v>
      </c>
      <c r="FR191">
        <v>95.245000000000005</v>
      </c>
      <c r="FU191" s="1">
        <v>36433</v>
      </c>
      <c r="FV191">
        <v>94.67</v>
      </c>
      <c r="FW191" s="1">
        <v>36430</v>
      </c>
      <c r="FX191">
        <v>94.765000000000001</v>
      </c>
      <c r="FY191" s="1">
        <v>36433</v>
      </c>
      <c r="FZ191">
        <v>94.62</v>
      </c>
      <c r="GK191" s="1">
        <v>36864</v>
      </c>
      <c r="GL191">
        <v>93.545000000000002</v>
      </c>
      <c r="GS191" s="1">
        <v>36917</v>
      </c>
      <c r="GT191">
        <v>94.48</v>
      </c>
      <c r="GU191" s="1">
        <v>36986</v>
      </c>
      <c r="GV191">
        <v>95.094999999999999</v>
      </c>
      <c r="HK191" s="1">
        <v>37320</v>
      </c>
      <c r="HL191">
        <v>98.23</v>
      </c>
      <c r="HM191" s="1">
        <v>37320</v>
      </c>
      <c r="HN191">
        <v>98.245000000000005</v>
      </c>
      <c r="HO191" s="1">
        <v>37410</v>
      </c>
      <c r="HP191">
        <v>98.234999999999999</v>
      </c>
      <c r="HS191" s="1">
        <v>37524</v>
      </c>
      <c r="HT191">
        <v>98.254999999999995</v>
      </c>
      <c r="HU191" s="1">
        <v>37561</v>
      </c>
      <c r="HV191">
        <v>98.46</v>
      </c>
      <c r="HW191" s="1">
        <v>37564</v>
      </c>
      <c r="HX191">
        <v>98.605000000000004</v>
      </c>
      <c r="HY191" s="1">
        <v>37349</v>
      </c>
      <c r="HZ191">
        <v>93.424999999999997</v>
      </c>
      <c r="IC191" s="1">
        <v>37694</v>
      </c>
      <c r="ID191">
        <v>98.83</v>
      </c>
      <c r="IE191" s="1">
        <v>37531</v>
      </c>
      <c r="IF191">
        <v>93.424999999999997</v>
      </c>
      <c r="II191" s="1">
        <v>37559</v>
      </c>
      <c r="IJ191">
        <v>93.424999999999997</v>
      </c>
      <c r="IK191" s="1">
        <v>37616</v>
      </c>
      <c r="IL191">
        <v>93.424999999999997</v>
      </c>
      <c r="IM191" s="1">
        <v>37651</v>
      </c>
      <c r="IN191">
        <v>98.54</v>
      </c>
      <c r="IO191" s="1">
        <v>37684</v>
      </c>
      <c r="IP191">
        <v>93.424999999999997</v>
      </c>
      <c r="IQ191" s="1">
        <v>38028</v>
      </c>
      <c r="IR191">
        <v>98.995000000000005</v>
      </c>
      <c r="IS191" s="1">
        <v>38037</v>
      </c>
      <c r="IT191">
        <v>98.995000000000005</v>
      </c>
      <c r="IU191" s="1">
        <v>38076</v>
      </c>
      <c r="IV191">
        <v>98.99</v>
      </c>
      <c r="IW191" s="1">
        <v>37897</v>
      </c>
      <c r="IX191">
        <v>98.555000000000007</v>
      </c>
      <c r="IY191" s="1">
        <v>38201</v>
      </c>
      <c r="IZ191">
        <v>98.435000000000002</v>
      </c>
      <c r="JA191" s="1">
        <v>38271</v>
      </c>
      <c r="JB191">
        <v>98.1</v>
      </c>
      <c r="JC191" s="1">
        <v>38272</v>
      </c>
      <c r="JD191">
        <v>97.97</v>
      </c>
      <c r="JE191" s="1">
        <v>38280</v>
      </c>
      <c r="JF191">
        <v>97.795000000000002</v>
      </c>
      <c r="JG191" s="1">
        <v>38281</v>
      </c>
      <c r="JH191">
        <v>97.73</v>
      </c>
      <c r="JI191" s="1">
        <v>38281</v>
      </c>
      <c r="JJ191">
        <v>97.61</v>
      </c>
      <c r="JK191" s="1">
        <v>38281</v>
      </c>
      <c r="JL191">
        <v>97.594999999999999</v>
      </c>
      <c r="JM191" s="1">
        <v>38281</v>
      </c>
      <c r="JN191">
        <v>96.91</v>
      </c>
      <c r="JO191" s="1">
        <v>38281</v>
      </c>
      <c r="JP191">
        <v>96.91</v>
      </c>
      <c r="JQ191" s="1">
        <v>38281</v>
      </c>
      <c r="JR191">
        <v>96.91</v>
      </c>
      <c r="JS191" s="1">
        <v>38281</v>
      </c>
      <c r="JT191">
        <v>96.91</v>
      </c>
      <c r="JU191" s="1">
        <v>38317</v>
      </c>
      <c r="JV191">
        <v>96.89</v>
      </c>
      <c r="JW191" s="1">
        <v>38350</v>
      </c>
      <c r="JX191">
        <v>96.825000000000003</v>
      </c>
      <c r="JY191" s="1">
        <v>38602</v>
      </c>
      <c r="JZ191">
        <v>95.95</v>
      </c>
      <c r="KA191" s="1">
        <v>38446</v>
      </c>
      <c r="KB191">
        <v>96.04</v>
      </c>
      <c r="KC191" s="1">
        <v>38509</v>
      </c>
      <c r="KD191">
        <v>96.08</v>
      </c>
      <c r="KE191" s="1">
        <v>38594</v>
      </c>
      <c r="KF191">
        <v>95.614999999999995</v>
      </c>
      <c r="KG191" s="1">
        <v>38538</v>
      </c>
      <c r="KH191">
        <v>96.075000000000003</v>
      </c>
      <c r="KI191" s="1">
        <v>38625</v>
      </c>
      <c r="KJ191">
        <v>95.59</v>
      </c>
      <c r="KK191" s="1">
        <v>38716</v>
      </c>
      <c r="KL191">
        <v>95.27</v>
      </c>
      <c r="KM191" s="1">
        <v>38656</v>
      </c>
      <c r="KN191">
        <v>95.305000000000007</v>
      </c>
      <c r="KO191" s="1">
        <v>38748</v>
      </c>
      <c r="KP191">
        <v>95.2</v>
      </c>
      <c r="KQ191" s="1">
        <v>38811</v>
      </c>
      <c r="KR191">
        <v>94.885000000000005</v>
      </c>
      <c r="KS191" s="1">
        <v>38874</v>
      </c>
      <c r="KT191">
        <v>94.73</v>
      </c>
      <c r="KU191" s="1">
        <v>38965</v>
      </c>
      <c r="KV191">
        <v>95.02</v>
      </c>
      <c r="KW191" s="1">
        <v>38904</v>
      </c>
      <c r="KX191">
        <v>94.54</v>
      </c>
      <c r="KY191" s="1">
        <v>38994</v>
      </c>
      <c r="KZ191">
        <v>95.19</v>
      </c>
      <c r="LA191" s="1">
        <v>39065</v>
      </c>
      <c r="LB191">
        <v>95.26</v>
      </c>
      <c r="LC191" s="1">
        <v>39086</v>
      </c>
      <c r="LD191">
        <v>95.334999999999994</v>
      </c>
      <c r="LE191" s="1">
        <v>39114</v>
      </c>
      <c r="LF191">
        <v>94.95</v>
      </c>
      <c r="LG191" s="1">
        <v>39204</v>
      </c>
      <c r="LH191">
        <v>95.26</v>
      </c>
      <c r="LI191" s="1">
        <v>39176</v>
      </c>
      <c r="LJ191">
        <v>95.28</v>
      </c>
      <c r="LK191" s="1">
        <v>39262</v>
      </c>
      <c r="LL191">
        <v>94.94</v>
      </c>
      <c r="LM191" s="1">
        <v>39325</v>
      </c>
      <c r="LN191">
        <v>95.625</v>
      </c>
      <c r="LO191" s="1">
        <v>39353</v>
      </c>
      <c r="LP191">
        <v>95.84</v>
      </c>
      <c r="LQ191" s="1">
        <v>39386</v>
      </c>
      <c r="LR191">
        <v>95.88</v>
      </c>
      <c r="LS191" s="1">
        <v>39478</v>
      </c>
      <c r="LT191">
        <v>97.76</v>
      </c>
      <c r="LU191" s="1">
        <v>39541</v>
      </c>
      <c r="LV191">
        <v>97.685000000000002</v>
      </c>
      <c r="LW191" s="1">
        <v>39570</v>
      </c>
      <c r="LX191">
        <v>97.094999999999999</v>
      </c>
      <c r="LY191" s="1">
        <v>39693</v>
      </c>
      <c r="LZ191">
        <v>97.27</v>
      </c>
      <c r="MA191" s="1">
        <v>39630</v>
      </c>
      <c r="MB191">
        <v>96.75</v>
      </c>
      <c r="MC191" s="1">
        <v>39721</v>
      </c>
      <c r="MD191">
        <v>97.43</v>
      </c>
      <c r="ME191" s="1">
        <v>39778</v>
      </c>
      <c r="MF191">
        <v>98.704999999999998</v>
      </c>
      <c r="MG191" s="1">
        <v>39808</v>
      </c>
      <c r="MH191">
        <v>99.045000000000002</v>
      </c>
      <c r="MI191" s="1">
        <v>39842</v>
      </c>
      <c r="MJ191">
        <v>99.07</v>
      </c>
      <c r="MK191" s="1">
        <v>39903</v>
      </c>
      <c r="ML191">
        <v>99.185000000000002</v>
      </c>
      <c r="MM191" s="1">
        <v>39934</v>
      </c>
      <c r="MN191">
        <v>99.03</v>
      </c>
      <c r="MO191" s="1">
        <v>39995</v>
      </c>
      <c r="MP191">
        <v>98.66</v>
      </c>
      <c r="MQ191" s="1">
        <v>40056</v>
      </c>
      <c r="MR191">
        <v>98.605000000000004</v>
      </c>
      <c r="MS191" s="1">
        <v>40087</v>
      </c>
      <c r="MT191">
        <v>98.75</v>
      </c>
      <c r="MU191" s="1">
        <v>40144</v>
      </c>
      <c r="MV191">
        <v>99.04</v>
      </c>
      <c r="MW191" s="1">
        <v>40177</v>
      </c>
      <c r="MX191">
        <v>98.58</v>
      </c>
      <c r="MY191" s="1">
        <v>40207</v>
      </c>
      <c r="MZ191">
        <v>98.935000000000002</v>
      </c>
      <c r="NA191" s="1">
        <v>40268</v>
      </c>
      <c r="NB191">
        <v>98.87</v>
      </c>
      <c r="NC191" s="1">
        <v>40298</v>
      </c>
      <c r="ND191">
        <v>98.93</v>
      </c>
      <c r="NE191" s="1">
        <v>40359</v>
      </c>
      <c r="NF191">
        <v>99.405000000000001</v>
      </c>
      <c r="NG191" s="1">
        <v>40420</v>
      </c>
      <c r="NH191">
        <v>99.564999999999998</v>
      </c>
      <c r="NI191" s="1">
        <v>40451</v>
      </c>
      <c r="NJ191">
        <v>99.665000000000006</v>
      </c>
      <c r="NK191" s="1">
        <v>40505</v>
      </c>
      <c r="NL191">
        <v>99.63</v>
      </c>
      <c r="NM191" s="1">
        <v>40540</v>
      </c>
      <c r="NN191">
        <v>99.35</v>
      </c>
      <c r="NO191" s="1">
        <v>40571</v>
      </c>
      <c r="NP191">
        <v>99.504999999999995</v>
      </c>
      <c r="NQ191" s="1">
        <v>40632</v>
      </c>
      <c r="NR191">
        <v>99.234999999999999</v>
      </c>
      <c r="NS191" s="1">
        <v>40662</v>
      </c>
      <c r="NT191">
        <v>99.41</v>
      </c>
      <c r="NU191" s="1">
        <v>40724</v>
      </c>
      <c r="NV191">
        <v>99.54</v>
      </c>
      <c r="NW191" s="1">
        <v>40785</v>
      </c>
      <c r="NX191">
        <v>99.894999999999996</v>
      </c>
      <c r="NY191" s="1">
        <v>40816</v>
      </c>
      <c r="NZ191">
        <v>99.864999999999995</v>
      </c>
      <c r="OA191" s="1">
        <v>40870</v>
      </c>
      <c r="OB191">
        <v>99.844999999999999</v>
      </c>
      <c r="OC191" s="1">
        <v>40844</v>
      </c>
      <c r="OD191">
        <v>99.844999999999999</v>
      </c>
      <c r="OE191" s="1">
        <v>40870</v>
      </c>
      <c r="OF191">
        <v>99.834999999999994</v>
      </c>
      <c r="OG191" s="1">
        <v>40870</v>
      </c>
      <c r="OH191">
        <v>99.81</v>
      </c>
      <c r="OI191" s="1">
        <v>40870</v>
      </c>
      <c r="OJ191">
        <v>99.765000000000001</v>
      </c>
      <c r="OK191" s="1">
        <v>40870</v>
      </c>
      <c r="OL191">
        <v>99.74</v>
      </c>
      <c r="OM191" s="1">
        <v>40870</v>
      </c>
      <c r="ON191">
        <v>99.724999999999994</v>
      </c>
      <c r="OO191" s="1">
        <v>40870</v>
      </c>
      <c r="OP191">
        <v>99.66</v>
      </c>
      <c r="OQ191" s="1">
        <v>40870</v>
      </c>
      <c r="OR191">
        <v>99.635000000000005</v>
      </c>
      <c r="OS191" s="1">
        <v>40938</v>
      </c>
      <c r="OT191">
        <v>99.72</v>
      </c>
      <c r="OU191" s="1">
        <v>40906</v>
      </c>
      <c r="OV191">
        <v>99.58</v>
      </c>
      <c r="OW191" s="1">
        <v>40998</v>
      </c>
      <c r="OX191">
        <v>99.42</v>
      </c>
      <c r="OY191" s="1">
        <v>41026</v>
      </c>
      <c r="OZ191">
        <v>99.59</v>
      </c>
      <c r="PA191" s="1">
        <v>41089</v>
      </c>
      <c r="PB191">
        <v>99.644999999999996</v>
      </c>
      <c r="PC191" s="1">
        <v>41180</v>
      </c>
      <c r="PD191">
        <v>99.734999999999999</v>
      </c>
      <c r="PE191" s="1">
        <v>41121</v>
      </c>
      <c r="PF191">
        <v>99.74</v>
      </c>
      <c r="PG191" s="1">
        <v>41208</v>
      </c>
      <c r="PH191">
        <v>99.625</v>
      </c>
      <c r="PI191" s="1">
        <v>41270</v>
      </c>
      <c r="PJ191">
        <v>99.63</v>
      </c>
      <c r="PK191" s="1">
        <v>41303</v>
      </c>
      <c r="PL191">
        <v>99.51</v>
      </c>
      <c r="PM191" s="1">
        <v>41366</v>
      </c>
      <c r="PN191">
        <v>99.62</v>
      </c>
      <c r="PO191" s="1">
        <v>41395</v>
      </c>
      <c r="PP191">
        <v>99.694999999999993</v>
      </c>
      <c r="PQ191" s="1">
        <v>41456</v>
      </c>
      <c r="PR191">
        <v>99.194999999999993</v>
      </c>
      <c r="PS191" s="1">
        <v>41488</v>
      </c>
      <c r="PT191">
        <v>99.254999999999995</v>
      </c>
      <c r="PU191" s="1">
        <v>41548</v>
      </c>
      <c r="PV191">
        <v>99.194999999999993</v>
      </c>
      <c r="PW191" s="1">
        <v>41577</v>
      </c>
      <c r="PX191">
        <v>99.32</v>
      </c>
      <c r="PY191" s="1">
        <v>41634</v>
      </c>
      <c r="PZ191">
        <v>98.954999999999998</v>
      </c>
      <c r="QA191" s="1">
        <v>41667</v>
      </c>
      <c r="QB191">
        <v>98.98</v>
      </c>
      <c r="QC191" s="1">
        <v>41726</v>
      </c>
      <c r="QD191">
        <v>98.605000000000004</v>
      </c>
      <c r="QE191" s="1">
        <v>41759</v>
      </c>
      <c r="QF191">
        <v>98.64</v>
      </c>
      <c r="QG191" s="1">
        <v>41820</v>
      </c>
      <c r="QH191">
        <v>98.6</v>
      </c>
      <c r="QI191" s="1">
        <v>41852</v>
      </c>
      <c r="QJ191">
        <v>98.424999999999997</v>
      </c>
      <c r="QK191" s="1">
        <v>41912</v>
      </c>
      <c r="QL191">
        <v>98.155000000000001</v>
      </c>
      <c r="QM191" s="1">
        <v>41968</v>
      </c>
      <c r="QN191">
        <v>98.43</v>
      </c>
    </row>
    <row r="192" spans="1:456">
      <c r="AQ192" s="1">
        <v>33554</v>
      </c>
      <c r="AR192">
        <v>95.14</v>
      </c>
      <c r="BA192" s="1">
        <v>33773</v>
      </c>
      <c r="BB192">
        <v>96.27</v>
      </c>
      <c r="BG192" s="1">
        <v>33883</v>
      </c>
      <c r="BH192">
        <v>97</v>
      </c>
      <c r="BI192" s="1">
        <v>33893</v>
      </c>
      <c r="BJ192">
        <v>96.99</v>
      </c>
      <c r="BK192" s="1">
        <v>33938</v>
      </c>
      <c r="BL192">
        <v>96.73</v>
      </c>
      <c r="BM192" s="1">
        <v>33989</v>
      </c>
      <c r="BN192">
        <v>96.95</v>
      </c>
      <c r="BO192" s="1">
        <v>34016</v>
      </c>
      <c r="BP192">
        <v>96.94</v>
      </c>
      <c r="BU192" s="1">
        <v>34206</v>
      </c>
      <c r="BV192">
        <v>96.97</v>
      </c>
      <c r="BY192" s="1">
        <v>34142</v>
      </c>
      <c r="BZ192">
        <v>96.97</v>
      </c>
      <c r="CE192" s="1">
        <v>34389</v>
      </c>
      <c r="CF192">
        <v>96.75</v>
      </c>
      <c r="CW192" s="1">
        <v>34610</v>
      </c>
      <c r="CX192">
        <v>94.4</v>
      </c>
      <c r="CY192" s="1">
        <v>34821</v>
      </c>
      <c r="CZ192">
        <v>93.98</v>
      </c>
      <c r="DC192" s="1">
        <v>34873</v>
      </c>
      <c r="DD192">
        <v>93.98</v>
      </c>
      <c r="DO192" s="1">
        <v>35439</v>
      </c>
      <c r="DP192">
        <v>94.68</v>
      </c>
      <c r="DU192" s="1">
        <v>35235</v>
      </c>
      <c r="DV192">
        <v>94.704999999999998</v>
      </c>
      <c r="DY192" s="1">
        <v>35366</v>
      </c>
      <c r="DZ192">
        <v>94.765000000000001</v>
      </c>
      <c r="EA192" s="1">
        <v>35363</v>
      </c>
      <c r="EB192">
        <v>94.7</v>
      </c>
      <c r="EC192" s="1">
        <v>35366</v>
      </c>
      <c r="ED192">
        <v>94.62</v>
      </c>
      <c r="EE192" s="1">
        <v>35439</v>
      </c>
      <c r="EF192">
        <v>94.64</v>
      </c>
      <c r="EK192" s="1">
        <v>35653</v>
      </c>
      <c r="EL192">
        <v>94.48</v>
      </c>
      <c r="EQ192" s="1">
        <v>35768</v>
      </c>
      <c r="ER192">
        <v>94.385000000000005</v>
      </c>
      <c r="EU192" s="1">
        <v>35857</v>
      </c>
      <c r="EV192">
        <v>94.465000000000003</v>
      </c>
      <c r="FE192" s="1">
        <v>36124</v>
      </c>
      <c r="FF192">
        <v>95.19</v>
      </c>
      <c r="FG192" s="1">
        <v>36124</v>
      </c>
      <c r="FH192">
        <v>95.17</v>
      </c>
      <c r="FI192" s="1">
        <v>36124</v>
      </c>
      <c r="FJ192">
        <v>95.14</v>
      </c>
      <c r="FK192" s="1">
        <v>36124</v>
      </c>
      <c r="FL192">
        <v>95.32</v>
      </c>
      <c r="FM192" s="1">
        <v>36221</v>
      </c>
      <c r="FN192">
        <v>95.22</v>
      </c>
      <c r="FO192" s="1">
        <v>36301</v>
      </c>
      <c r="FP192">
        <v>95.24</v>
      </c>
      <c r="FQ192" s="1">
        <v>36335</v>
      </c>
      <c r="FR192">
        <v>95.24</v>
      </c>
      <c r="FU192" s="1">
        <v>36434</v>
      </c>
      <c r="FV192">
        <v>94.635000000000005</v>
      </c>
      <c r="FW192" s="1">
        <v>36431</v>
      </c>
      <c r="FX192">
        <v>94.765000000000001</v>
      </c>
      <c r="FY192" s="1">
        <v>36434</v>
      </c>
      <c r="FZ192">
        <v>94.56</v>
      </c>
      <c r="GK192" s="1">
        <v>36865</v>
      </c>
      <c r="GL192">
        <v>93.555000000000007</v>
      </c>
      <c r="GS192" s="1">
        <v>36920</v>
      </c>
      <c r="GT192">
        <v>94.484999999999999</v>
      </c>
      <c r="GU192" s="1">
        <v>36987</v>
      </c>
      <c r="GV192">
        <v>95.1</v>
      </c>
      <c r="HK192" s="1">
        <v>37321</v>
      </c>
      <c r="HL192">
        <v>98.23</v>
      </c>
      <c r="HM192" s="1">
        <v>37321</v>
      </c>
      <c r="HN192">
        <v>98.245000000000005</v>
      </c>
      <c r="HO192" s="1">
        <v>37411</v>
      </c>
      <c r="HP192">
        <v>98.234999999999999</v>
      </c>
      <c r="HS192" s="1">
        <v>37525</v>
      </c>
      <c r="HT192">
        <v>98.254999999999995</v>
      </c>
      <c r="HU192" s="1">
        <v>37564</v>
      </c>
      <c r="HV192">
        <v>98.474999999999994</v>
      </c>
      <c r="HW192" s="1">
        <v>37565</v>
      </c>
      <c r="HX192">
        <v>98.605000000000004</v>
      </c>
      <c r="HY192" s="1">
        <v>37350</v>
      </c>
      <c r="HZ192">
        <v>93.424999999999997</v>
      </c>
      <c r="IC192" s="1">
        <v>37697</v>
      </c>
      <c r="ID192">
        <v>98.83</v>
      </c>
      <c r="IE192" s="1">
        <v>37532</v>
      </c>
      <c r="IF192">
        <v>93.424999999999997</v>
      </c>
      <c r="II192" s="1">
        <v>37560</v>
      </c>
      <c r="IJ192">
        <v>93.424999999999997</v>
      </c>
      <c r="IK192" s="1">
        <v>37617</v>
      </c>
      <c r="IL192">
        <v>93.424999999999997</v>
      </c>
      <c r="IM192" s="1">
        <v>37652</v>
      </c>
      <c r="IN192">
        <v>98.54</v>
      </c>
      <c r="IO192" s="1">
        <v>37685</v>
      </c>
      <c r="IP192">
        <v>93.424999999999997</v>
      </c>
      <c r="IQ192" s="1">
        <v>38029</v>
      </c>
      <c r="IR192">
        <v>98.995000000000005</v>
      </c>
      <c r="IS192" s="1">
        <v>38040</v>
      </c>
      <c r="IT192">
        <v>98.995000000000005</v>
      </c>
      <c r="IU192" s="1">
        <v>38077</v>
      </c>
      <c r="IV192">
        <v>98.99</v>
      </c>
      <c r="IW192" s="1">
        <v>37900</v>
      </c>
      <c r="IX192">
        <v>98.555000000000007</v>
      </c>
      <c r="IY192" s="1">
        <v>38202</v>
      </c>
      <c r="IZ192">
        <v>98.435000000000002</v>
      </c>
      <c r="JA192" s="1">
        <v>38272</v>
      </c>
      <c r="JB192">
        <v>98.1</v>
      </c>
      <c r="JC192" s="1">
        <v>38273</v>
      </c>
      <c r="JD192">
        <v>97.974999999999994</v>
      </c>
      <c r="JE192" s="1">
        <v>38281</v>
      </c>
      <c r="JF192">
        <v>97.78</v>
      </c>
      <c r="JG192" s="1">
        <v>38282</v>
      </c>
      <c r="JH192">
        <v>97.73</v>
      </c>
      <c r="JI192" s="1">
        <v>38282</v>
      </c>
      <c r="JJ192">
        <v>97.605000000000004</v>
      </c>
      <c r="JK192" s="1">
        <v>38282</v>
      </c>
      <c r="JL192">
        <v>97.594999999999999</v>
      </c>
      <c r="JM192" s="1">
        <v>38282</v>
      </c>
      <c r="JN192">
        <v>96.91</v>
      </c>
      <c r="JO192" s="1">
        <v>38282</v>
      </c>
      <c r="JP192">
        <v>96.91</v>
      </c>
      <c r="JQ192" s="1">
        <v>38282</v>
      </c>
      <c r="JR192">
        <v>96.91</v>
      </c>
      <c r="JS192" s="1">
        <v>38282</v>
      </c>
      <c r="JT192">
        <v>96.91</v>
      </c>
      <c r="JU192" s="1">
        <v>38320</v>
      </c>
      <c r="JV192">
        <v>96.885000000000005</v>
      </c>
      <c r="JW192" s="1">
        <v>38351</v>
      </c>
      <c r="JX192">
        <v>96.825000000000003</v>
      </c>
      <c r="JY192" s="1">
        <v>38603</v>
      </c>
      <c r="JZ192">
        <v>95.935000000000002</v>
      </c>
      <c r="KA192" s="1">
        <v>38447</v>
      </c>
      <c r="KB192">
        <v>96.04</v>
      </c>
      <c r="KC192" s="1">
        <v>38510</v>
      </c>
      <c r="KD192">
        <v>96.08</v>
      </c>
      <c r="KE192" s="1">
        <v>38595</v>
      </c>
      <c r="KF192">
        <v>95.614999999999995</v>
      </c>
      <c r="KG192" s="1">
        <v>38539</v>
      </c>
      <c r="KH192">
        <v>96.075000000000003</v>
      </c>
      <c r="KI192" s="1">
        <v>38628</v>
      </c>
      <c r="KJ192">
        <v>95.465000000000003</v>
      </c>
      <c r="KK192" s="1">
        <v>38720</v>
      </c>
      <c r="KL192">
        <v>95.265000000000001</v>
      </c>
      <c r="KM192" s="1">
        <v>38657</v>
      </c>
      <c r="KN192">
        <v>95.305000000000007</v>
      </c>
      <c r="KO192" s="1">
        <v>38749</v>
      </c>
      <c r="KP192">
        <v>95.194999999999993</v>
      </c>
      <c r="KQ192" s="1">
        <v>38812</v>
      </c>
      <c r="KR192">
        <v>94.834999999999994</v>
      </c>
      <c r="KS192" s="1">
        <v>38875</v>
      </c>
      <c r="KT192">
        <v>94.71</v>
      </c>
      <c r="KU192" s="1">
        <v>38966</v>
      </c>
      <c r="KV192">
        <v>95</v>
      </c>
      <c r="KW192" s="1">
        <v>38905</v>
      </c>
      <c r="KX192">
        <v>94.575000000000003</v>
      </c>
      <c r="KY192" s="1">
        <v>38995</v>
      </c>
      <c r="KZ192">
        <v>95.15</v>
      </c>
      <c r="LA192" s="1">
        <v>39066</v>
      </c>
      <c r="LB192">
        <v>95.275000000000006</v>
      </c>
      <c r="LC192" s="1">
        <v>39087</v>
      </c>
      <c r="LD192">
        <v>95.275000000000006</v>
      </c>
      <c r="LE192" s="1">
        <v>39115</v>
      </c>
      <c r="LF192">
        <v>94.98</v>
      </c>
      <c r="LG192" s="1">
        <v>39205</v>
      </c>
      <c r="LH192">
        <v>95.21</v>
      </c>
      <c r="LI192" s="1">
        <v>39177</v>
      </c>
      <c r="LJ192">
        <v>95.26</v>
      </c>
      <c r="LK192" s="1">
        <v>39265</v>
      </c>
      <c r="LL192">
        <v>94.95</v>
      </c>
      <c r="LM192" s="1">
        <v>39329</v>
      </c>
      <c r="LN192">
        <v>95.635000000000005</v>
      </c>
      <c r="LO192" s="1">
        <v>39356</v>
      </c>
      <c r="LP192">
        <v>95.8</v>
      </c>
      <c r="LQ192" s="1">
        <v>39387</v>
      </c>
      <c r="LR192">
        <v>96.015000000000001</v>
      </c>
      <c r="LS192" s="1">
        <v>39479</v>
      </c>
      <c r="LT192">
        <v>97.784999999999997</v>
      </c>
      <c r="LU192" s="1">
        <v>39542</v>
      </c>
      <c r="LV192">
        <v>97.82</v>
      </c>
      <c r="LW192" s="1">
        <v>39573</v>
      </c>
      <c r="LX192">
        <v>97.11</v>
      </c>
      <c r="LY192" s="1">
        <v>39694</v>
      </c>
      <c r="LZ192">
        <v>97.314999999999998</v>
      </c>
      <c r="MA192" s="1">
        <v>39631</v>
      </c>
      <c r="MB192">
        <v>96.8</v>
      </c>
      <c r="MC192" s="1">
        <v>39722</v>
      </c>
      <c r="MD192">
        <v>97.52</v>
      </c>
      <c r="ME192" s="1">
        <v>39780</v>
      </c>
      <c r="MF192">
        <v>98.694999999999993</v>
      </c>
      <c r="MG192" s="1">
        <v>39811</v>
      </c>
      <c r="MH192">
        <v>99.15</v>
      </c>
      <c r="MI192" s="1">
        <v>39843</v>
      </c>
      <c r="MJ192">
        <v>99.004999999999995</v>
      </c>
      <c r="MK192" s="1">
        <v>39904</v>
      </c>
      <c r="ML192">
        <v>99.21</v>
      </c>
      <c r="MM192" s="1">
        <v>39937</v>
      </c>
      <c r="MN192">
        <v>98.995000000000005</v>
      </c>
      <c r="MO192" s="1">
        <v>39996</v>
      </c>
      <c r="MP192">
        <v>98.765000000000001</v>
      </c>
      <c r="MQ192" s="1">
        <v>40057</v>
      </c>
      <c r="MR192">
        <v>98.69</v>
      </c>
      <c r="MS192" s="1">
        <v>40088</v>
      </c>
      <c r="MT192">
        <v>98.76</v>
      </c>
      <c r="MU192" s="1">
        <v>40147</v>
      </c>
      <c r="MV192">
        <v>99.075000000000003</v>
      </c>
      <c r="MW192" s="1">
        <v>40178</v>
      </c>
      <c r="MX192">
        <v>98.52</v>
      </c>
      <c r="MY192" s="1">
        <v>40210</v>
      </c>
      <c r="MZ192">
        <v>98.915000000000006</v>
      </c>
      <c r="NA192" s="1">
        <v>40269</v>
      </c>
      <c r="NB192">
        <v>98.86</v>
      </c>
      <c r="NC192" s="1">
        <v>40301</v>
      </c>
      <c r="ND192">
        <v>98.885000000000005</v>
      </c>
      <c r="NE192" s="1">
        <v>40360</v>
      </c>
      <c r="NF192">
        <v>99.394999999999996</v>
      </c>
      <c r="NG192" s="1">
        <v>40421</v>
      </c>
      <c r="NH192">
        <v>99.594999999999999</v>
      </c>
      <c r="NI192" s="1">
        <v>40452</v>
      </c>
      <c r="NJ192">
        <v>99.66</v>
      </c>
      <c r="NK192" s="1">
        <v>40506</v>
      </c>
      <c r="NL192">
        <v>99.555000000000007</v>
      </c>
      <c r="NM192" s="1">
        <v>40541</v>
      </c>
      <c r="NN192">
        <v>99.43</v>
      </c>
      <c r="NO192" s="1">
        <v>40574</v>
      </c>
      <c r="NP192">
        <v>99.51</v>
      </c>
      <c r="NQ192" s="1">
        <v>40633</v>
      </c>
      <c r="NR192">
        <v>99.275000000000006</v>
      </c>
      <c r="NS192" s="1">
        <v>40665</v>
      </c>
      <c r="NT192">
        <v>99.424999999999997</v>
      </c>
      <c r="NU192" s="1">
        <v>40725</v>
      </c>
      <c r="NV192">
        <v>99.52</v>
      </c>
      <c r="NW192" s="1">
        <v>40786</v>
      </c>
      <c r="NX192">
        <v>99.885000000000005</v>
      </c>
      <c r="NY192" s="1">
        <v>40819</v>
      </c>
      <c r="NZ192">
        <v>99.87</v>
      </c>
      <c r="OA192" s="1">
        <v>40872</v>
      </c>
      <c r="OB192">
        <v>99.834999999999994</v>
      </c>
      <c r="OC192" s="1">
        <v>40847</v>
      </c>
      <c r="OD192">
        <v>99.87</v>
      </c>
      <c r="OE192" s="1">
        <v>40872</v>
      </c>
      <c r="OF192">
        <v>99.825000000000003</v>
      </c>
      <c r="OG192" s="1">
        <v>40872</v>
      </c>
      <c r="OH192">
        <v>99.795000000000002</v>
      </c>
      <c r="OI192" s="1">
        <v>40872</v>
      </c>
      <c r="OJ192">
        <v>99.75</v>
      </c>
      <c r="OK192" s="1">
        <v>40872</v>
      </c>
      <c r="OL192">
        <v>99.73</v>
      </c>
      <c r="OM192" s="1">
        <v>40872</v>
      </c>
      <c r="ON192">
        <v>99.715000000000003</v>
      </c>
      <c r="OO192" s="1">
        <v>40872</v>
      </c>
      <c r="OP192">
        <v>99.65</v>
      </c>
      <c r="OQ192" s="1">
        <v>40872</v>
      </c>
      <c r="OR192">
        <v>99.625</v>
      </c>
      <c r="OS192" s="1">
        <v>40939</v>
      </c>
      <c r="OT192">
        <v>99.72</v>
      </c>
      <c r="OU192" s="1">
        <v>40907</v>
      </c>
      <c r="OV192">
        <v>99.62</v>
      </c>
      <c r="OW192" s="1">
        <v>41001</v>
      </c>
      <c r="OX192">
        <v>99.424999999999997</v>
      </c>
      <c r="OY192" s="1">
        <v>41029</v>
      </c>
      <c r="OZ192">
        <v>99.62</v>
      </c>
      <c r="PA192" s="1">
        <v>41092</v>
      </c>
      <c r="PB192">
        <v>99.674999999999997</v>
      </c>
      <c r="PC192" s="1">
        <v>41183</v>
      </c>
      <c r="PD192">
        <v>99.74</v>
      </c>
      <c r="PE192" s="1">
        <v>41122</v>
      </c>
      <c r="PF192">
        <v>99.724999999999994</v>
      </c>
      <c r="PG192" s="1">
        <v>41211</v>
      </c>
      <c r="PH192">
        <v>99.65</v>
      </c>
      <c r="PI192" s="1">
        <v>41271</v>
      </c>
      <c r="PJ192">
        <v>99.644999999999996</v>
      </c>
      <c r="PK192" s="1">
        <v>41304</v>
      </c>
      <c r="PL192">
        <v>99.52</v>
      </c>
      <c r="PM192" s="1">
        <v>41367</v>
      </c>
      <c r="PN192">
        <v>99.635000000000005</v>
      </c>
      <c r="PO192" s="1">
        <v>41396</v>
      </c>
      <c r="PP192">
        <v>99.71</v>
      </c>
      <c r="PQ192" s="1">
        <v>41457</v>
      </c>
      <c r="PR192">
        <v>99.185000000000002</v>
      </c>
      <c r="PS192" s="1">
        <v>41491</v>
      </c>
      <c r="PT192">
        <v>99.234999999999999</v>
      </c>
      <c r="PU192" s="1">
        <v>41549</v>
      </c>
      <c r="PV192">
        <v>99.245000000000005</v>
      </c>
      <c r="PW192" s="1">
        <v>41578</v>
      </c>
      <c r="PX192">
        <v>99.344999999999999</v>
      </c>
      <c r="PY192" s="1">
        <v>41635</v>
      </c>
      <c r="PZ192">
        <v>98.974999999999994</v>
      </c>
      <c r="QA192" s="1">
        <v>41668</v>
      </c>
      <c r="QB192">
        <v>99.04</v>
      </c>
      <c r="QC192" s="1">
        <v>41729</v>
      </c>
      <c r="QD192">
        <v>98.635000000000005</v>
      </c>
      <c r="QE192" s="1">
        <v>41760</v>
      </c>
      <c r="QF192">
        <v>98.66</v>
      </c>
      <c r="QG192" s="1">
        <v>41821</v>
      </c>
      <c r="QH192">
        <v>98.564999999999998</v>
      </c>
      <c r="QI192" s="1">
        <v>41855</v>
      </c>
      <c r="QJ192">
        <v>98.46</v>
      </c>
      <c r="QK192" s="1">
        <v>41913</v>
      </c>
      <c r="QL192">
        <v>98.23</v>
      </c>
      <c r="QM192" s="1">
        <v>41969</v>
      </c>
      <c r="QN192">
        <v>98.444999999999993</v>
      </c>
    </row>
    <row r="193" spans="43:456">
      <c r="AQ193" s="1">
        <v>33555</v>
      </c>
      <c r="AR193">
        <v>95.09</v>
      </c>
      <c r="BA193" s="1">
        <v>33774</v>
      </c>
      <c r="BB193">
        <v>96.27</v>
      </c>
      <c r="BG193" s="1">
        <v>33884</v>
      </c>
      <c r="BH193">
        <v>96.96</v>
      </c>
      <c r="BI193" s="1">
        <v>33896</v>
      </c>
      <c r="BJ193">
        <v>96.97</v>
      </c>
      <c r="BK193" s="1">
        <v>33939</v>
      </c>
      <c r="BL193">
        <v>96.7</v>
      </c>
      <c r="BM193" s="1">
        <v>33990</v>
      </c>
      <c r="BN193">
        <v>96.96</v>
      </c>
      <c r="BO193" s="1">
        <v>34017</v>
      </c>
      <c r="BP193">
        <v>96.95</v>
      </c>
      <c r="BU193" s="1">
        <v>34207</v>
      </c>
      <c r="BV193">
        <v>96.96</v>
      </c>
      <c r="BY193" s="1">
        <v>34143</v>
      </c>
      <c r="BZ193">
        <v>96.97</v>
      </c>
      <c r="CE193" s="1">
        <v>34390</v>
      </c>
      <c r="CF193">
        <v>96.76</v>
      </c>
      <c r="CW193" s="1">
        <v>34611</v>
      </c>
      <c r="CX193">
        <v>94.4</v>
      </c>
      <c r="CY193" s="1">
        <v>34822</v>
      </c>
      <c r="CZ193">
        <v>93.99</v>
      </c>
      <c r="DC193" s="1">
        <v>34876</v>
      </c>
      <c r="DD193">
        <v>93.98</v>
      </c>
      <c r="DO193" s="1">
        <v>35440</v>
      </c>
      <c r="DP193">
        <v>94.66</v>
      </c>
      <c r="DU193" s="1">
        <v>35236</v>
      </c>
      <c r="DV193">
        <v>94.67</v>
      </c>
      <c r="DY193" s="1">
        <v>35367</v>
      </c>
      <c r="DZ193">
        <v>94.76</v>
      </c>
      <c r="EA193" s="1">
        <v>35366</v>
      </c>
      <c r="EB193">
        <v>94.69</v>
      </c>
      <c r="EC193" s="1">
        <v>35367</v>
      </c>
      <c r="ED193">
        <v>94.66</v>
      </c>
      <c r="EE193" s="1">
        <v>35440</v>
      </c>
      <c r="EF193">
        <v>94.61</v>
      </c>
      <c r="EK193" s="1">
        <v>35654</v>
      </c>
      <c r="EL193">
        <v>94.48</v>
      </c>
      <c r="EQ193" s="1">
        <v>35769</v>
      </c>
      <c r="ER193">
        <v>94.39</v>
      </c>
      <c r="EU193" s="1">
        <v>35858</v>
      </c>
      <c r="EV193">
        <v>94.47</v>
      </c>
      <c r="FE193" s="1">
        <v>36126</v>
      </c>
      <c r="FF193">
        <v>95.19</v>
      </c>
      <c r="FG193" s="1">
        <v>36126</v>
      </c>
      <c r="FH193">
        <v>95.144999999999996</v>
      </c>
      <c r="FI193" s="1">
        <v>36126</v>
      </c>
      <c r="FJ193">
        <v>95.11</v>
      </c>
      <c r="FK193" s="1">
        <v>36126</v>
      </c>
      <c r="FL193">
        <v>95.32</v>
      </c>
      <c r="FM193" s="1">
        <v>36222</v>
      </c>
      <c r="FN193">
        <v>95.23</v>
      </c>
      <c r="FO193" s="1">
        <v>36304</v>
      </c>
      <c r="FP193">
        <v>95.24</v>
      </c>
      <c r="FQ193" s="1">
        <v>36336</v>
      </c>
      <c r="FR193">
        <v>95.215000000000003</v>
      </c>
      <c r="FU193" s="1">
        <v>36437</v>
      </c>
      <c r="FV193">
        <v>94.65</v>
      </c>
      <c r="FW193" s="1">
        <v>36432</v>
      </c>
      <c r="FX193">
        <v>94.765000000000001</v>
      </c>
      <c r="FY193" s="1">
        <v>36437</v>
      </c>
      <c r="FZ193">
        <v>94.56</v>
      </c>
      <c r="GK193" s="1">
        <v>36866</v>
      </c>
      <c r="GL193">
        <v>93.57</v>
      </c>
      <c r="GS193" s="1">
        <v>36921</v>
      </c>
      <c r="GT193">
        <v>94.55</v>
      </c>
      <c r="GU193" s="1">
        <v>36990</v>
      </c>
      <c r="GV193">
        <v>95.08</v>
      </c>
      <c r="HK193" s="1">
        <v>37322</v>
      </c>
      <c r="HL193">
        <v>98.224999999999994</v>
      </c>
      <c r="HM193" s="1">
        <v>37322</v>
      </c>
      <c r="HN193">
        <v>98.24</v>
      </c>
      <c r="HO193" s="1">
        <v>37412</v>
      </c>
      <c r="HP193">
        <v>98.234999999999999</v>
      </c>
      <c r="HS193" s="1">
        <v>37526</v>
      </c>
      <c r="HT193">
        <v>98.25</v>
      </c>
      <c r="HU193" s="1">
        <v>37565</v>
      </c>
      <c r="HV193">
        <v>98.484999999999999</v>
      </c>
      <c r="HW193" s="1">
        <v>37566</v>
      </c>
      <c r="HX193">
        <v>98.765000000000001</v>
      </c>
      <c r="HY193" s="1">
        <v>37351</v>
      </c>
      <c r="HZ193">
        <v>93.424999999999997</v>
      </c>
      <c r="IC193" s="1">
        <v>37698</v>
      </c>
      <c r="ID193">
        <v>98.805000000000007</v>
      </c>
      <c r="IE193" s="1">
        <v>37533</v>
      </c>
      <c r="IF193">
        <v>93.424999999999997</v>
      </c>
      <c r="II193" s="1">
        <v>37561</v>
      </c>
      <c r="IJ193">
        <v>93.424999999999997</v>
      </c>
      <c r="IK193" s="1">
        <v>37620</v>
      </c>
      <c r="IL193">
        <v>93.424999999999997</v>
      </c>
      <c r="IM193" s="1">
        <v>37655</v>
      </c>
      <c r="IN193">
        <v>98.53</v>
      </c>
      <c r="IO193" s="1">
        <v>37686</v>
      </c>
      <c r="IP193">
        <v>93.424999999999997</v>
      </c>
      <c r="IQ193" s="1">
        <v>38030</v>
      </c>
      <c r="IR193">
        <v>98.995000000000005</v>
      </c>
      <c r="IS193" s="1">
        <v>38041</v>
      </c>
      <c r="IT193">
        <v>99</v>
      </c>
      <c r="IU193" s="1">
        <v>38078</v>
      </c>
      <c r="IV193">
        <v>98.99</v>
      </c>
      <c r="IW193" s="1">
        <v>37901</v>
      </c>
      <c r="IX193">
        <v>98.534999999999997</v>
      </c>
      <c r="IY193" s="1">
        <v>38203</v>
      </c>
      <c r="IZ193">
        <v>98.44</v>
      </c>
      <c r="JA193" s="1">
        <v>38273</v>
      </c>
      <c r="JB193">
        <v>98.1</v>
      </c>
      <c r="JC193" s="1">
        <v>38274</v>
      </c>
      <c r="JD193">
        <v>97.98</v>
      </c>
      <c r="JE193" s="1">
        <v>38282</v>
      </c>
      <c r="JF193">
        <v>97.78</v>
      </c>
      <c r="JG193" s="1">
        <v>38285</v>
      </c>
      <c r="JH193">
        <v>97.74</v>
      </c>
      <c r="JI193" s="1">
        <v>38285</v>
      </c>
      <c r="JJ193">
        <v>97.635000000000005</v>
      </c>
      <c r="JK193" s="1">
        <v>38285</v>
      </c>
      <c r="JL193">
        <v>97.625</v>
      </c>
      <c r="JM193" s="1">
        <v>38285</v>
      </c>
      <c r="JN193">
        <v>96.91</v>
      </c>
      <c r="JO193" s="1">
        <v>38285</v>
      </c>
      <c r="JP193">
        <v>96.91</v>
      </c>
      <c r="JQ193" s="1">
        <v>38285</v>
      </c>
      <c r="JR193">
        <v>96.91</v>
      </c>
      <c r="JS193" s="1">
        <v>38285</v>
      </c>
      <c r="JT193">
        <v>96.91</v>
      </c>
      <c r="JU193" s="1">
        <v>38321</v>
      </c>
      <c r="JV193">
        <v>96.885000000000005</v>
      </c>
      <c r="JW193" s="1">
        <v>38352</v>
      </c>
      <c r="JX193">
        <v>96.81</v>
      </c>
      <c r="JY193" s="1">
        <v>38604</v>
      </c>
      <c r="JZ193">
        <v>95.935000000000002</v>
      </c>
      <c r="KA193" s="1">
        <v>38448</v>
      </c>
      <c r="KB193">
        <v>96.04</v>
      </c>
      <c r="KC193" s="1">
        <v>38511</v>
      </c>
      <c r="KD193">
        <v>96.08</v>
      </c>
      <c r="KE193" s="1">
        <v>38596</v>
      </c>
      <c r="KF193">
        <v>95.655000000000001</v>
      </c>
      <c r="KG193" s="1">
        <v>38540</v>
      </c>
      <c r="KH193">
        <v>96.08</v>
      </c>
      <c r="KI193" s="1">
        <v>38629</v>
      </c>
      <c r="KJ193">
        <v>95.46</v>
      </c>
      <c r="KK193" s="1">
        <v>38721</v>
      </c>
      <c r="KL193">
        <v>95.265000000000001</v>
      </c>
      <c r="KM193" s="1">
        <v>38658</v>
      </c>
      <c r="KN193">
        <v>95.305000000000007</v>
      </c>
      <c r="KO193" s="1">
        <v>38750</v>
      </c>
      <c r="KP193">
        <v>95.16</v>
      </c>
      <c r="KQ193" s="1">
        <v>38813</v>
      </c>
      <c r="KR193">
        <v>94.91</v>
      </c>
      <c r="KS193" s="1">
        <v>38876</v>
      </c>
      <c r="KT193">
        <v>94.78</v>
      </c>
      <c r="KU193" s="1">
        <v>38967</v>
      </c>
      <c r="KV193">
        <v>94.995000000000005</v>
      </c>
      <c r="KW193" s="1">
        <v>38908</v>
      </c>
      <c r="KX193">
        <v>94.57</v>
      </c>
      <c r="KY193" s="1">
        <v>38996</v>
      </c>
      <c r="KZ193">
        <v>95.09</v>
      </c>
      <c r="LA193" s="1">
        <v>39069</v>
      </c>
      <c r="LB193">
        <v>95.284999999999997</v>
      </c>
      <c r="LC193" s="1">
        <v>39090</v>
      </c>
      <c r="LD193">
        <v>95.24</v>
      </c>
      <c r="LE193" s="1">
        <v>39118</v>
      </c>
      <c r="LF193">
        <v>95.004999999999995</v>
      </c>
      <c r="LG193" s="1">
        <v>39206</v>
      </c>
      <c r="LH193">
        <v>95.24</v>
      </c>
      <c r="LI193" s="1">
        <v>39178</v>
      </c>
      <c r="LJ193">
        <v>95.114999999999995</v>
      </c>
      <c r="LK193" s="1">
        <v>39266</v>
      </c>
      <c r="LL193">
        <v>94.924999999999997</v>
      </c>
      <c r="LM193" s="1">
        <v>39330</v>
      </c>
      <c r="LN193">
        <v>95.73</v>
      </c>
      <c r="LO193" s="1">
        <v>39357</v>
      </c>
      <c r="LP193">
        <v>95.805000000000007</v>
      </c>
      <c r="LQ193" s="1">
        <v>39388</v>
      </c>
      <c r="LR193">
        <v>96.144999999999996</v>
      </c>
      <c r="LS193" s="1">
        <v>39482</v>
      </c>
      <c r="LT193">
        <v>97.805000000000007</v>
      </c>
      <c r="LU193" s="1">
        <v>39545</v>
      </c>
      <c r="LV193">
        <v>97.74</v>
      </c>
      <c r="LW193" s="1">
        <v>39574</v>
      </c>
      <c r="LX193">
        <v>97.11</v>
      </c>
      <c r="LY193" s="1">
        <v>39695</v>
      </c>
      <c r="LZ193">
        <v>97.44</v>
      </c>
      <c r="MA193" s="1">
        <v>39632</v>
      </c>
      <c r="MB193">
        <v>96.84</v>
      </c>
      <c r="MC193" s="1">
        <v>39723</v>
      </c>
      <c r="MD193">
        <v>97.685000000000002</v>
      </c>
      <c r="ME193" s="1">
        <v>39783</v>
      </c>
      <c r="MF193">
        <v>98.894999999999996</v>
      </c>
      <c r="MG193" s="1">
        <v>39812</v>
      </c>
      <c r="MH193">
        <v>99.144999999999996</v>
      </c>
      <c r="MI193" s="1">
        <v>39846</v>
      </c>
      <c r="MJ193">
        <v>99.055000000000007</v>
      </c>
      <c r="MK193" s="1">
        <v>39905</v>
      </c>
      <c r="ML193">
        <v>99.17</v>
      </c>
      <c r="MM193" s="1">
        <v>39938</v>
      </c>
      <c r="MN193">
        <v>99.004999999999995</v>
      </c>
      <c r="MO193" s="1">
        <v>40000</v>
      </c>
      <c r="MP193">
        <v>98.834999999999994</v>
      </c>
      <c r="MQ193" s="1">
        <v>40058</v>
      </c>
      <c r="MR193">
        <v>98.754999999999995</v>
      </c>
      <c r="MS193" s="1">
        <v>40091</v>
      </c>
      <c r="MT193">
        <v>98.754999999999995</v>
      </c>
      <c r="MU193" s="1">
        <v>40148</v>
      </c>
      <c r="MV193">
        <v>99.06</v>
      </c>
      <c r="MW193" s="1">
        <v>40182</v>
      </c>
      <c r="MX193">
        <v>98.614999999999995</v>
      </c>
      <c r="MY193" s="1">
        <v>40211</v>
      </c>
      <c r="MZ193">
        <v>98.93</v>
      </c>
      <c r="NA193" s="1">
        <v>40270</v>
      </c>
      <c r="NB193">
        <v>98.745000000000005</v>
      </c>
      <c r="NC193" s="1">
        <v>40302</v>
      </c>
      <c r="ND193">
        <v>98.93</v>
      </c>
      <c r="NE193" s="1">
        <v>40361</v>
      </c>
      <c r="NF193">
        <v>99.38</v>
      </c>
      <c r="NG193" s="1">
        <v>40422</v>
      </c>
      <c r="NH193">
        <v>99.58</v>
      </c>
      <c r="NI193" s="1">
        <v>40455</v>
      </c>
      <c r="NJ193">
        <v>99.67</v>
      </c>
      <c r="NK193" s="1">
        <v>40508</v>
      </c>
      <c r="NL193">
        <v>99.545000000000002</v>
      </c>
      <c r="NM193" s="1">
        <v>40542</v>
      </c>
      <c r="NN193">
        <v>99.435000000000002</v>
      </c>
      <c r="NO193" s="1">
        <v>40575</v>
      </c>
      <c r="NP193">
        <v>99.465000000000003</v>
      </c>
      <c r="NQ193" s="1">
        <v>40634</v>
      </c>
      <c r="NR193">
        <v>99.22</v>
      </c>
      <c r="NS193" s="1">
        <v>40666</v>
      </c>
      <c r="NT193">
        <v>99.424999999999997</v>
      </c>
      <c r="NU193" s="1">
        <v>40729</v>
      </c>
      <c r="NV193">
        <v>99.57</v>
      </c>
      <c r="NW193" s="1">
        <v>40787</v>
      </c>
      <c r="NX193">
        <v>99.885000000000005</v>
      </c>
      <c r="NY193" s="1">
        <v>40820</v>
      </c>
      <c r="NZ193">
        <v>99.87</v>
      </c>
      <c r="OA193" s="1">
        <v>40875</v>
      </c>
      <c r="OB193">
        <v>99.84</v>
      </c>
      <c r="OC193" s="1">
        <v>40848</v>
      </c>
      <c r="OD193">
        <v>99.875</v>
      </c>
      <c r="OE193" s="1">
        <v>40875</v>
      </c>
      <c r="OF193">
        <v>99.83</v>
      </c>
      <c r="OG193" s="1">
        <v>40875</v>
      </c>
      <c r="OH193">
        <v>99.81</v>
      </c>
      <c r="OI193" s="1">
        <v>40875</v>
      </c>
      <c r="OJ193">
        <v>99.765000000000001</v>
      </c>
      <c r="OK193" s="1">
        <v>40875</v>
      </c>
      <c r="OL193">
        <v>99.74</v>
      </c>
      <c r="OM193" s="1">
        <v>40875</v>
      </c>
      <c r="ON193">
        <v>99.72</v>
      </c>
      <c r="OO193" s="1">
        <v>40875</v>
      </c>
      <c r="OP193">
        <v>99.655000000000001</v>
      </c>
      <c r="OQ193" s="1">
        <v>40875</v>
      </c>
      <c r="OR193">
        <v>99.63</v>
      </c>
      <c r="OS193" s="1">
        <v>40940</v>
      </c>
      <c r="OT193">
        <v>99.72</v>
      </c>
      <c r="OU193" s="1">
        <v>40911</v>
      </c>
      <c r="OV193">
        <v>99.614999999999995</v>
      </c>
      <c r="OW193" s="1">
        <v>41002</v>
      </c>
      <c r="OX193">
        <v>99.36</v>
      </c>
      <c r="OY193" s="1">
        <v>41030</v>
      </c>
      <c r="OZ193">
        <v>99.605000000000004</v>
      </c>
      <c r="PA193" s="1">
        <v>41093</v>
      </c>
      <c r="PB193">
        <v>99.674999999999997</v>
      </c>
      <c r="PC193" s="1">
        <v>41184</v>
      </c>
      <c r="PD193">
        <v>99.76</v>
      </c>
      <c r="PE193" s="1">
        <v>41123</v>
      </c>
      <c r="PF193">
        <v>99.73</v>
      </c>
      <c r="PG193" s="1">
        <v>41212</v>
      </c>
      <c r="PH193">
        <v>99.644999999999996</v>
      </c>
      <c r="PI193" s="1">
        <v>41274</v>
      </c>
      <c r="PJ193">
        <v>99.655000000000001</v>
      </c>
      <c r="PK193" s="1">
        <v>41305</v>
      </c>
      <c r="PL193">
        <v>99.534999999999997</v>
      </c>
      <c r="PM193" s="1">
        <v>41368</v>
      </c>
      <c r="PN193">
        <v>99.644999999999996</v>
      </c>
      <c r="PO193" s="1">
        <v>41397</v>
      </c>
      <c r="PP193">
        <v>99.694999999999993</v>
      </c>
      <c r="PQ193" s="1">
        <v>41458</v>
      </c>
      <c r="PR193">
        <v>99.165000000000006</v>
      </c>
      <c r="PS193" s="1">
        <v>41492</v>
      </c>
      <c r="PT193">
        <v>99.23</v>
      </c>
      <c r="PU193" s="1">
        <v>41550</v>
      </c>
      <c r="PV193">
        <v>99.254999999999995</v>
      </c>
      <c r="PW193" s="1">
        <v>41579</v>
      </c>
      <c r="PX193">
        <v>99.305000000000007</v>
      </c>
      <c r="PY193" s="1">
        <v>41638</v>
      </c>
      <c r="PZ193">
        <v>99.004999999999995</v>
      </c>
      <c r="QA193" s="1">
        <v>41669</v>
      </c>
      <c r="QB193">
        <v>99.034999999999997</v>
      </c>
      <c r="QC193" s="1">
        <v>41730</v>
      </c>
      <c r="QD193">
        <v>98.635000000000005</v>
      </c>
      <c r="QE193" s="1">
        <v>41761</v>
      </c>
      <c r="QF193">
        <v>98.6</v>
      </c>
      <c r="QG193" s="1">
        <v>41822</v>
      </c>
      <c r="QH193">
        <v>98.504999999999995</v>
      </c>
      <c r="QI193" s="1">
        <v>41856</v>
      </c>
      <c r="QJ193">
        <v>98.45</v>
      </c>
      <c r="QK193" s="1">
        <v>41914</v>
      </c>
      <c r="QL193">
        <v>98.234999999999999</v>
      </c>
      <c r="QM193" s="1">
        <v>41971</v>
      </c>
      <c r="QN193">
        <v>98.495000000000005</v>
      </c>
    </row>
    <row r="194" spans="43:456">
      <c r="AQ194" s="1">
        <v>33556</v>
      </c>
      <c r="AR194">
        <v>95.13</v>
      </c>
      <c r="BA194" s="1">
        <v>33777</v>
      </c>
      <c r="BB194">
        <v>96.25</v>
      </c>
      <c r="BG194" s="1">
        <v>33885</v>
      </c>
      <c r="BH194">
        <v>96.96</v>
      </c>
      <c r="BI194" s="1">
        <v>33897</v>
      </c>
      <c r="BJ194">
        <v>96.94</v>
      </c>
      <c r="BK194" s="1">
        <v>33940</v>
      </c>
      <c r="BL194">
        <v>96.74</v>
      </c>
      <c r="BM194" s="1">
        <v>33991</v>
      </c>
      <c r="BN194">
        <v>96.96</v>
      </c>
      <c r="BO194" s="1">
        <v>34018</v>
      </c>
      <c r="BP194">
        <v>96.97</v>
      </c>
      <c r="BU194" s="1">
        <v>34208</v>
      </c>
      <c r="BV194">
        <v>96.95</v>
      </c>
      <c r="BY194" s="1">
        <v>34144</v>
      </c>
      <c r="BZ194">
        <v>96.97</v>
      </c>
      <c r="CE194" s="1">
        <v>34393</v>
      </c>
      <c r="CF194">
        <v>96.75</v>
      </c>
      <c r="CW194" s="1">
        <v>34612</v>
      </c>
      <c r="CX194">
        <v>94.4</v>
      </c>
      <c r="CY194" s="1">
        <v>34823</v>
      </c>
      <c r="CZ194">
        <v>94</v>
      </c>
      <c r="DC194" s="1">
        <v>34877</v>
      </c>
      <c r="DD194">
        <v>93.98</v>
      </c>
      <c r="DO194" s="1">
        <v>35443</v>
      </c>
      <c r="DP194">
        <v>94.66</v>
      </c>
      <c r="DU194" s="1">
        <v>35237</v>
      </c>
      <c r="DV194">
        <v>94.674999999999997</v>
      </c>
      <c r="DY194" s="1">
        <v>35368</v>
      </c>
      <c r="DZ194">
        <v>94.76</v>
      </c>
      <c r="EA194" s="1">
        <v>35367</v>
      </c>
      <c r="EB194">
        <v>94.7</v>
      </c>
      <c r="EC194" s="1">
        <v>35368</v>
      </c>
      <c r="ED194">
        <v>94.66</v>
      </c>
      <c r="EE194" s="1">
        <v>35443</v>
      </c>
      <c r="EF194">
        <v>94.61</v>
      </c>
      <c r="EK194" s="1">
        <v>35655</v>
      </c>
      <c r="EL194">
        <v>94.48</v>
      </c>
      <c r="EQ194" s="1">
        <v>35772</v>
      </c>
      <c r="ER194">
        <v>94.394999999999996</v>
      </c>
      <c r="EU194" s="1">
        <v>35859</v>
      </c>
      <c r="EV194">
        <v>94.47</v>
      </c>
      <c r="FE194" s="1">
        <v>36129</v>
      </c>
      <c r="FF194">
        <v>95.18</v>
      </c>
      <c r="FG194" s="1">
        <v>36129</v>
      </c>
      <c r="FH194">
        <v>95.165000000000006</v>
      </c>
      <c r="FI194" s="1">
        <v>36129</v>
      </c>
      <c r="FJ194">
        <v>95.12</v>
      </c>
      <c r="FK194" s="1">
        <v>36129</v>
      </c>
      <c r="FL194">
        <v>95.34</v>
      </c>
      <c r="FM194" s="1">
        <v>36223</v>
      </c>
      <c r="FN194">
        <v>95.234999999999999</v>
      </c>
      <c r="FO194" s="1">
        <v>36305</v>
      </c>
      <c r="FP194">
        <v>95.234999999999999</v>
      </c>
      <c r="FQ194" s="1">
        <v>36339</v>
      </c>
      <c r="FR194">
        <v>95.215000000000003</v>
      </c>
      <c r="FU194" s="1">
        <v>36438</v>
      </c>
      <c r="FV194">
        <v>94.67</v>
      </c>
      <c r="FW194" s="1">
        <v>36433</v>
      </c>
      <c r="FX194">
        <v>94.78</v>
      </c>
      <c r="FY194" s="1">
        <v>36438</v>
      </c>
      <c r="FZ194">
        <v>94.51</v>
      </c>
      <c r="GK194" s="1">
        <v>36867</v>
      </c>
      <c r="GL194">
        <v>93.56</v>
      </c>
      <c r="GS194" s="1">
        <v>36922</v>
      </c>
      <c r="GT194">
        <v>94.545000000000002</v>
      </c>
      <c r="GU194" s="1">
        <v>36991</v>
      </c>
      <c r="GV194">
        <v>95.034999999999997</v>
      </c>
      <c r="HK194" s="1">
        <v>37323</v>
      </c>
      <c r="HL194">
        <v>98.224999999999994</v>
      </c>
      <c r="HM194" s="1">
        <v>37323</v>
      </c>
      <c r="HN194">
        <v>98.224999999999994</v>
      </c>
      <c r="HO194" s="1">
        <v>37413</v>
      </c>
      <c r="HP194">
        <v>98.234999999999999</v>
      </c>
      <c r="HS194" s="1">
        <v>37529</v>
      </c>
      <c r="HT194">
        <v>98.25</v>
      </c>
      <c r="HU194" s="1">
        <v>37566</v>
      </c>
      <c r="HV194">
        <v>98.64</v>
      </c>
      <c r="HW194" s="1">
        <v>37567</v>
      </c>
      <c r="HX194">
        <v>98.765000000000001</v>
      </c>
      <c r="HY194" s="1">
        <v>37354</v>
      </c>
      <c r="HZ194">
        <v>93.424999999999997</v>
      </c>
      <c r="IC194" s="1">
        <v>37699</v>
      </c>
      <c r="ID194">
        <v>98.805000000000007</v>
      </c>
      <c r="IE194" s="1">
        <v>37536</v>
      </c>
      <c r="IF194">
        <v>93.424999999999997</v>
      </c>
      <c r="II194" s="1">
        <v>37564</v>
      </c>
      <c r="IJ194">
        <v>93.424999999999997</v>
      </c>
      <c r="IK194" s="1">
        <v>37621</v>
      </c>
      <c r="IL194">
        <v>93.424999999999997</v>
      </c>
      <c r="IM194" s="1">
        <v>37656</v>
      </c>
      <c r="IN194">
        <v>98.59</v>
      </c>
      <c r="IO194" s="1">
        <v>37687</v>
      </c>
      <c r="IP194">
        <v>93.424999999999997</v>
      </c>
      <c r="IQ194" s="1">
        <v>38034</v>
      </c>
      <c r="IR194">
        <v>98.995000000000005</v>
      </c>
      <c r="IS194" s="1">
        <v>38042</v>
      </c>
      <c r="IT194">
        <v>99</v>
      </c>
      <c r="IU194" s="1">
        <v>38079</v>
      </c>
      <c r="IV194">
        <v>98.98</v>
      </c>
      <c r="IW194" s="1">
        <v>37902</v>
      </c>
      <c r="IX194">
        <v>98.55</v>
      </c>
      <c r="IY194" s="1">
        <v>38204</v>
      </c>
      <c r="IZ194">
        <v>98.44</v>
      </c>
      <c r="JA194" s="1">
        <v>38274</v>
      </c>
      <c r="JB194">
        <v>98.1</v>
      </c>
      <c r="JC194" s="1">
        <v>38275</v>
      </c>
      <c r="JD194">
        <v>97.98</v>
      </c>
      <c r="JE194" s="1">
        <v>38285</v>
      </c>
      <c r="JF194">
        <v>97.78</v>
      </c>
      <c r="JG194" s="1">
        <v>38286</v>
      </c>
      <c r="JH194">
        <v>97.73</v>
      </c>
      <c r="JI194" s="1">
        <v>38286</v>
      </c>
      <c r="JJ194">
        <v>97.625</v>
      </c>
      <c r="JK194" s="1">
        <v>38286</v>
      </c>
      <c r="JL194">
        <v>97.614999999999995</v>
      </c>
      <c r="JM194" s="1">
        <v>38286</v>
      </c>
      <c r="JN194">
        <v>96.91</v>
      </c>
      <c r="JO194" s="1">
        <v>38286</v>
      </c>
      <c r="JP194">
        <v>96.91</v>
      </c>
      <c r="JQ194" s="1">
        <v>38286</v>
      </c>
      <c r="JR194">
        <v>96.91</v>
      </c>
      <c r="JS194" s="1">
        <v>38286</v>
      </c>
      <c r="JT194">
        <v>96.91</v>
      </c>
      <c r="JU194" s="1">
        <v>38322</v>
      </c>
      <c r="JV194">
        <v>96.885000000000005</v>
      </c>
      <c r="JW194" s="1">
        <v>38355</v>
      </c>
      <c r="JX194">
        <v>96.82</v>
      </c>
      <c r="JY194" s="1">
        <v>38607</v>
      </c>
      <c r="JZ194">
        <v>95.89</v>
      </c>
      <c r="KA194" s="1">
        <v>38449</v>
      </c>
      <c r="KB194">
        <v>96.04</v>
      </c>
      <c r="KC194" s="1">
        <v>38512</v>
      </c>
      <c r="KD194">
        <v>96.08</v>
      </c>
      <c r="KE194" s="1">
        <v>38597</v>
      </c>
      <c r="KF194">
        <v>95.644999999999996</v>
      </c>
      <c r="KG194" s="1">
        <v>38541</v>
      </c>
      <c r="KH194">
        <v>96.08</v>
      </c>
      <c r="KI194" s="1">
        <v>38630</v>
      </c>
      <c r="KJ194">
        <v>95.46</v>
      </c>
      <c r="KK194" s="1">
        <v>38722</v>
      </c>
      <c r="KL194">
        <v>95.38</v>
      </c>
      <c r="KM194" s="1">
        <v>38659</v>
      </c>
      <c r="KN194">
        <v>95.13</v>
      </c>
      <c r="KO194" s="1">
        <v>38751</v>
      </c>
      <c r="KP194">
        <v>95.13</v>
      </c>
      <c r="KQ194" s="1">
        <v>38814</v>
      </c>
      <c r="KR194">
        <v>94.855000000000004</v>
      </c>
      <c r="KS194" s="1">
        <v>38877</v>
      </c>
      <c r="KT194">
        <v>94.77</v>
      </c>
      <c r="KU194" s="1">
        <v>38968</v>
      </c>
      <c r="KV194">
        <v>95</v>
      </c>
      <c r="KW194" s="1">
        <v>38909</v>
      </c>
      <c r="KX194">
        <v>94.584999999999994</v>
      </c>
      <c r="KY194" s="1">
        <v>39000</v>
      </c>
      <c r="KZ194">
        <v>95.04</v>
      </c>
      <c r="LA194" s="1">
        <v>39070</v>
      </c>
      <c r="LB194">
        <v>95.284999999999997</v>
      </c>
      <c r="LC194" s="1">
        <v>39091</v>
      </c>
      <c r="LD194">
        <v>95.23</v>
      </c>
      <c r="LE194" s="1">
        <v>39119</v>
      </c>
      <c r="LF194">
        <v>95.08</v>
      </c>
      <c r="LG194" s="1">
        <v>39209</v>
      </c>
      <c r="LH194">
        <v>95.234999999999999</v>
      </c>
      <c r="LI194" s="1">
        <v>39181</v>
      </c>
      <c r="LJ194">
        <v>95.1</v>
      </c>
      <c r="LK194" s="1">
        <v>39268</v>
      </c>
      <c r="LL194">
        <v>94.83</v>
      </c>
      <c r="LM194" s="1">
        <v>39331</v>
      </c>
      <c r="LN194">
        <v>95.685000000000002</v>
      </c>
      <c r="LO194" s="1">
        <v>39358</v>
      </c>
      <c r="LP194">
        <v>95.814999999999998</v>
      </c>
      <c r="LQ194" s="1">
        <v>39391</v>
      </c>
      <c r="LR194">
        <v>96.105000000000004</v>
      </c>
      <c r="LS194" s="1">
        <v>39483</v>
      </c>
      <c r="LT194">
        <v>97.9</v>
      </c>
      <c r="LU194" s="1">
        <v>39546</v>
      </c>
      <c r="LV194">
        <v>97.77</v>
      </c>
      <c r="LW194" s="1">
        <v>39575</v>
      </c>
      <c r="LX194">
        <v>97.185000000000002</v>
      </c>
      <c r="LY194" s="1">
        <v>39696</v>
      </c>
      <c r="LZ194">
        <v>97.394999999999996</v>
      </c>
      <c r="MA194" s="1">
        <v>39636</v>
      </c>
      <c r="MB194">
        <v>96.935000000000002</v>
      </c>
      <c r="MC194" s="1">
        <v>39724</v>
      </c>
      <c r="MD194">
        <v>97.77</v>
      </c>
      <c r="ME194" s="1">
        <v>39784</v>
      </c>
      <c r="MF194">
        <v>98.92</v>
      </c>
      <c r="MG194" s="1">
        <v>39813</v>
      </c>
      <c r="MH194">
        <v>99.135000000000005</v>
      </c>
      <c r="MI194" s="1">
        <v>39847</v>
      </c>
      <c r="MJ194">
        <v>99.07</v>
      </c>
      <c r="MK194" s="1">
        <v>39906</v>
      </c>
      <c r="ML194">
        <v>99.094999999999999</v>
      </c>
      <c r="MM194" s="1">
        <v>39939</v>
      </c>
      <c r="MN194">
        <v>99.04</v>
      </c>
      <c r="MO194" s="1">
        <v>40001</v>
      </c>
      <c r="MP194">
        <v>98.83</v>
      </c>
      <c r="MQ194" s="1">
        <v>40059</v>
      </c>
      <c r="MR194">
        <v>98.74</v>
      </c>
      <c r="MS194" s="1">
        <v>40092</v>
      </c>
      <c r="MT194">
        <v>98.754999999999995</v>
      </c>
      <c r="MU194" s="1">
        <v>40149</v>
      </c>
      <c r="MV194">
        <v>98.99</v>
      </c>
      <c r="MW194" s="1">
        <v>40183</v>
      </c>
      <c r="MX194">
        <v>98.704999999999998</v>
      </c>
      <c r="MY194" s="1">
        <v>40212</v>
      </c>
      <c r="MZ194">
        <v>98.894999999999996</v>
      </c>
      <c r="NA194" s="1">
        <v>40273</v>
      </c>
      <c r="NB194">
        <v>98.69</v>
      </c>
      <c r="NC194" s="1">
        <v>40303</v>
      </c>
      <c r="ND194">
        <v>99.015000000000001</v>
      </c>
      <c r="NE194" s="1">
        <v>40365</v>
      </c>
      <c r="NF194">
        <v>99.38</v>
      </c>
      <c r="NG194" s="1">
        <v>40423</v>
      </c>
      <c r="NH194">
        <v>99.564999999999998</v>
      </c>
      <c r="NI194" s="1">
        <v>40456</v>
      </c>
      <c r="NJ194">
        <v>99.69</v>
      </c>
      <c r="NK194" s="1">
        <v>40511</v>
      </c>
      <c r="NL194">
        <v>99.56</v>
      </c>
      <c r="NM194" s="1">
        <v>40543</v>
      </c>
      <c r="NN194">
        <v>99.504999999999995</v>
      </c>
      <c r="NO194" s="1">
        <v>40576</v>
      </c>
      <c r="NP194">
        <v>99.405000000000001</v>
      </c>
      <c r="NQ194" s="1">
        <v>40637</v>
      </c>
      <c r="NR194">
        <v>99.254999999999995</v>
      </c>
      <c r="NS194" s="1">
        <v>40667</v>
      </c>
      <c r="NT194">
        <v>99.444999999999993</v>
      </c>
      <c r="NU194" s="1">
        <v>40730</v>
      </c>
      <c r="NV194">
        <v>99.605000000000004</v>
      </c>
      <c r="NW194" s="1">
        <v>40788</v>
      </c>
      <c r="NX194">
        <v>99.87</v>
      </c>
      <c r="NY194" s="1">
        <v>40821</v>
      </c>
      <c r="NZ194">
        <v>99.87</v>
      </c>
      <c r="OA194" s="1">
        <v>40876</v>
      </c>
      <c r="OB194">
        <v>99.855000000000004</v>
      </c>
      <c r="OC194" s="1">
        <v>40849</v>
      </c>
      <c r="OD194">
        <v>99.885000000000005</v>
      </c>
      <c r="OE194" s="1">
        <v>40876</v>
      </c>
      <c r="OF194">
        <v>99.855000000000004</v>
      </c>
      <c r="OG194" s="1">
        <v>40876</v>
      </c>
      <c r="OH194">
        <v>99.834999999999994</v>
      </c>
      <c r="OI194" s="1">
        <v>40876</v>
      </c>
      <c r="OJ194">
        <v>99.795000000000002</v>
      </c>
      <c r="OK194" s="1">
        <v>40876</v>
      </c>
      <c r="OL194">
        <v>99.77</v>
      </c>
      <c r="OM194" s="1">
        <v>40876</v>
      </c>
      <c r="ON194">
        <v>99.75</v>
      </c>
      <c r="OO194" s="1">
        <v>40876</v>
      </c>
      <c r="OP194">
        <v>99.68</v>
      </c>
      <c r="OQ194" s="1">
        <v>40876</v>
      </c>
      <c r="OR194">
        <v>99.655000000000001</v>
      </c>
      <c r="OS194" s="1">
        <v>40941</v>
      </c>
      <c r="OT194">
        <v>99.72</v>
      </c>
      <c r="OU194" s="1">
        <v>40912</v>
      </c>
      <c r="OV194">
        <v>99.605000000000004</v>
      </c>
      <c r="OW194" s="1">
        <v>41003</v>
      </c>
      <c r="OX194">
        <v>99.38</v>
      </c>
      <c r="OY194" s="1">
        <v>41031</v>
      </c>
      <c r="OZ194">
        <v>99.605000000000004</v>
      </c>
      <c r="PA194" s="1">
        <v>41095</v>
      </c>
      <c r="PB194">
        <v>99.685000000000002</v>
      </c>
      <c r="PC194" s="1">
        <v>41185</v>
      </c>
      <c r="PD194">
        <v>99.77</v>
      </c>
      <c r="PE194" s="1">
        <v>41124</v>
      </c>
      <c r="PF194">
        <v>99.69</v>
      </c>
      <c r="PG194" s="1">
        <v>41213</v>
      </c>
      <c r="PH194">
        <v>99.67</v>
      </c>
      <c r="PI194" s="1">
        <v>41276</v>
      </c>
      <c r="PJ194">
        <v>99.644999999999996</v>
      </c>
      <c r="PK194" s="1">
        <v>41306</v>
      </c>
      <c r="PL194">
        <v>99.545000000000002</v>
      </c>
      <c r="PM194" s="1">
        <v>41369</v>
      </c>
      <c r="PN194">
        <v>99.66</v>
      </c>
      <c r="PO194" s="1">
        <v>41400</v>
      </c>
      <c r="PP194">
        <v>99.67</v>
      </c>
      <c r="PQ194" s="1">
        <v>41460</v>
      </c>
      <c r="PR194">
        <v>99.025000000000006</v>
      </c>
      <c r="PS194" s="1">
        <v>41493</v>
      </c>
      <c r="PT194">
        <v>99.23</v>
      </c>
      <c r="PU194" s="1">
        <v>41551</v>
      </c>
      <c r="PV194">
        <v>99.234999999999999</v>
      </c>
      <c r="PW194" s="1">
        <v>41582</v>
      </c>
      <c r="PX194">
        <v>99.31</v>
      </c>
      <c r="PY194" s="1">
        <v>41639</v>
      </c>
      <c r="PZ194">
        <v>98.995000000000005</v>
      </c>
      <c r="QA194" s="1">
        <v>41670</v>
      </c>
      <c r="QB194">
        <v>99.05</v>
      </c>
      <c r="QC194" s="1">
        <v>41731</v>
      </c>
      <c r="QD194">
        <v>98.584999999999994</v>
      </c>
      <c r="QE194" s="1">
        <v>41764</v>
      </c>
      <c r="QF194">
        <v>98.6</v>
      </c>
      <c r="QG194" s="1">
        <v>41823</v>
      </c>
      <c r="QH194">
        <v>98.45</v>
      </c>
      <c r="QI194" s="1">
        <v>41857</v>
      </c>
      <c r="QJ194">
        <v>98.454999999999998</v>
      </c>
      <c r="QK194" s="1">
        <v>41915</v>
      </c>
      <c r="QL194">
        <v>98.2</v>
      </c>
      <c r="QM194" s="1">
        <v>41974</v>
      </c>
      <c r="QN194">
        <v>98.49</v>
      </c>
    </row>
    <row r="195" spans="43:456">
      <c r="AQ195" s="1">
        <v>33557</v>
      </c>
      <c r="AR195">
        <v>95.15</v>
      </c>
      <c r="BA195" s="1">
        <v>33778</v>
      </c>
      <c r="BB195">
        <v>96.25</v>
      </c>
      <c r="BG195" s="1">
        <v>33886</v>
      </c>
      <c r="BH195">
        <v>96.94</v>
      </c>
      <c r="BI195" s="1">
        <v>33898</v>
      </c>
      <c r="BJ195">
        <v>96.96</v>
      </c>
      <c r="BK195" s="1">
        <v>33941</v>
      </c>
      <c r="BL195">
        <v>96.76</v>
      </c>
      <c r="BM195" s="1">
        <v>33994</v>
      </c>
      <c r="BN195">
        <v>96.96</v>
      </c>
      <c r="BO195" s="1">
        <v>34019</v>
      </c>
      <c r="BP195">
        <v>96.98</v>
      </c>
      <c r="BU195" s="1">
        <v>34211</v>
      </c>
      <c r="BV195">
        <v>96.96</v>
      </c>
      <c r="BY195" s="1">
        <v>34145</v>
      </c>
      <c r="BZ195">
        <v>96.97</v>
      </c>
      <c r="CW195" s="1">
        <v>34613</v>
      </c>
      <c r="CX195">
        <v>94.4</v>
      </c>
      <c r="CY195" s="1">
        <v>34824</v>
      </c>
      <c r="CZ195">
        <v>94</v>
      </c>
      <c r="DC195" s="1">
        <v>34878</v>
      </c>
      <c r="DD195">
        <v>93.98</v>
      </c>
      <c r="DO195" s="1">
        <v>35444</v>
      </c>
      <c r="DP195">
        <v>94.69</v>
      </c>
      <c r="DU195" s="1">
        <v>35240</v>
      </c>
      <c r="DV195">
        <v>94.674999999999997</v>
      </c>
      <c r="DY195" s="1">
        <v>35369</v>
      </c>
      <c r="DZ195">
        <v>94.75</v>
      </c>
      <c r="EA195" s="1">
        <v>35368</v>
      </c>
      <c r="EB195">
        <v>94.7</v>
      </c>
      <c r="EC195" s="1">
        <v>35369</v>
      </c>
      <c r="ED195">
        <v>94.67</v>
      </c>
      <c r="EE195" s="1">
        <v>35444</v>
      </c>
      <c r="EF195">
        <v>94.64</v>
      </c>
      <c r="EK195" s="1">
        <v>35656</v>
      </c>
      <c r="EL195">
        <v>94.484999999999999</v>
      </c>
      <c r="EQ195" s="1">
        <v>35773</v>
      </c>
      <c r="ER195">
        <v>94.405000000000001</v>
      </c>
      <c r="EU195" s="1">
        <v>35860</v>
      </c>
      <c r="EV195">
        <v>94.47</v>
      </c>
      <c r="FE195" s="1">
        <v>36130</v>
      </c>
      <c r="FF195">
        <v>95.19</v>
      </c>
      <c r="FI195" s="1">
        <v>36130</v>
      </c>
      <c r="FJ195">
        <v>95.13</v>
      </c>
      <c r="FK195" s="1">
        <v>36130</v>
      </c>
      <c r="FL195">
        <v>95.35</v>
      </c>
      <c r="FM195" s="1">
        <v>36224</v>
      </c>
      <c r="FN195">
        <v>95.224999999999994</v>
      </c>
      <c r="FO195" s="1">
        <v>36306</v>
      </c>
      <c r="FP195">
        <v>95.224999999999994</v>
      </c>
      <c r="FQ195" s="1">
        <v>36340</v>
      </c>
      <c r="FR195">
        <v>95.22</v>
      </c>
      <c r="FU195" s="1">
        <v>36439</v>
      </c>
      <c r="FV195">
        <v>94.674999999999997</v>
      </c>
      <c r="FY195" s="1">
        <v>36439</v>
      </c>
      <c r="FZ195">
        <v>94.53</v>
      </c>
      <c r="GK195" s="1">
        <v>36868</v>
      </c>
      <c r="GL195">
        <v>93.54</v>
      </c>
      <c r="GS195" s="1">
        <v>36923</v>
      </c>
      <c r="GT195">
        <v>94.545000000000002</v>
      </c>
      <c r="GU195" s="1">
        <v>36992</v>
      </c>
      <c r="GV195">
        <v>95.025000000000006</v>
      </c>
      <c r="HK195" s="1">
        <v>37326</v>
      </c>
      <c r="HL195">
        <v>98.224999999999994</v>
      </c>
      <c r="HM195" s="1">
        <v>37326</v>
      </c>
      <c r="HN195">
        <v>98.224999999999994</v>
      </c>
      <c r="HO195" s="1">
        <v>37414</v>
      </c>
      <c r="HP195">
        <v>98.234999999999999</v>
      </c>
      <c r="HU195" s="1">
        <v>37567</v>
      </c>
      <c r="HV195">
        <v>98.64</v>
      </c>
      <c r="HW195" s="1">
        <v>37568</v>
      </c>
      <c r="HX195">
        <v>98.765000000000001</v>
      </c>
      <c r="HY195" s="1">
        <v>37355</v>
      </c>
      <c r="HZ195">
        <v>93.424999999999997</v>
      </c>
      <c r="IC195" s="1">
        <v>37700</v>
      </c>
      <c r="ID195">
        <v>98.805000000000007</v>
      </c>
      <c r="IE195" s="1">
        <v>37537</v>
      </c>
      <c r="IF195">
        <v>93.424999999999997</v>
      </c>
      <c r="II195" s="1">
        <v>37565</v>
      </c>
      <c r="IJ195">
        <v>93.424999999999997</v>
      </c>
      <c r="IK195" s="1">
        <v>37623</v>
      </c>
      <c r="IL195">
        <v>98.45</v>
      </c>
      <c r="IM195" s="1">
        <v>37657</v>
      </c>
      <c r="IN195">
        <v>98.55</v>
      </c>
      <c r="IO195" s="1">
        <v>37690</v>
      </c>
      <c r="IP195">
        <v>99</v>
      </c>
      <c r="IQ195" s="1">
        <v>38035</v>
      </c>
      <c r="IR195">
        <v>98.995000000000005</v>
      </c>
      <c r="IS195" s="1">
        <v>38043</v>
      </c>
      <c r="IT195">
        <v>99</v>
      </c>
      <c r="IU195" s="1">
        <v>38082</v>
      </c>
      <c r="IV195">
        <v>98.98</v>
      </c>
      <c r="IW195" s="1">
        <v>37903</v>
      </c>
      <c r="IX195">
        <v>98.515000000000001</v>
      </c>
      <c r="IY195" s="1">
        <v>38205</v>
      </c>
      <c r="IZ195">
        <v>98.47</v>
      </c>
      <c r="JA195" s="1">
        <v>38275</v>
      </c>
      <c r="JB195">
        <v>98.1</v>
      </c>
      <c r="JC195" s="1">
        <v>38278</v>
      </c>
      <c r="JD195">
        <v>97.974999999999994</v>
      </c>
      <c r="JE195" s="1">
        <v>38286</v>
      </c>
      <c r="JF195">
        <v>97.77</v>
      </c>
      <c r="JG195" s="1">
        <v>38287</v>
      </c>
      <c r="JH195">
        <v>97.665000000000006</v>
      </c>
      <c r="JI195" s="1">
        <v>38287</v>
      </c>
      <c r="JJ195">
        <v>97.525000000000006</v>
      </c>
      <c r="JK195" s="1">
        <v>38287</v>
      </c>
      <c r="JL195">
        <v>97.51</v>
      </c>
      <c r="JM195" s="1">
        <v>38287</v>
      </c>
      <c r="JN195">
        <v>96.91</v>
      </c>
      <c r="JO195" s="1">
        <v>38287</v>
      </c>
      <c r="JP195">
        <v>96.91</v>
      </c>
      <c r="JQ195" s="1">
        <v>38287</v>
      </c>
      <c r="JR195">
        <v>96.91</v>
      </c>
      <c r="JS195" s="1">
        <v>38287</v>
      </c>
      <c r="JT195">
        <v>96.91</v>
      </c>
      <c r="JU195" s="1">
        <v>38323</v>
      </c>
      <c r="JV195">
        <v>96.885000000000005</v>
      </c>
      <c r="JW195" s="1">
        <v>38356</v>
      </c>
      <c r="JX195">
        <v>96.82</v>
      </c>
      <c r="JY195" s="1">
        <v>38608</v>
      </c>
      <c r="JZ195">
        <v>95.915000000000006</v>
      </c>
      <c r="KA195" s="1">
        <v>38450</v>
      </c>
      <c r="KB195">
        <v>96.064999999999998</v>
      </c>
      <c r="KC195" s="1">
        <v>38513</v>
      </c>
      <c r="KD195">
        <v>96.08</v>
      </c>
      <c r="KE195" s="1">
        <v>38601</v>
      </c>
      <c r="KF195">
        <v>95.65</v>
      </c>
      <c r="KG195" s="1">
        <v>38544</v>
      </c>
      <c r="KH195">
        <v>96.08</v>
      </c>
      <c r="KI195" s="1">
        <v>38631</v>
      </c>
      <c r="KJ195">
        <v>95.46</v>
      </c>
      <c r="KK195" s="1">
        <v>38723</v>
      </c>
      <c r="KL195">
        <v>95.35</v>
      </c>
      <c r="KM195" s="1">
        <v>38660</v>
      </c>
      <c r="KN195">
        <v>95.13</v>
      </c>
      <c r="KO195" s="1">
        <v>38754</v>
      </c>
      <c r="KP195">
        <v>95.094999999999999</v>
      </c>
      <c r="KQ195" s="1">
        <v>38817</v>
      </c>
      <c r="KR195">
        <v>94.84</v>
      </c>
      <c r="KS195" s="1">
        <v>38880</v>
      </c>
      <c r="KT195">
        <v>94.77</v>
      </c>
      <c r="KU195" s="1">
        <v>38971</v>
      </c>
      <c r="KV195">
        <v>94.974999999999994</v>
      </c>
      <c r="KW195" s="1">
        <v>38910</v>
      </c>
      <c r="KX195">
        <v>94.584999999999994</v>
      </c>
      <c r="KY195" s="1">
        <v>39001</v>
      </c>
      <c r="KZ195">
        <v>95.015000000000001</v>
      </c>
      <c r="LA195" s="1">
        <v>39071</v>
      </c>
      <c r="LB195">
        <v>95.275000000000006</v>
      </c>
      <c r="LC195" s="1">
        <v>39092</v>
      </c>
      <c r="LD195">
        <v>95.185000000000002</v>
      </c>
      <c r="LE195" s="1">
        <v>39120</v>
      </c>
      <c r="LF195">
        <v>95.1</v>
      </c>
      <c r="LG195" s="1">
        <v>39210</v>
      </c>
      <c r="LH195">
        <v>95.234999999999999</v>
      </c>
      <c r="LI195" s="1">
        <v>39182</v>
      </c>
      <c r="LJ195">
        <v>95.135000000000005</v>
      </c>
      <c r="LK195" s="1">
        <v>39269</v>
      </c>
      <c r="LL195">
        <v>94.805000000000007</v>
      </c>
      <c r="LM195" s="1">
        <v>39332</v>
      </c>
      <c r="LN195">
        <v>95.94</v>
      </c>
      <c r="LO195" s="1">
        <v>39359</v>
      </c>
      <c r="LP195">
        <v>95.834999999999994</v>
      </c>
      <c r="LQ195" s="1">
        <v>39392</v>
      </c>
      <c r="LR195">
        <v>96.1</v>
      </c>
      <c r="LS195" s="1">
        <v>39484</v>
      </c>
      <c r="LT195">
        <v>97.974999999999994</v>
      </c>
      <c r="LU195" s="1">
        <v>39547</v>
      </c>
      <c r="LV195">
        <v>97.905000000000001</v>
      </c>
      <c r="LW195" s="1">
        <v>39576</v>
      </c>
      <c r="LX195">
        <v>97.295000000000002</v>
      </c>
      <c r="LY195" s="1">
        <v>39699</v>
      </c>
      <c r="LZ195">
        <v>97.364999999999995</v>
      </c>
      <c r="MA195" s="1">
        <v>39637</v>
      </c>
      <c r="MB195">
        <v>96.995000000000005</v>
      </c>
      <c r="MC195" s="1">
        <v>39727</v>
      </c>
      <c r="MD195">
        <v>98.06</v>
      </c>
      <c r="ME195" s="1">
        <v>39785</v>
      </c>
      <c r="MF195">
        <v>98.984999999999999</v>
      </c>
      <c r="MG195" s="1">
        <v>39815</v>
      </c>
      <c r="MH195">
        <v>99.02</v>
      </c>
      <c r="MI195" s="1">
        <v>39848</v>
      </c>
      <c r="MJ195">
        <v>99.07</v>
      </c>
      <c r="MK195" s="1">
        <v>39909</v>
      </c>
      <c r="ML195">
        <v>99.07</v>
      </c>
      <c r="MM195" s="1">
        <v>39940</v>
      </c>
      <c r="MN195">
        <v>99.015000000000001</v>
      </c>
      <c r="MO195" s="1">
        <v>40002</v>
      </c>
      <c r="MP195">
        <v>98.915000000000006</v>
      </c>
      <c r="MQ195" s="1">
        <v>40060</v>
      </c>
      <c r="MR195">
        <v>98.73</v>
      </c>
      <c r="MS195" s="1">
        <v>40093</v>
      </c>
      <c r="MT195">
        <v>98.81</v>
      </c>
      <c r="MU195" s="1">
        <v>40150</v>
      </c>
      <c r="MV195">
        <v>98.96</v>
      </c>
      <c r="MW195" s="1">
        <v>40184</v>
      </c>
      <c r="MX195">
        <v>98.734999999999999</v>
      </c>
      <c r="MY195" s="1">
        <v>40213</v>
      </c>
      <c r="MZ195">
        <v>98.974999999999994</v>
      </c>
      <c r="NA195" s="1">
        <v>40274</v>
      </c>
      <c r="NB195">
        <v>98.75</v>
      </c>
      <c r="NC195" s="1">
        <v>40304</v>
      </c>
      <c r="ND195">
        <v>99.15</v>
      </c>
      <c r="NE195" s="1">
        <v>40366</v>
      </c>
      <c r="NF195">
        <v>99.405000000000001</v>
      </c>
      <c r="NG195" s="1">
        <v>40424</v>
      </c>
      <c r="NH195">
        <v>99.545000000000002</v>
      </c>
      <c r="NI195" s="1">
        <v>40457</v>
      </c>
      <c r="NJ195">
        <v>99.72</v>
      </c>
      <c r="NK195" s="1">
        <v>40512</v>
      </c>
      <c r="NL195">
        <v>99.605000000000004</v>
      </c>
      <c r="NM195" s="1">
        <v>40546</v>
      </c>
      <c r="NN195">
        <v>99.48</v>
      </c>
      <c r="NO195" s="1">
        <v>40577</v>
      </c>
      <c r="NP195">
        <v>99.375</v>
      </c>
      <c r="NQ195" s="1">
        <v>40638</v>
      </c>
      <c r="NR195">
        <v>99.2</v>
      </c>
      <c r="NS195" s="1">
        <v>40668</v>
      </c>
      <c r="NT195">
        <v>99.444999999999993</v>
      </c>
      <c r="NU195" s="1">
        <v>40731</v>
      </c>
      <c r="NV195">
        <v>99.545000000000002</v>
      </c>
      <c r="NW195" s="1">
        <v>40792</v>
      </c>
      <c r="NX195">
        <v>99.875</v>
      </c>
      <c r="NY195" s="1">
        <v>40822</v>
      </c>
      <c r="NZ195">
        <v>99.86</v>
      </c>
      <c r="OA195" s="1">
        <v>40877</v>
      </c>
      <c r="OB195">
        <v>99.855000000000004</v>
      </c>
      <c r="OC195" s="1">
        <v>40850</v>
      </c>
      <c r="OD195">
        <v>99.885000000000005</v>
      </c>
      <c r="OE195" s="1">
        <v>40877</v>
      </c>
      <c r="OF195">
        <v>99.85</v>
      </c>
      <c r="OG195" s="1">
        <v>40877</v>
      </c>
      <c r="OH195">
        <v>99.825000000000003</v>
      </c>
      <c r="OI195" s="1">
        <v>40877</v>
      </c>
      <c r="OJ195">
        <v>99.784999999999997</v>
      </c>
      <c r="OK195" s="1">
        <v>40877</v>
      </c>
      <c r="OL195">
        <v>99.76</v>
      </c>
      <c r="OM195" s="1">
        <v>40877</v>
      </c>
      <c r="ON195">
        <v>99.74</v>
      </c>
      <c r="OO195" s="1">
        <v>40877</v>
      </c>
      <c r="OP195">
        <v>99.67</v>
      </c>
      <c r="OQ195" s="1">
        <v>40877</v>
      </c>
      <c r="OR195">
        <v>99.644999999999996</v>
      </c>
      <c r="OS195" s="1">
        <v>40942</v>
      </c>
      <c r="OT195">
        <v>99.66</v>
      </c>
      <c r="OU195" s="1">
        <v>40913</v>
      </c>
      <c r="OV195">
        <v>99.61</v>
      </c>
      <c r="OW195" s="1">
        <v>41004</v>
      </c>
      <c r="OX195">
        <v>99.42</v>
      </c>
      <c r="OY195" s="1">
        <v>41032</v>
      </c>
      <c r="OZ195">
        <v>99.605000000000004</v>
      </c>
      <c r="PA195" s="1">
        <v>41096</v>
      </c>
      <c r="PB195">
        <v>99.704999999999998</v>
      </c>
      <c r="PC195" s="1">
        <v>41186</v>
      </c>
      <c r="PD195">
        <v>99.77</v>
      </c>
      <c r="PE195" s="1">
        <v>41127</v>
      </c>
      <c r="PF195">
        <v>99.704999999999998</v>
      </c>
      <c r="PG195" s="1">
        <v>41214</v>
      </c>
      <c r="PH195">
        <v>99.68</v>
      </c>
      <c r="PI195" s="1">
        <v>41277</v>
      </c>
      <c r="PJ195">
        <v>99.614999999999995</v>
      </c>
      <c r="PK195" s="1">
        <v>41309</v>
      </c>
      <c r="PL195">
        <v>99.575000000000003</v>
      </c>
      <c r="PM195" s="1">
        <v>41372</v>
      </c>
      <c r="PN195">
        <v>99.66</v>
      </c>
      <c r="PO195" s="1">
        <v>41401</v>
      </c>
      <c r="PP195">
        <v>99.655000000000001</v>
      </c>
      <c r="PQ195" s="1">
        <v>41463</v>
      </c>
      <c r="PR195">
        <v>99.1</v>
      </c>
      <c r="PS195" s="1">
        <v>41494</v>
      </c>
      <c r="PT195">
        <v>99.234999999999999</v>
      </c>
      <c r="PU195" s="1">
        <v>41554</v>
      </c>
      <c r="PV195">
        <v>99.22</v>
      </c>
      <c r="PW195" s="1">
        <v>41583</v>
      </c>
      <c r="PX195">
        <v>99.31</v>
      </c>
      <c r="PY195" s="1">
        <v>41641</v>
      </c>
      <c r="PZ195">
        <v>99</v>
      </c>
      <c r="QA195" s="1">
        <v>41673</v>
      </c>
      <c r="QB195">
        <v>99.15</v>
      </c>
      <c r="QC195" s="1">
        <v>41732</v>
      </c>
      <c r="QD195">
        <v>98.584999999999994</v>
      </c>
      <c r="QE195" s="1">
        <v>41765</v>
      </c>
      <c r="QF195">
        <v>98.6</v>
      </c>
      <c r="QG195" s="1">
        <v>41827</v>
      </c>
      <c r="QH195">
        <v>98.435000000000002</v>
      </c>
      <c r="QI195" s="1">
        <v>41858</v>
      </c>
      <c r="QJ195">
        <v>98.5</v>
      </c>
      <c r="QK195" s="1">
        <v>41918</v>
      </c>
      <c r="QL195">
        <v>98.234999999999999</v>
      </c>
      <c r="QM195" s="1">
        <v>41975</v>
      </c>
      <c r="QN195">
        <v>98.424999999999997</v>
      </c>
    </row>
    <row r="196" spans="43:456">
      <c r="AQ196" s="1">
        <v>33560</v>
      </c>
      <c r="AR196">
        <v>95.19</v>
      </c>
      <c r="BA196" s="1">
        <v>33779</v>
      </c>
      <c r="BB196">
        <v>96.27</v>
      </c>
      <c r="BG196" s="1">
        <v>33889</v>
      </c>
      <c r="BH196">
        <v>96.95</v>
      </c>
      <c r="BI196" s="1">
        <v>33899</v>
      </c>
      <c r="BJ196">
        <v>96.96</v>
      </c>
      <c r="BK196" s="1">
        <v>33942</v>
      </c>
      <c r="BL196">
        <v>96.83</v>
      </c>
      <c r="BM196" s="1">
        <v>33995</v>
      </c>
      <c r="BN196">
        <v>96.97</v>
      </c>
      <c r="BO196" s="1">
        <v>34022</v>
      </c>
      <c r="BP196">
        <v>96.99</v>
      </c>
      <c r="BU196" s="1">
        <v>34212</v>
      </c>
      <c r="BV196">
        <v>96.97</v>
      </c>
      <c r="BY196" s="1">
        <v>34148</v>
      </c>
      <c r="BZ196">
        <v>96.97</v>
      </c>
      <c r="CW196" s="1">
        <v>34614</v>
      </c>
      <c r="CX196">
        <v>94.4</v>
      </c>
      <c r="CY196" s="1">
        <v>34827</v>
      </c>
      <c r="CZ196">
        <v>93.99</v>
      </c>
      <c r="DC196" s="1">
        <v>34879</v>
      </c>
      <c r="DD196">
        <v>93.97</v>
      </c>
      <c r="DO196" s="1">
        <v>35445</v>
      </c>
      <c r="DP196">
        <v>94.69</v>
      </c>
      <c r="DU196" s="1">
        <v>35241</v>
      </c>
      <c r="DV196">
        <v>94.69</v>
      </c>
      <c r="EA196" s="1">
        <v>35369</v>
      </c>
      <c r="EB196">
        <v>94.7</v>
      </c>
      <c r="EC196" s="1">
        <v>35370</v>
      </c>
      <c r="ED196">
        <v>94.67</v>
      </c>
      <c r="EE196" s="1">
        <v>35445</v>
      </c>
      <c r="EF196">
        <v>94.64</v>
      </c>
      <c r="EK196" s="1">
        <v>35657</v>
      </c>
      <c r="EL196">
        <v>94.484999999999999</v>
      </c>
      <c r="EQ196" s="1">
        <v>35774</v>
      </c>
      <c r="ER196">
        <v>94.43</v>
      </c>
      <c r="EU196" s="1">
        <v>35863</v>
      </c>
      <c r="EV196">
        <v>94.474999999999994</v>
      </c>
      <c r="FE196" s="1">
        <v>36131</v>
      </c>
      <c r="FF196">
        <v>95.204999999999998</v>
      </c>
      <c r="FI196" s="1">
        <v>36131</v>
      </c>
      <c r="FJ196">
        <v>95.14</v>
      </c>
      <c r="FK196" s="1">
        <v>36131</v>
      </c>
      <c r="FL196">
        <v>95.36</v>
      </c>
      <c r="FM196" s="1">
        <v>36227</v>
      </c>
      <c r="FN196">
        <v>95.22</v>
      </c>
      <c r="FO196" s="1">
        <v>36307</v>
      </c>
      <c r="FP196">
        <v>95.215000000000003</v>
      </c>
      <c r="FQ196" s="1">
        <v>36341</v>
      </c>
      <c r="FR196">
        <v>95.23</v>
      </c>
      <c r="FU196" s="1">
        <v>36440</v>
      </c>
      <c r="FV196">
        <v>94.674999999999997</v>
      </c>
      <c r="FY196" s="1">
        <v>36440</v>
      </c>
      <c r="FZ196">
        <v>94.53</v>
      </c>
      <c r="GK196" s="1">
        <v>36871</v>
      </c>
      <c r="GL196">
        <v>93.534999999999997</v>
      </c>
      <c r="GS196" s="1">
        <v>36924</v>
      </c>
      <c r="GT196">
        <v>94.53</v>
      </c>
      <c r="GU196" s="1">
        <v>36993</v>
      </c>
      <c r="GV196">
        <v>95.025000000000006</v>
      </c>
      <c r="HK196" s="1">
        <v>37327</v>
      </c>
      <c r="HL196">
        <v>98.224999999999994</v>
      </c>
      <c r="HM196" s="1">
        <v>37327</v>
      </c>
      <c r="HN196">
        <v>98.224999999999994</v>
      </c>
      <c r="HO196" s="1">
        <v>37417</v>
      </c>
      <c r="HP196">
        <v>98.234999999999999</v>
      </c>
      <c r="HU196" s="1">
        <v>37568</v>
      </c>
      <c r="HV196">
        <v>98.64</v>
      </c>
      <c r="HW196" s="1">
        <v>37571</v>
      </c>
      <c r="HX196">
        <v>98.765000000000001</v>
      </c>
      <c r="HY196" s="1">
        <v>37356</v>
      </c>
      <c r="HZ196">
        <v>93.424999999999997</v>
      </c>
      <c r="IC196" s="1">
        <v>37701</v>
      </c>
      <c r="ID196">
        <v>98.795000000000002</v>
      </c>
      <c r="IE196" s="1">
        <v>37538</v>
      </c>
      <c r="IF196">
        <v>93.424999999999997</v>
      </c>
      <c r="II196" s="1">
        <v>37566</v>
      </c>
      <c r="IJ196">
        <v>93.424999999999997</v>
      </c>
      <c r="IK196" s="1">
        <v>37624</v>
      </c>
      <c r="IL196">
        <v>98.45</v>
      </c>
      <c r="IM196" s="1">
        <v>37658</v>
      </c>
      <c r="IN196">
        <v>98.62</v>
      </c>
      <c r="IO196" s="1">
        <v>37691</v>
      </c>
      <c r="IP196">
        <v>98.984999999999999</v>
      </c>
      <c r="IQ196" s="1">
        <v>38036</v>
      </c>
      <c r="IR196">
        <v>98.995000000000005</v>
      </c>
      <c r="IS196" s="1">
        <v>38044</v>
      </c>
      <c r="IT196">
        <v>99</v>
      </c>
      <c r="IU196" s="1">
        <v>38083</v>
      </c>
      <c r="IV196">
        <v>98.98</v>
      </c>
      <c r="IW196" s="1">
        <v>37904</v>
      </c>
      <c r="IX196">
        <v>98.55</v>
      </c>
      <c r="IY196" s="1">
        <v>38208</v>
      </c>
      <c r="IZ196">
        <v>98.46</v>
      </c>
      <c r="JA196" s="1">
        <v>38278</v>
      </c>
      <c r="JB196">
        <v>98.1</v>
      </c>
      <c r="JC196" s="1">
        <v>38279</v>
      </c>
      <c r="JD196">
        <v>97.96</v>
      </c>
      <c r="JE196" s="1">
        <v>38287</v>
      </c>
      <c r="JF196">
        <v>97.724999999999994</v>
      </c>
      <c r="JG196" s="1">
        <v>38288</v>
      </c>
      <c r="JH196">
        <v>97.67</v>
      </c>
      <c r="JI196" s="1">
        <v>38288</v>
      </c>
      <c r="JJ196">
        <v>97.525000000000006</v>
      </c>
      <c r="JK196" s="1">
        <v>38288</v>
      </c>
      <c r="JL196">
        <v>97.51</v>
      </c>
      <c r="JM196" s="1">
        <v>38288</v>
      </c>
      <c r="JN196">
        <v>96.91</v>
      </c>
      <c r="JO196" s="1">
        <v>38288</v>
      </c>
      <c r="JP196">
        <v>96.91</v>
      </c>
      <c r="JQ196" s="1">
        <v>38288</v>
      </c>
      <c r="JR196">
        <v>96.91</v>
      </c>
      <c r="JS196" s="1">
        <v>38288</v>
      </c>
      <c r="JT196">
        <v>96.91</v>
      </c>
      <c r="JU196" s="1">
        <v>38324</v>
      </c>
      <c r="JV196">
        <v>96.885000000000005</v>
      </c>
      <c r="JW196" s="1">
        <v>38357</v>
      </c>
      <c r="JX196">
        <v>96.82</v>
      </c>
      <c r="JY196" s="1">
        <v>38609</v>
      </c>
      <c r="JZ196">
        <v>95.924999999999997</v>
      </c>
      <c r="KA196" s="1">
        <v>38453</v>
      </c>
      <c r="KB196">
        <v>96.06</v>
      </c>
      <c r="KC196" s="1">
        <v>38516</v>
      </c>
      <c r="KD196">
        <v>96.08</v>
      </c>
      <c r="KE196" s="1">
        <v>38602</v>
      </c>
      <c r="KF196">
        <v>95.635000000000005</v>
      </c>
      <c r="KG196" s="1">
        <v>38545</v>
      </c>
      <c r="KH196">
        <v>95.95</v>
      </c>
      <c r="KI196" s="1">
        <v>38632</v>
      </c>
      <c r="KJ196">
        <v>95.46</v>
      </c>
      <c r="KK196" s="1">
        <v>38726</v>
      </c>
      <c r="KL196">
        <v>95.35</v>
      </c>
      <c r="KM196" s="1">
        <v>38663</v>
      </c>
      <c r="KN196">
        <v>95.125</v>
      </c>
      <c r="KO196" s="1">
        <v>38755</v>
      </c>
      <c r="KP196">
        <v>95.094999999999999</v>
      </c>
      <c r="KQ196" s="1">
        <v>38818</v>
      </c>
      <c r="KR196">
        <v>94.86</v>
      </c>
      <c r="KS196" s="1">
        <v>38881</v>
      </c>
      <c r="KT196">
        <v>94.77</v>
      </c>
      <c r="KU196" s="1">
        <v>38972</v>
      </c>
      <c r="KV196">
        <v>94.98</v>
      </c>
      <c r="KW196" s="1">
        <v>38911</v>
      </c>
      <c r="KX196">
        <v>94.635000000000005</v>
      </c>
      <c r="KY196" s="1">
        <v>39002</v>
      </c>
      <c r="KZ196">
        <v>95.015000000000001</v>
      </c>
      <c r="LA196" s="1">
        <v>39072</v>
      </c>
      <c r="LB196">
        <v>95.36</v>
      </c>
      <c r="LC196" s="1">
        <v>39093</v>
      </c>
      <c r="LD196">
        <v>95.144999999999996</v>
      </c>
      <c r="LE196" s="1">
        <v>39121</v>
      </c>
      <c r="LF196">
        <v>95.094999999999999</v>
      </c>
      <c r="LG196" s="1">
        <v>39211</v>
      </c>
      <c r="LH196">
        <v>95.194999999999993</v>
      </c>
      <c r="LI196" s="1">
        <v>39183</v>
      </c>
      <c r="LJ196">
        <v>95.125</v>
      </c>
      <c r="LK196" s="1">
        <v>39272</v>
      </c>
      <c r="LL196">
        <v>94.805000000000007</v>
      </c>
      <c r="LM196" s="1">
        <v>39335</v>
      </c>
      <c r="LN196">
        <v>95.96</v>
      </c>
      <c r="LO196" s="1">
        <v>39360</v>
      </c>
      <c r="LP196">
        <v>95.74</v>
      </c>
      <c r="LQ196" s="1">
        <v>39393</v>
      </c>
      <c r="LR196">
        <v>96.155000000000001</v>
      </c>
      <c r="LS196" s="1">
        <v>39485</v>
      </c>
      <c r="LT196">
        <v>97.944999999999993</v>
      </c>
      <c r="LU196" s="1">
        <v>39548</v>
      </c>
      <c r="LV196">
        <v>97.85</v>
      </c>
      <c r="LW196" s="1">
        <v>39577</v>
      </c>
      <c r="LX196">
        <v>97.35</v>
      </c>
      <c r="LY196" s="1">
        <v>39700</v>
      </c>
      <c r="LZ196">
        <v>97.41</v>
      </c>
      <c r="MA196" s="1">
        <v>39638</v>
      </c>
      <c r="MB196">
        <v>97.165000000000006</v>
      </c>
      <c r="MC196" s="1">
        <v>39728</v>
      </c>
      <c r="MD196">
        <v>98.094999999999999</v>
      </c>
      <c r="ME196" s="1">
        <v>39786</v>
      </c>
      <c r="MF196">
        <v>98.95</v>
      </c>
      <c r="MG196" s="1">
        <v>39818</v>
      </c>
      <c r="MH196">
        <v>99.06</v>
      </c>
      <c r="MI196" s="1">
        <v>39849</v>
      </c>
      <c r="MJ196">
        <v>99.064999999999998</v>
      </c>
      <c r="MK196" s="1">
        <v>39910</v>
      </c>
      <c r="ML196">
        <v>99.08</v>
      </c>
      <c r="MM196" s="1">
        <v>39941</v>
      </c>
      <c r="MN196">
        <v>98.99</v>
      </c>
      <c r="MO196" s="1">
        <v>40003</v>
      </c>
      <c r="MP196">
        <v>98.894999999999996</v>
      </c>
      <c r="MQ196" s="1">
        <v>40064</v>
      </c>
      <c r="MR196">
        <v>98.754999999999995</v>
      </c>
      <c r="MS196" s="1">
        <v>40094</v>
      </c>
      <c r="MT196">
        <v>98.795000000000002</v>
      </c>
      <c r="MU196" s="1">
        <v>40151</v>
      </c>
      <c r="MV196">
        <v>98.82</v>
      </c>
      <c r="MW196" s="1">
        <v>40185</v>
      </c>
      <c r="MX196">
        <v>98.715000000000003</v>
      </c>
      <c r="MY196" s="1">
        <v>40214</v>
      </c>
      <c r="MZ196">
        <v>99.08</v>
      </c>
      <c r="NA196" s="1">
        <v>40275</v>
      </c>
      <c r="NB196">
        <v>98.85</v>
      </c>
      <c r="NC196" s="1">
        <v>40305</v>
      </c>
      <c r="ND196">
        <v>99.135000000000005</v>
      </c>
      <c r="NE196" s="1">
        <v>40367</v>
      </c>
      <c r="NF196">
        <v>99.405000000000001</v>
      </c>
      <c r="NG196" s="1">
        <v>40428</v>
      </c>
      <c r="NH196">
        <v>99.575000000000003</v>
      </c>
      <c r="NI196" s="1">
        <v>40458</v>
      </c>
      <c r="NJ196">
        <v>99.734999999999999</v>
      </c>
      <c r="NK196" s="1">
        <v>40513</v>
      </c>
      <c r="NL196">
        <v>99.555000000000007</v>
      </c>
      <c r="NM196" s="1">
        <v>40547</v>
      </c>
      <c r="NN196">
        <v>99.46</v>
      </c>
      <c r="NO196" s="1">
        <v>40578</v>
      </c>
      <c r="NP196">
        <v>99.305000000000007</v>
      </c>
      <c r="NQ196" s="1">
        <v>40639</v>
      </c>
      <c r="NR196">
        <v>99.18</v>
      </c>
      <c r="NS196" s="1">
        <v>40669</v>
      </c>
      <c r="NT196">
        <v>99.474999999999994</v>
      </c>
      <c r="NU196" s="1">
        <v>40732</v>
      </c>
      <c r="NV196">
        <v>99.655000000000001</v>
      </c>
      <c r="NW196" s="1">
        <v>40793</v>
      </c>
      <c r="NX196">
        <v>99.875</v>
      </c>
      <c r="NY196" s="1">
        <v>40823</v>
      </c>
      <c r="NZ196">
        <v>99.86</v>
      </c>
      <c r="OA196" s="1">
        <v>40878</v>
      </c>
      <c r="OB196">
        <v>99.85</v>
      </c>
      <c r="OC196" s="1">
        <v>40851</v>
      </c>
      <c r="OD196">
        <v>99.885000000000005</v>
      </c>
      <c r="OE196" s="1">
        <v>40878</v>
      </c>
      <c r="OF196">
        <v>99.84</v>
      </c>
      <c r="OG196" s="1">
        <v>40878</v>
      </c>
      <c r="OH196">
        <v>99.81</v>
      </c>
      <c r="OI196" s="1">
        <v>40878</v>
      </c>
      <c r="OJ196">
        <v>99.77</v>
      </c>
      <c r="OK196" s="1">
        <v>40878</v>
      </c>
      <c r="OL196">
        <v>99.745000000000005</v>
      </c>
      <c r="OM196" s="1">
        <v>40878</v>
      </c>
      <c r="ON196">
        <v>99.724999999999994</v>
      </c>
      <c r="OO196" s="1">
        <v>40878</v>
      </c>
      <c r="OP196">
        <v>99.65</v>
      </c>
      <c r="OQ196" s="1">
        <v>40878</v>
      </c>
      <c r="OR196">
        <v>99.62</v>
      </c>
      <c r="OS196" s="1">
        <v>40945</v>
      </c>
      <c r="OT196">
        <v>99.674999999999997</v>
      </c>
      <c r="OU196" s="1">
        <v>40914</v>
      </c>
      <c r="OV196">
        <v>99.63</v>
      </c>
      <c r="OW196" s="1">
        <v>41005</v>
      </c>
      <c r="OX196">
        <v>99.52</v>
      </c>
      <c r="OY196" s="1">
        <v>41033</v>
      </c>
      <c r="OZ196">
        <v>99.61</v>
      </c>
      <c r="PA196" s="1">
        <v>41099</v>
      </c>
      <c r="PB196">
        <v>99.72</v>
      </c>
      <c r="PC196" s="1">
        <v>41187</v>
      </c>
      <c r="PD196">
        <v>99.734999999999999</v>
      </c>
      <c r="PE196" s="1">
        <v>41128</v>
      </c>
      <c r="PF196">
        <v>99.67</v>
      </c>
      <c r="PG196" s="1">
        <v>41215</v>
      </c>
      <c r="PH196">
        <v>99.685000000000002</v>
      </c>
      <c r="PI196" s="1">
        <v>41278</v>
      </c>
      <c r="PJ196">
        <v>99.605000000000004</v>
      </c>
      <c r="PK196" s="1">
        <v>41310</v>
      </c>
      <c r="PL196">
        <v>99.545000000000002</v>
      </c>
      <c r="PM196" s="1">
        <v>41373</v>
      </c>
      <c r="PN196">
        <v>99.665000000000006</v>
      </c>
      <c r="PO196" s="1">
        <v>41402</v>
      </c>
      <c r="PP196">
        <v>99.66</v>
      </c>
      <c r="PQ196" s="1">
        <v>41464</v>
      </c>
      <c r="PR196">
        <v>99.11</v>
      </c>
      <c r="PS196" s="1">
        <v>41495</v>
      </c>
      <c r="PT196">
        <v>99.234999999999999</v>
      </c>
      <c r="PU196" s="1">
        <v>41555</v>
      </c>
      <c r="PV196">
        <v>99.215000000000003</v>
      </c>
      <c r="PW196" s="1">
        <v>41584</v>
      </c>
      <c r="PX196">
        <v>99.385000000000005</v>
      </c>
      <c r="PY196" s="1">
        <v>41642</v>
      </c>
      <c r="PZ196">
        <v>98.965000000000003</v>
      </c>
      <c r="QA196" s="1">
        <v>41674</v>
      </c>
      <c r="QB196">
        <v>99.135000000000005</v>
      </c>
      <c r="QC196" s="1">
        <v>41733</v>
      </c>
      <c r="QD196">
        <v>98.66</v>
      </c>
      <c r="QE196" s="1">
        <v>41766</v>
      </c>
      <c r="QF196">
        <v>98.63</v>
      </c>
      <c r="QG196" s="1">
        <v>41828</v>
      </c>
      <c r="QH196">
        <v>98.465000000000003</v>
      </c>
      <c r="QI196" s="1">
        <v>41859</v>
      </c>
      <c r="QJ196">
        <v>98.484999999999999</v>
      </c>
      <c r="QK196" s="1">
        <v>41919</v>
      </c>
      <c r="QL196">
        <v>98.314999999999998</v>
      </c>
      <c r="QM196" s="1">
        <v>41976</v>
      </c>
      <c r="QN196">
        <v>98.385000000000005</v>
      </c>
    </row>
    <row r="197" spans="43:456">
      <c r="AQ197" s="1">
        <v>33561</v>
      </c>
      <c r="AR197">
        <v>95.2</v>
      </c>
      <c r="BA197" s="1">
        <v>33780</v>
      </c>
      <c r="BB197">
        <v>96.27</v>
      </c>
      <c r="BG197" s="1">
        <v>33890</v>
      </c>
      <c r="BH197">
        <v>96.91</v>
      </c>
      <c r="BI197" s="1">
        <v>33900</v>
      </c>
      <c r="BJ197">
        <v>96.95</v>
      </c>
      <c r="BK197" s="1">
        <v>33945</v>
      </c>
      <c r="BL197">
        <v>96.83</v>
      </c>
      <c r="BM197" s="1">
        <v>33996</v>
      </c>
      <c r="BN197">
        <v>96.97</v>
      </c>
      <c r="BO197" s="1">
        <v>34023</v>
      </c>
      <c r="BP197">
        <v>97</v>
      </c>
      <c r="BY197" s="1">
        <v>34149</v>
      </c>
      <c r="BZ197">
        <v>96.97</v>
      </c>
      <c r="CW197" s="1">
        <v>34617</v>
      </c>
      <c r="CX197">
        <v>94.6</v>
      </c>
      <c r="CY197" s="1">
        <v>34828</v>
      </c>
      <c r="CZ197">
        <v>93.99</v>
      </c>
      <c r="DC197" s="1">
        <v>34880</v>
      </c>
      <c r="DD197">
        <v>93.98</v>
      </c>
      <c r="DO197" s="1">
        <v>35446</v>
      </c>
      <c r="DP197">
        <v>94.68</v>
      </c>
      <c r="DU197" s="1">
        <v>35242</v>
      </c>
      <c r="DV197">
        <v>94.7</v>
      </c>
      <c r="EA197" s="1">
        <v>35370</v>
      </c>
      <c r="EB197">
        <v>94.7</v>
      </c>
      <c r="EC197" s="1">
        <v>35373</v>
      </c>
      <c r="ED197">
        <v>94.67</v>
      </c>
      <c r="EE197" s="1">
        <v>35446</v>
      </c>
      <c r="EF197">
        <v>94.63</v>
      </c>
      <c r="EK197" s="1">
        <v>35660</v>
      </c>
      <c r="EL197">
        <v>94.484999999999999</v>
      </c>
      <c r="EQ197" s="1">
        <v>35775</v>
      </c>
      <c r="ER197">
        <v>94.435000000000002</v>
      </c>
      <c r="EU197" s="1">
        <v>35864</v>
      </c>
      <c r="EV197">
        <v>94.474999999999994</v>
      </c>
      <c r="FE197" s="1">
        <v>36132</v>
      </c>
      <c r="FF197">
        <v>95.224999999999994</v>
      </c>
      <c r="FI197" s="1">
        <v>36132</v>
      </c>
      <c r="FJ197">
        <v>95.16</v>
      </c>
      <c r="FK197" s="1">
        <v>36132</v>
      </c>
      <c r="FL197">
        <v>95.38</v>
      </c>
      <c r="FM197" s="1">
        <v>36228</v>
      </c>
      <c r="FN197">
        <v>95.215000000000003</v>
      </c>
      <c r="FO197" s="1">
        <v>36308</v>
      </c>
      <c r="FP197">
        <v>95.224999999999994</v>
      </c>
      <c r="FU197" s="1">
        <v>36441</v>
      </c>
      <c r="FV197">
        <v>94.674999999999997</v>
      </c>
      <c r="FY197" s="1">
        <v>36441</v>
      </c>
      <c r="FZ197">
        <v>94.54</v>
      </c>
      <c r="GK197" s="1">
        <v>36872</v>
      </c>
      <c r="GL197">
        <v>93.534999999999997</v>
      </c>
      <c r="GS197" s="1">
        <v>36927</v>
      </c>
      <c r="GT197">
        <v>94.53</v>
      </c>
      <c r="GU197" s="1">
        <v>36997</v>
      </c>
      <c r="GV197">
        <v>95.01</v>
      </c>
      <c r="HK197" s="1">
        <v>37328</v>
      </c>
      <c r="HL197">
        <v>98.224999999999994</v>
      </c>
      <c r="HM197" s="1">
        <v>37328</v>
      </c>
      <c r="HN197">
        <v>98.23</v>
      </c>
      <c r="HO197" s="1">
        <v>37418</v>
      </c>
      <c r="HP197">
        <v>98.234999999999999</v>
      </c>
      <c r="HU197" s="1">
        <v>37571</v>
      </c>
      <c r="HV197">
        <v>98.64</v>
      </c>
      <c r="HW197" s="1">
        <v>37572</v>
      </c>
      <c r="HX197">
        <v>98.765000000000001</v>
      </c>
      <c r="HY197" s="1">
        <v>37357</v>
      </c>
      <c r="HZ197">
        <v>93.424999999999997</v>
      </c>
      <c r="IC197" s="1">
        <v>37704</v>
      </c>
      <c r="ID197">
        <v>98.8</v>
      </c>
      <c r="IE197" s="1">
        <v>37539</v>
      </c>
      <c r="IF197">
        <v>93.424999999999997</v>
      </c>
      <c r="II197" s="1">
        <v>37567</v>
      </c>
      <c r="IJ197">
        <v>93.424999999999997</v>
      </c>
      <c r="IK197" s="1">
        <v>37627</v>
      </c>
      <c r="IL197">
        <v>98.43</v>
      </c>
      <c r="IM197" s="1">
        <v>37659</v>
      </c>
      <c r="IN197">
        <v>98.685000000000002</v>
      </c>
      <c r="IO197" s="1">
        <v>37692</v>
      </c>
      <c r="IP197">
        <v>98.924999999999997</v>
      </c>
      <c r="IQ197" s="1">
        <v>38037</v>
      </c>
      <c r="IR197">
        <v>98.995000000000005</v>
      </c>
      <c r="IS197" s="1">
        <v>38047</v>
      </c>
      <c r="IT197">
        <v>99</v>
      </c>
      <c r="IU197" s="1">
        <v>38084</v>
      </c>
      <c r="IV197">
        <v>98.98</v>
      </c>
      <c r="IW197" s="1">
        <v>37907</v>
      </c>
      <c r="IX197">
        <v>98.55</v>
      </c>
      <c r="IY197" s="1">
        <v>38209</v>
      </c>
      <c r="IZ197">
        <v>98.44</v>
      </c>
      <c r="JA197" s="1">
        <v>38279</v>
      </c>
      <c r="JB197">
        <v>98.094999999999999</v>
      </c>
      <c r="JC197" s="1">
        <v>38280</v>
      </c>
      <c r="JD197">
        <v>97.97</v>
      </c>
      <c r="JE197" s="1">
        <v>38288</v>
      </c>
      <c r="JF197">
        <v>97.715000000000003</v>
      </c>
      <c r="JG197" s="1">
        <v>38289</v>
      </c>
      <c r="JH197">
        <v>97.67</v>
      </c>
      <c r="JI197" s="1">
        <v>38289</v>
      </c>
      <c r="JJ197">
        <v>97.525000000000006</v>
      </c>
      <c r="JK197" s="1">
        <v>38289</v>
      </c>
      <c r="JL197">
        <v>97.51</v>
      </c>
      <c r="JM197" s="1">
        <v>38289</v>
      </c>
      <c r="JN197">
        <v>96.91</v>
      </c>
      <c r="JO197" s="1">
        <v>38289</v>
      </c>
      <c r="JP197">
        <v>96.91</v>
      </c>
      <c r="JQ197" s="1">
        <v>38289</v>
      </c>
      <c r="JR197">
        <v>96.91</v>
      </c>
      <c r="JS197" s="1">
        <v>38289</v>
      </c>
      <c r="JT197">
        <v>96.91</v>
      </c>
      <c r="JU197" s="1">
        <v>38327</v>
      </c>
      <c r="JV197">
        <v>96.885000000000005</v>
      </c>
      <c r="JW197" s="1">
        <v>38358</v>
      </c>
      <c r="JX197">
        <v>96.655000000000001</v>
      </c>
      <c r="JY197" s="1">
        <v>38610</v>
      </c>
      <c r="JZ197">
        <v>95.924999999999997</v>
      </c>
      <c r="KA197" s="1">
        <v>38454</v>
      </c>
      <c r="KB197">
        <v>96.06</v>
      </c>
      <c r="KC197" s="1">
        <v>38517</v>
      </c>
      <c r="KD197">
        <v>96.08</v>
      </c>
      <c r="KE197" s="1">
        <v>38603</v>
      </c>
      <c r="KF197">
        <v>95.635000000000005</v>
      </c>
      <c r="KG197" s="1">
        <v>38546</v>
      </c>
      <c r="KH197">
        <v>95.95</v>
      </c>
      <c r="KI197" s="1">
        <v>38636</v>
      </c>
      <c r="KJ197">
        <v>95.46</v>
      </c>
      <c r="KK197" s="1">
        <v>38727</v>
      </c>
      <c r="KL197">
        <v>95.35</v>
      </c>
      <c r="KM197" s="1">
        <v>38664</v>
      </c>
      <c r="KN197">
        <v>95.125</v>
      </c>
      <c r="KO197" s="1">
        <v>38756</v>
      </c>
      <c r="KP197">
        <v>95.07</v>
      </c>
      <c r="KQ197" s="1">
        <v>38819</v>
      </c>
      <c r="KR197">
        <v>94.844999999999999</v>
      </c>
      <c r="KS197" s="1">
        <v>38882</v>
      </c>
      <c r="KT197">
        <v>94.665000000000006</v>
      </c>
      <c r="KU197" s="1">
        <v>38973</v>
      </c>
      <c r="KV197">
        <v>94.99</v>
      </c>
      <c r="KW197" s="1">
        <v>38912</v>
      </c>
      <c r="KX197">
        <v>94.66</v>
      </c>
      <c r="KY197" s="1">
        <v>39003</v>
      </c>
      <c r="KZ197">
        <v>94.94</v>
      </c>
      <c r="LA197" s="1">
        <v>39073</v>
      </c>
      <c r="LB197">
        <v>95.28</v>
      </c>
      <c r="LC197" s="1">
        <v>39094</v>
      </c>
      <c r="LD197">
        <v>95.114999999999995</v>
      </c>
      <c r="LE197" s="1">
        <v>39122</v>
      </c>
      <c r="LF197">
        <v>95.02</v>
      </c>
      <c r="LG197" s="1">
        <v>39212</v>
      </c>
      <c r="LH197">
        <v>95.215000000000003</v>
      </c>
      <c r="LI197" s="1">
        <v>39184</v>
      </c>
      <c r="LJ197">
        <v>95.114999999999995</v>
      </c>
      <c r="LK197" s="1">
        <v>39273</v>
      </c>
      <c r="LL197">
        <v>94.924999999999997</v>
      </c>
      <c r="LM197" s="1">
        <v>39336</v>
      </c>
      <c r="LN197">
        <v>95.875</v>
      </c>
      <c r="LO197" s="1">
        <v>39364</v>
      </c>
      <c r="LP197">
        <v>95.7</v>
      </c>
      <c r="LQ197" s="1">
        <v>39394</v>
      </c>
      <c r="LR197">
        <v>96.29</v>
      </c>
      <c r="LS197" s="1">
        <v>39486</v>
      </c>
      <c r="LT197">
        <v>97.974999999999994</v>
      </c>
      <c r="LU197" s="1">
        <v>39549</v>
      </c>
      <c r="LV197">
        <v>97.935000000000002</v>
      </c>
      <c r="LW197" s="1">
        <v>39580</v>
      </c>
      <c r="LX197">
        <v>97.32</v>
      </c>
      <c r="LY197" s="1">
        <v>39701</v>
      </c>
      <c r="LZ197">
        <v>97.444999999999993</v>
      </c>
      <c r="MA197" s="1">
        <v>39639</v>
      </c>
      <c r="MB197">
        <v>97.16</v>
      </c>
      <c r="MC197" s="1">
        <v>39729</v>
      </c>
      <c r="MD197">
        <v>98.075000000000003</v>
      </c>
      <c r="ME197" s="1">
        <v>39787</v>
      </c>
      <c r="MF197">
        <v>98.9</v>
      </c>
      <c r="MG197" s="1">
        <v>39819</v>
      </c>
      <c r="MH197">
        <v>99.12</v>
      </c>
      <c r="MI197" s="1">
        <v>39850</v>
      </c>
      <c r="MJ197">
        <v>99.08</v>
      </c>
      <c r="MK197" s="1">
        <v>39911</v>
      </c>
      <c r="ML197">
        <v>99.09</v>
      </c>
      <c r="MM197" s="1">
        <v>39944</v>
      </c>
      <c r="MN197">
        <v>99.004999999999995</v>
      </c>
      <c r="MO197" s="1">
        <v>40004</v>
      </c>
      <c r="MP197">
        <v>98.894999999999996</v>
      </c>
      <c r="MQ197" s="1">
        <v>40065</v>
      </c>
      <c r="MR197">
        <v>98.765000000000001</v>
      </c>
      <c r="MS197" s="1">
        <v>40095</v>
      </c>
      <c r="MT197">
        <v>98.685000000000002</v>
      </c>
      <c r="MU197" s="1">
        <v>40154</v>
      </c>
      <c r="MV197">
        <v>98.9</v>
      </c>
      <c r="MW197" s="1">
        <v>40186</v>
      </c>
      <c r="MX197">
        <v>98.784999999999997</v>
      </c>
      <c r="MY197" s="1">
        <v>40217</v>
      </c>
      <c r="MZ197">
        <v>99.05</v>
      </c>
      <c r="NA197" s="1">
        <v>40276</v>
      </c>
      <c r="NB197">
        <v>98.864999999999995</v>
      </c>
      <c r="NC197" s="1">
        <v>40308</v>
      </c>
      <c r="ND197">
        <v>99.09</v>
      </c>
      <c r="NE197" s="1">
        <v>40368</v>
      </c>
      <c r="NF197">
        <v>99.39</v>
      </c>
      <c r="NG197" s="1">
        <v>40429</v>
      </c>
      <c r="NH197">
        <v>99.575000000000003</v>
      </c>
      <c r="NI197" s="1">
        <v>40459</v>
      </c>
      <c r="NJ197">
        <v>99.734999999999999</v>
      </c>
      <c r="NK197" s="1">
        <v>40514</v>
      </c>
      <c r="NL197">
        <v>99.53</v>
      </c>
      <c r="NM197" s="1">
        <v>40548</v>
      </c>
      <c r="NN197">
        <v>99.32</v>
      </c>
      <c r="NO197" s="1">
        <v>40581</v>
      </c>
      <c r="NP197">
        <v>99.28</v>
      </c>
      <c r="NQ197" s="1">
        <v>40640</v>
      </c>
      <c r="NR197">
        <v>99.23</v>
      </c>
      <c r="NS197" s="1">
        <v>40672</v>
      </c>
      <c r="NT197">
        <v>99.504999999999995</v>
      </c>
      <c r="NU197" s="1">
        <v>40735</v>
      </c>
      <c r="NV197">
        <v>99.7</v>
      </c>
      <c r="NW197" s="1">
        <v>40794</v>
      </c>
      <c r="NX197">
        <v>99.885000000000005</v>
      </c>
      <c r="NY197" s="1">
        <v>40826</v>
      </c>
      <c r="NZ197">
        <v>99.855000000000004</v>
      </c>
      <c r="OA197" s="1">
        <v>40879</v>
      </c>
      <c r="OB197">
        <v>99.844999999999999</v>
      </c>
      <c r="OC197" s="1">
        <v>40854</v>
      </c>
      <c r="OD197">
        <v>99.885000000000005</v>
      </c>
      <c r="OE197" s="1">
        <v>40879</v>
      </c>
      <c r="OF197">
        <v>99.834999999999994</v>
      </c>
      <c r="OG197" s="1">
        <v>40879</v>
      </c>
      <c r="OH197">
        <v>99.81</v>
      </c>
      <c r="OI197" s="1">
        <v>40879</v>
      </c>
      <c r="OJ197">
        <v>99.77</v>
      </c>
      <c r="OK197" s="1">
        <v>40879</v>
      </c>
      <c r="OL197">
        <v>99.745000000000005</v>
      </c>
      <c r="OM197" s="1">
        <v>40879</v>
      </c>
      <c r="ON197">
        <v>99.724999999999994</v>
      </c>
      <c r="OO197" s="1">
        <v>40879</v>
      </c>
      <c r="OP197">
        <v>99.65</v>
      </c>
      <c r="OQ197" s="1">
        <v>40879</v>
      </c>
      <c r="OR197">
        <v>99.62</v>
      </c>
      <c r="OS197" s="1">
        <v>40946</v>
      </c>
      <c r="OT197">
        <v>99.635000000000005</v>
      </c>
      <c r="OU197" s="1">
        <v>40917</v>
      </c>
      <c r="OV197">
        <v>99.65</v>
      </c>
      <c r="OW197" s="1">
        <v>41008</v>
      </c>
      <c r="OX197">
        <v>99.54</v>
      </c>
      <c r="OY197" s="1">
        <v>41036</v>
      </c>
      <c r="OZ197">
        <v>99.62</v>
      </c>
      <c r="PA197" s="1">
        <v>41100</v>
      </c>
      <c r="PB197">
        <v>99.724999999999994</v>
      </c>
      <c r="PC197" s="1">
        <v>41190</v>
      </c>
      <c r="PD197">
        <v>99.734999999999999</v>
      </c>
      <c r="PE197" s="1">
        <v>41129</v>
      </c>
      <c r="PF197">
        <v>99.63</v>
      </c>
      <c r="PG197" s="1">
        <v>41218</v>
      </c>
      <c r="PH197">
        <v>99.71</v>
      </c>
      <c r="PI197" s="1">
        <v>41281</v>
      </c>
      <c r="PJ197">
        <v>99.605000000000004</v>
      </c>
      <c r="PK197" s="1">
        <v>41311</v>
      </c>
      <c r="PL197">
        <v>99.564999999999998</v>
      </c>
      <c r="PM197" s="1">
        <v>41374</v>
      </c>
      <c r="PN197">
        <v>99.644999999999996</v>
      </c>
      <c r="PO197" s="1">
        <v>41403</v>
      </c>
      <c r="PP197">
        <v>99.655000000000001</v>
      </c>
      <c r="PQ197" s="1">
        <v>41465</v>
      </c>
      <c r="PR197">
        <v>99.09</v>
      </c>
      <c r="PS197" s="1">
        <v>41498</v>
      </c>
      <c r="PT197">
        <v>99.234999999999999</v>
      </c>
      <c r="PU197" s="1">
        <v>41556</v>
      </c>
      <c r="PV197">
        <v>99.234999999999999</v>
      </c>
      <c r="PW197" s="1">
        <v>41585</v>
      </c>
      <c r="PX197">
        <v>99.415000000000006</v>
      </c>
      <c r="PY197" s="1">
        <v>41645</v>
      </c>
      <c r="PZ197">
        <v>98.995000000000005</v>
      </c>
      <c r="QA197" s="1">
        <v>41675</v>
      </c>
      <c r="QB197">
        <v>99.13</v>
      </c>
      <c r="QC197" s="1">
        <v>41736</v>
      </c>
      <c r="QD197">
        <v>98.704999999999998</v>
      </c>
      <c r="QE197" s="1">
        <v>41767</v>
      </c>
      <c r="QF197">
        <v>98.68</v>
      </c>
      <c r="QG197" s="1">
        <v>41829</v>
      </c>
      <c r="QH197">
        <v>98.51</v>
      </c>
      <c r="QI197" s="1">
        <v>41862</v>
      </c>
      <c r="QJ197">
        <v>98.48</v>
      </c>
      <c r="QK197" s="1">
        <v>41920</v>
      </c>
      <c r="QL197">
        <v>98.424999999999997</v>
      </c>
      <c r="QM197" s="1">
        <v>41977</v>
      </c>
      <c r="QN197">
        <v>98.405000000000001</v>
      </c>
    </row>
    <row r="198" spans="43:456">
      <c r="AQ198" s="1">
        <v>33562</v>
      </c>
      <c r="AR198">
        <v>95.18</v>
      </c>
      <c r="BA198" s="1">
        <v>33781</v>
      </c>
      <c r="BB198">
        <v>96.26</v>
      </c>
      <c r="BG198" s="1">
        <v>33891</v>
      </c>
      <c r="BH198">
        <v>96.86</v>
      </c>
      <c r="BI198" s="1">
        <v>33903</v>
      </c>
      <c r="BJ198">
        <v>96.95</v>
      </c>
      <c r="BK198" s="1">
        <v>33946</v>
      </c>
      <c r="BL198">
        <v>96.85</v>
      </c>
      <c r="BM198" s="1">
        <v>33997</v>
      </c>
      <c r="BN198">
        <v>96.97</v>
      </c>
      <c r="BO198" s="1">
        <v>34024</v>
      </c>
      <c r="BP198">
        <v>96.99</v>
      </c>
      <c r="BY198" s="1">
        <v>34150</v>
      </c>
      <c r="BZ198">
        <v>96.97</v>
      </c>
      <c r="CW198" s="1">
        <v>34618</v>
      </c>
      <c r="CX198">
        <v>94.6</v>
      </c>
      <c r="CY198" s="1">
        <v>34829</v>
      </c>
      <c r="CZ198">
        <v>93.99</v>
      </c>
      <c r="DO198" s="1">
        <v>35447</v>
      </c>
      <c r="DP198">
        <v>94.69</v>
      </c>
      <c r="DU198" s="1">
        <v>35243</v>
      </c>
      <c r="DV198">
        <v>94.685000000000002</v>
      </c>
      <c r="EA198" s="1">
        <v>35373</v>
      </c>
      <c r="EB198">
        <v>94.715000000000003</v>
      </c>
      <c r="EC198" s="1">
        <v>35374</v>
      </c>
      <c r="ED198">
        <v>94.68</v>
      </c>
      <c r="EE198" s="1">
        <v>35447</v>
      </c>
      <c r="EF198">
        <v>94.64</v>
      </c>
      <c r="EK198" s="1">
        <v>35661</v>
      </c>
      <c r="EL198">
        <v>94.49</v>
      </c>
      <c r="EQ198" s="1">
        <v>35776</v>
      </c>
      <c r="ER198">
        <v>94.415000000000006</v>
      </c>
      <c r="EU198" s="1">
        <v>35865</v>
      </c>
      <c r="EV198">
        <v>94.474999999999994</v>
      </c>
      <c r="FE198" s="1">
        <v>36133</v>
      </c>
      <c r="FF198">
        <v>95.224999999999994</v>
      </c>
      <c r="FI198" s="1">
        <v>36133</v>
      </c>
      <c r="FJ198">
        <v>95.15</v>
      </c>
      <c r="FK198" s="1">
        <v>36133</v>
      </c>
      <c r="FL198">
        <v>95.35</v>
      </c>
      <c r="FM198" s="1">
        <v>36229</v>
      </c>
      <c r="FN198">
        <v>95.215000000000003</v>
      </c>
      <c r="FU198" s="1">
        <v>36445</v>
      </c>
      <c r="FV198">
        <v>94.67</v>
      </c>
      <c r="FY198" s="1">
        <v>36445</v>
      </c>
      <c r="FZ198">
        <v>94.53</v>
      </c>
      <c r="GK198" s="1">
        <v>36873</v>
      </c>
      <c r="GL198">
        <v>93.545000000000002</v>
      </c>
      <c r="GS198" s="1">
        <v>36928</v>
      </c>
      <c r="GT198">
        <v>94.525000000000006</v>
      </c>
      <c r="GU198" s="1">
        <v>36998</v>
      </c>
      <c r="GV198">
        <v>95.004999999999995</v>
      </c>
      <c r="HK198" s="1">
        <v>37329</v>
      </c>
      <c r="HL198">
        <v>98.224999999999994</v>
      </c>
      <c r="HM198" s="1">
        <v>37329</v>
      </c>
      <c r="HN198">
        <v>98.23</v>
      </c>
      <c r="HO198" s="1">
        <v>37419</v>
      </c>
      <c r="HP198">
        <v>98.234999999999999</v>
      </c>
      <c r="HU198" s="1">
        <v>37572</v>
      </c>
      <c r="HV198">
        <v>98.65</v>
      </c>
      <c r="HW198" s="1">
        <v>37573</v>
      </c>
      <c r="HX198">
        <v>98.765000000000001</v>
      </c>
      <c r="HY198" s="1">
        <v>37358</v>
      </c>
      <c r="HZ198">
        <v>93.424999999999997</v>
      </c>
      <c r="IC198" s="1">
        <v>37705</v>
      </c>
      <c r="ID198">
        <v>98.8</v>
      </c>
      <c r="IE198" s="1">
        <v>37540</v>
      </c>
      <c r="IF198">
        <v>93.424999999999997</v>
      </c>
      <c r="II198" s="1">
        <v>37568</v>
      </c>
      <c r="IJ198">
        <v>93.424999999999997</v>
      </c>
      <c r="IK198" s="1">
        <v>37628</v>
      </c>
      <c r="IL198">
        <v>98.474999999999994</v>
      </c>
      <c r="IM198" s="1">
        <v>37662</v>
      </c>
      <c r="IN198">
        <v>98.66</v>
      </c>
      <c r="IO198" s="1">
        <v>37693</v>
      </c>
      <c r="IP198">
        <v>98.715000000000003</v>
      </c>
      <c r="IQ198" s="1">
        <v>38040</v>
      </c>
      <c r="IR198">
        <v>98.995000000000005</v>
      </c>
      <c r="IS198" s="1">
        <v>38048</v>
      </c>
      <c r="IT198">
        <v>99</v>
      </c>
      <c r="IU198" s="1">
        <v>38085</v>
      </c>
      <c r="IV198">
        <v>98.98</v>
      </c>
      <c r="IW198" s="1">
        <v>37908</v>
      </c>
      <c r="IX198">
        <v>98.49</v>
      </c>
      <c r="IY198" s="1">
        <v>38210</v>
      </c>
      <c r="IZ198">
        <v>98.44</v>
      </c>
      <c r="JA198" s="1">
        <v>38280</v>
      </c>
      <c r="JB198">
        <v>98.094999999999999</v>
      </c>
      <c r="JC198" s="1">
        <v>38281</v>
      </c>
      <c r="JD198">
        <v>97.965000000000003</v>
      </c>
      <c r="JE198" s="1">
        <v>38289</v>
      </c>
      <c r="JF198">
        <v>97.715000000000003</v>
      </c>
      <c r="JG198" s="1">
        <v>38292</v>
      </c>
      <c r="JH198">
        <v>97.64</v>
      </c>
      <c r="JI198" s="1">
        <v>38292</v>
      </c>
      <c r="JJ198">
        <v>97.474999999999994</v>
      </c>
      <c r="JK198" s="1">
        <v>38292</v>
      </c>
      <c r="JL198">
        <v>97.46</v>
      </c>
      <c r="JM198" s="1">
        <v>38292</v>
      </c>
      <c r="JN198">
        <v>96.905000000000001</v>
      </c>
      <c r="JO198" s="1">
        <v>38292</v>
      </c>
      <c r="JP198">
        <v>96.905000000000001</v>
      </c>
      <c r="JQ198" s="1">
        <v>38292</v>
      </c>
      <c r="JR198">
        <v>96.905000000000001</v>
      </c>
      <c r="JS198" s="1">
        <v>38292</v>
      </c>
      <c r="JT198">
        <v>96.905000000000001</v>
      </c>
      <c r="JU198" s="1">
        <v>38328</v>
      </c>
      <c r="JV198">
        <v>96.88</v>
      </c>
      <c r="JW198" s="1">
        <v>38359</v>
      </c>
      <c r="JX198">
        <v>96.655000000000001</v>
      </c>
      <c r="JY198" s="1">
        <v>38611</v>
      </c>
      <c r="JZ198">
        <v>95.834999999999994</v>
      </c>
      <c r="KA198" s="1">
        <v>38455</v>
      </c>
      <c r="KB198">
        <v>96.06</v>
      </c>
      <c r="KC198" s="1">
        <v>38518</v>
      </c>
      <c r="KD198">
        <v>96.08</v>
      </c>
      <c r="KE198" s="1">
        <v>38604</v>
      </c>
      <c r="KF198">
        <v>95.635000000000005</v>
      </c>
      <c r="KG198" s="1">
        <v>38547</v>
      </c>
      <c r="KH198">
        <v>95.94</v>
      </c>
      <c r="KI198" s="1">
        <v>38637</v>
      </c>
      <c r="KJ198">
        <v>95.4</v>
      </c>
      <c r="KK198" s="1">
        <v>38728</v>
      </c>
      <c r="KL198">
        <v>95.35</v>
      </c>
      <c r="KM198" s="1">
        <v>38665</v>
      </c>
      <c r="KN198">
        <v>95.125</v>
      </c>
      <c r="KO198" s="1">
        <v>38757</v>
      </c>
      <c r="KP198">
        <v>95.07</v>
      </c>
      <c r="KQ198" s="1">
        <v>38820</v>
      </c>
      <c r="KR198">
        <v>94.834999999999994</v>
      </c>
      <c r="KS198" s="1">
        <v>38883</v>
      </c>
      <c r="KT198">
        <v>94.635000000000005</v>
      </c>
      <c r="KU198" s="1">
        <v>38974</v>
      </c>
      <c r="KV198">
        <v>94.974999999999994</v>
      </c>
      <c r="KW198" s="1">
        <v>38915</v>
      </c>
      <c r="KX198">
        <v>94.655000000000001</v>
      </c>
      <c r="KY198" s="1">
        <v>39006</v>
      </c>
      <c r="KZ198">
        <v>94.95</v>
      </c>
      <c r="LA198" s="1">
        <v>39077</v>
      </c>
      <c r="LB198">
        <v>95.28</v>
      </c>
      <c r="LC198" s="1">
        <v>39098</v>
      </c>
      <c r="LD198">
        <v>95.105000000000004</v>
      </c>
      <c r="LE198" s="1">
        <v>39125</v>
      </c>
      <c r="LF198">
        <v>94.99</v>
      </c>
      <c r="LG198" s="1">
        <v>39213</v>
      </c>
      <c r="LH198">
        <v>95.194999999999993</v>
      </c>
      <c r="LI198" s="1">
        <v>39185</v>
      </c>
      <c r="LJ198">
        <v>95.185000000000002</v>
      </c>
      <c r="LK198" s="1">
        <v>39274</v>
      </c>
      <c r="LL198">
        <v>94.91</v>
      </c>
      <c r="LM198" s="1">
        <v>39337</v>
      </c>
      <c r="LN198">
        <v>95.864999999999995</v>
      </c>
      <c r="LO198" s="1">
        <v>39365</v>
      </c>
      <c r="LP198">
        <v>95.68</v>
      </c>
      <c r="LQ198" s="1">
        <v>39395</v>
      </c>
      <c r="LR198">
        <v>96.344999999999999</v>
      </c>
      <c r="LS198" s="1">
        <v>39489</v>
      </c>
      <c r="LT198">
        <v>97.995000000000005</v>
      </c>
      <c r="LU198" s="1">
        <v>39552</v>
      </c>
      <c r="LV198">
        <v>97.9</v>
      </c>
      <c r="LW198" s="1">
        <v>39581</v>
      </c>
      <c r="LX198">
        <v>97.15</v>
      </c>
      <c r="LY198" s="1">
        <v>39702</v>
      </c>
      <c r="LZ198">
        <v>97.484999999999999</v>
      </c>
      <c r="MA198" s="1">
        <v>39640</v>
      </c>
      <c r="MB198">
        <v>97.055000000000007</v>
      </c>
      <c r="MC198" s="1">
        <v>39730</v>
      </c>
      <c r="MD198">
        <v>97.844999999999999</v>
      </c>
      <c r="ME198" s="1">
        <v>39790</v>
      </c>
      <c r="MF198">
        <v>98.864999999999995</v>
      </c>
      <c r="MG198" s="1">
        <v>39820</v>
      </c>
      <c r="MH198">
        <v>99.18</v>
      </c>
      <c r="MI198" s="1">
        <v>39853</v>
      </c>
      <c r="MJ198">
        <v>99.055000000000007</v>
      </c>
      <c r="MK198" s="1">
        <v>39912</v>
      </c>
      <c r="ML198">
        <v>99.08</v>
      </c>
      <c r="MM198" s="1">
        <v>39945</v>
      </c>
      <c r="MN198">
        <v>99.05</v>
      </c>
      <c r="MO198" s="1">
        <v>40007</v>
      </c>
      <c r="MP198">
        <v>98.88</v>
      </c>
      <c r="MQ198" s="1">
        <v>40066</v>
      </c>
      <c r="MR198">
        <v>98.834999999999994</v>
      </c>
      <c r="MS198" s="1">
        <v>40098</v>
      </c>
      <c r="MT198">
        <v>98.694999999999993</v>
      </c>
      <c r="MU198" s="1">
        <v>40155</v>
      </c>
      <c r="MV198">
        <v>98.97</v>
      </c>
      <c r="MW198" s="1">
        <v>40189</v>
      </c>
      <c r="MX198">
        <v>98.83</v>
      </c>
      <c r="MY198" s="1">
        <v>40218</v>
      </c>
      <c r="MZ198">
        <v>99.02</v>
      </c>
      <c r="NA198" s="1">
        <v>40277</v>
      </c>
      <c r="NB198">
        <v>98.87</v>
      </c>
      <c r="NC198" s="1">
        <v>40309</v>
      </c>
      <c r="ND198">
        <v>99.09</v>
      </c>
      <c r="NE198" s="1">
        <v>40371</v>
      </c>
      <c r="NF198">
        <v>99.39</v>
      </c>
      <c r="NG198" s="1">
        <v>40430</v>
      </c>
      <c r="NH198">
        <v>99.52</v>
      </c>
      <c r="NI198" s="1">
        <v>40462</v>
      </c>
      <c r="NJ198">
        <v>99.734999999999999</v>
      </c>
      <c r="NK198" s="1">
        <v>40515</v>
      </c>
      <c r="NL198">
        <v>99.6</v>
      </c>
      <c r="NM198" s="1">
        <v>40549</v>
      </c>
      <c r="NN198">
        <v>99.35</v>
      </c>
      <c r="NO198" s="1">
        <v>40582</v>
      </c>
      <c r="NP198">
        <v>99.19</v>
      </c>
      <c r="NQ198" s="1">
        <v>40641</v>
      </c>
      <c r="NR198">
        <v>99.22</v>
      </c>
      <c r="NS198" s="1">
        <v>40673</v>
      </c>
      <c r="NT198">
        <v>99.47</v>
      </c>
      <c r="NU198" s="1">
        <v>40736</v>
      </c>
      <c r="NV198">
        <v>99.67</v>
      </c>
      <c r="NW198" s="1">
        <v>40795</v>
      </c>
      <c r="NX198">
        <v>99.9</v>
      </c>
      <c r="NY198" s="1">
        <v>40827</v>
      </c>
      <c r="NZ198">
        <v>99.85</v>
      </c>
      <c r="OA198" s="1">
        <v>40882</v>
      </c>
      <c r="OB198">
        <v>99.844999999999999</v>
      </c>
      <c r="OC198" s="1">
        <v>40855</v>
      </c>
      <c r="OD198">
        <v>99.885000000000005</v>
      </c>
      <c r="OE198" s="1">
        <v>40882</v>
      </c>
      <c r="OF198">
        <v>99.834999999999994</v>
      </c>
      <c r="OG198" s="1">
        <v>40882</v>
      </c>
      <c r="OH198">
        <v>99.81</v>
      </c>
      <c r="OI198" s="1">
        <v>40882</v>
      </c>
      <c r="OJ198">
        <v>99.77</v>
      </c>
      <c r="OK198" s="1">
        <v>40882</v>
      </c>
      <c r="OL198">
        <v>99.745000000000005</v>
      </c>
      <c r="OM198" s="1">
        <v>40882</v>
      </c>
      <c r="ON198">
        <v>99.724999999999994</v>
      </c>
      <c r="OO198" s="1">
        <v>40882</v>
      </c>
      <c r="OP198">
        <v>99.65</v>
      </c>
      <c r="OQ198" s="1">
        <v>40882</v>
      </c>
      <c r="OR198">
        <v>99.62</v>
      </c>
      <c r="OS198" s="1">
        <v>40947</v>
      </c>
      <c r="OT198">
        <v>99.625</v>
      </c>
      <c r="OU198" s="1">
        <v>40918</v>
      </c>
      <c r="OV198">
        <v>99.65</v>
      </c>
      <c r="OW198" s="1">
        <v>41009</v>
      </c>
      <c r="OX198">
        <v>99.57</v>
      </c>
      <c r="OY198" s="1">
        <v>41037</v>
      </c>
      <c r="OZ198">
        <v>99.64</v>
      </c>
      <c r="PA198" s="1">
        <v>41101</v>
      </c>
      <c r="PB198">
        <v>99.724999999999994</v>
      </c>
      <c r="PC198" s="1">
        <v>41191</v>
      </c>
      <c r="PD198">
        <v>99.74</v>
      </c>
      <c r="PE198" s="1">
        <v>41130</v>
      </c>
      <c r="PF198">
        <v>99.625</v>
      </c>
      <c r="PG198" s="1">
        <v>41219</v>
      </c>
      <c r="PH198">
        <v>99.655000000000001</v>
      </c>
      <c r="PI198" s="1">
        <v>41282</v>
      </c>
      <c r="PJ198">
        <v>99.614999999999995</v>
      </c>
      <c r="PK198" s="1">
        <v>41312</v>
      </c>
      <c r="PL198">
        <v>99.57</v>
      </c>
      <c r="PM198" s="1">
        <v>41375</v>
      </c>
      <c r="PN198">
        <v>99.655000000000001</v>
      </c>
      <c r="PO198" s="1">
        <v>41404</v>
      </c>
      <c r="PP198">
        <v>99.63</v>
      </c>
      <c r="PQ198" s="1">
        <v>41466</v>
      </c>
      <c r="PR198">
        <v>99.174999999999997</v>
      </c>
      <c r="PS198" s="1">
        <v>41499</v>
      </c>
      <c r="PT198">
        <v>99.16</v>
      </c>
      <c r="PU198" s="1">
        <v>41557</v>
      </c>
      <c r="PV198">
        <v>99.224999999999994</v>
      </c>
      <c r="PW198" s="1">
        <v>41586</v>
      </c>
      <c r="PX198">
        <v>99.344999999999999</v>
      </c>
      <c r="PY198" s="1">
        <v>41646</v>
      </c>
      <c r="PZ198">
        <v>99.01</v>
      </c>
      <c r="QA198" s="1">
        <v>41676</v>
      </c>
      <c r="QB198">
        <v>99.105000000000004</v>
      </c>
      <c r="QC198" s="1">
        <v>41737</v>
      </c>
      <c r="QD198">
        <v>98.7</v>
      </c>
      <c r="QE198" s="1">
        <v>41768</v>
      </c>
      <c r="QF198">
        <v>98.69</v>
      </c>
      <c r="QG198" s="1">
        <v>41830</v>
      </c>
      <c r="QH198">
        <v>98.56</v>
      </c>
      <c r="QI198" s="1">
        <v>41863</v>
      </c>
      <c r="QJ198">
        <v>98.5</v>
      </c>
      <c r="QK198" s="1">
        <v>41921</v>
      </c>
      <c r="QL198">
        <v>98.424999999999997</v>
      </c>
      <c r="QM198" s="1">
        <v>41978</v>
      </c>
      <c r="QN198">
        <v>98.26</v>
      </c>
    </row>
    <row r="199" spans="43:456">
      <c r="AQ199" s="1">
        <v>33563</v>
      </c>
      <c r="AR199">
        <v>95.23</v>
      </c>
      <c r="BA199" s="1">
        <v>33784</v>
      </c>
      <c r="BB199">
        <v>96.26</v>
      </c>
      <c r="BG199" s="1">
        <v>33892</v>
      </c>
      <c r="BH199">
        <v>96.86</v>
      </c>
      <c r="BI199" s="1">
        <v>33904</v>
      </c>
      <c r="BJ199">
        <v>96.95</v>
      </c>
      <c r="BK199" s="1">
        <v>33947</v>
      </c>
      <c r="BL199">
        <v>96.86</v>
      </c>
      <c r="BM199" s="1">
        <v>33998</v>
      </c>
      <c r="BN199">
        <v>96.97</v>
      </c>
      <c r="BO199" s="1">
        <v>34025</v>
      </c>
      <c r="BP199">
        <v>97</v>
      </c>
      <c r="CW199" s="1">
        <v>34619</v>
      </c>
      <c r="CX199">
        <v>94.4</v>
      </c>
      <c r="CY199" s="1">
        <v>34830</v>
      </c>
      <c r="CZ199">
        <v>93.99</v>
      </c>
      <c r="DO199" s="1">
        <v>35451</v>
      </c>
      <c r="DP199">
        <v>94.7</v>
      </c>
      <c r="DU199" s="1">
        <v>35244</v>
      </c>
      <c r="DV199">
        <v>94.694999999999993</v>
      </c>
      <c r="EA199" s="1">
        <v>35374</v>
      </c>
      <c r="EB199">
        <v>94.72</v>
      </c>
      <c r="EC199" s="1">
        <v>35375</v>
      </c>
      <c r="ED199">
        <v>94.68</v>
      </c>
      <c r="EE199" s="1">
        <v>35451</v>
      </c>
      <c r="EF199">
        <v>94.65</v>
      </c>
      <c r="EK199" s="1">
        <v>35662</v>
      </c>
      <c r="EL199">
        <v>94.49</v>
      </c>
      <c r="EQ199" s="1">
        <v>35779</v>
      </c>
      <c r="ER199">
        <v>94.41</v>
      </c>
      <c r="EU199" s="1">
        <v>35866</v>
      </c>
      <c r="EV199">
        <v>94.474999999999994</v>
      </c>
      <c r="FE199" s="1">
        <v>36136</v>
      </c>
      <c r="FF199">
        <v>95.22</v>
      </c>
      <c r="FI199" s="1">
        <v>36136</v>
      </c>
      <c r="FJ199">
        <v>95.15</v>
      </c>
      <c r="FK199" s="1">
        <v>36136</v>
      </c>
      <c r="FL199">
        <v>95.34</v>
      </c>
      <c r="FM199" s="1">
        <v>36230</v>
      </c>
      <c r="FN199">
        <v>95.215000000000003</v>
      </c>
      <c r="FU199" s="1">
        <v>36446</v>
      </c>
      <c r="FV199">
        <v>94.674999999999997</v>
      </c>
      <c r="FY199" s="1">
        <v>36446</v>
      </c>
      <c r="FZ199">
        <v>94.54</v>
      </c>
      <c r="GK199" s="1">
        <v>36874</v>
      </c>
      <c r="GL199">
        <v>93.56</v>
      </c>
      <c r="GS199" s="1">
        <v>36929</v>
      </c>
      <c r="GT199">
        <v>94.525000000000006</v>
      </c>
      <c r="GU199" s="1">
        <v>36999</v>
      </c>
      <c r="GV199">
        <v>95.174999999999997</v>
      </c>
      <c r="HK199" s="1">
        <v>37330</v>
      </c>
      <c r="HL199">
        <v>98.224999999999994</v>
      </c>
      <c r="HM199" s="1">
        <v>37330</v>
      </c>
      <c r="HN199">
        <v>98.22</v>
      </c>
      <c r="HO199" s="1">
        <v>37420</v>
      </c>
      <c r="HP199">
        <v>98.234999999999999</v>
      </c>
      <c r="HU199" s="1">
        <v>37573</v>
      </c>
      <c r="HV199">
        <v>98.655000000000001</v>
      </c>
      <c r="HW199" s="1">
        <v>37574</v>
      </c>
      <c r="HX199">
        <v>98.765000000000001</v>
      </c>
      <c r="HY199" s="1">
        <v>37361</v>
      </c>
      <c r="HZ199">
        <v>93.424999999999997</v>
      </c>
      <c r="IC199" s="1">
        <v>37706</v>
      </c>
      <c r="ID199">
        <v>98.8</v>
      </c>
      <c r="IE199" s="1">
        <v>37543</v>
      </c>
      <c r="IF199">
        <v>93.424999999999997</v>
      </c>
      <c r="II199" s="1">
        <v>37571</v>
      </c>
      <c r="IJ199">
        <v>93.424999999999997</v>
      </c>
      <c r="IK199" s="1">
        <v>37629</v>
      </c>
      <c r="IL199">
        <v>98.534999999999997</v>
      </c>
      <c r="IM199" s="1">
        <v>37663</v>
      </c>
      <c r="IN199">
        <v>98.68</v>
      </c>
      <c r="IO199" s="1">
        <v>37694</v>
      </c>
      <c r="IP199">
        <v>98.79</v>
      </c>
      <c r="IQ199" s="1">
        <v>38041</v>
      </c>
      <c r="IR199">
        <v>98.995000000000005</v>
      </c>
      <c r="IS199" s="1">
        <v>38049</v>
      </c>
      <c r="IT199">
        <v>98.995000000000005</v>
      </c>
      <c r="IU199" s="1">
        <v>38089</v>
      </c>
      <c r="IV199">
        <v>98.98</v>
      </c>
      <c r="IW199" s="1">
        <v>37909</v>
      </c>
      <c r="IX199">
        <v>98.39</v>
      </c>
      <c r="IY199" s="1">
        <v>38211</v>
      </c>
      <c r="IZ199">
        <v>98.44</v>
      </c>
      <c r="JA199" s="1">
        <v>38281</v>
      </c>
      <c r="JB199">
        <v>98.094999999999999</v>
      </c>
      <c r="JC199" s="1">
        <v>38282</v>
      </c>
      <c r="JD199">
        <v>97.965000000000003</v>
      </c>
      <c r="JE199" s="1">
        <v>38292</v>
      </c>
      <c r="JF199">
        <v>97.69</v>
      </c>
      <c r="JG199" s="1">
        <v>38293</v>
      </c>
      <c r="JH199">
        <v>97.64</v>
      </c>
      <c r="JI199" s="1">
        <v>38293</v>
      </c>
      <c r="JJ199">
        <v>97.474999999999994</v>
      </c>
      <c r="JK199" s="1">
        <v>38293</v>
      </c>
      <c r="JL199">
        <v>97.46</v>
      </c>
      <c r="JM199" s="1">
        <v>38293</v>
      </c>
      <c r="JN199">
        <v>96.905000000000001</v>
      </c>
      <c r="JO199" s="1">
        <v>38293</v>
      </c>
      <c r="JP199">
        <v>96.905000000000001</v>
      </c>
      <c r="JQ199" s="1">
        <v>38293</v>
      </c>
      <c r="JR199">
        <v>96.905000000000001</v>
      </c>
      <c r="JS199" s="1">
        <v>38293</v>
      </c>
      <c r="JT199">
        <v>96.905000000000001</v>
      </c>
      <c r="JU199" s="1">
        <v>38329</v>
      </c>
      <c r="JV199">
        <v>96.88</v>
      </c>
      <c r="JW199" s="1">
        <v>38362</v>
      </c>
      <c r="JX199">
        <v>96.655000000000001</v>
      </c>
      <c r="JY199" s="1">
        <v>38614</v>
      </c>
      <c r="JZ199">
        <v>95.875</v>
      </c>
      <c r="KA199" s="1">
        <v>38456</v>
      </c>
      <c r="KB199">
        <v>96.06</v>
      </c>
      <c r="KC199" s="1">
        <v>38519</v>
      </c>
      <c r="KD199">
        <v>96.08</v>
      </c>
      <c r="KE199" s="1">
        <v>38607</v>
      </c>
      <c r="KF199">
        <v>95.625</v>
      </c>
      <c r="KG199" s="1">
        <v>38548</v>
      </c>
      <c r="KH199">
        <v>95.94</v>
      </c>
      <c r="KI199" s="1">
        <v>38638</v>
      </c>
      <c r="KJ199">
        <v>95.4</v>
      </c>
      <c r="KK199" s="1">
        <v>38729</v>
      </c>
      <c r="KL199">
        <v>95.35</v>
      </c>
      <c r="KM199" s="1">
        <v>38666</v>
      </c>
      <c r="KN199">
        <v>95.125</v>
      </c>
      <c r="KO199" s="1">
        <v>38758</v>
      </c>
      <c r="KP199">
        <v>95.04</v>
      </c>
      <c r="KQ199" s="1">
        <v>38824</v>
      </c>
      <c r="KR199">
        <v>94.844999999999999</v>
      </c>
      <c r="KS199" s="1">
        <v>38884</v>
      </c>
      <c r="KT199">
        <v>94.62</v>
      </c>
      <c r="KU199" s="1">
        <v>38975</v>
      </c>
      <c r="KV199">
        <v>94.95</v>
      </c>
      <c r="KW199" s="1">
        <v>38916</v>
      </c>
      <c r="KX199">
        <v>94.584999999999994</v>
      </c>
      <c r="KY199" s="1">
        <v>39007</v>
      </c>
      <c r="KZ199">
        <v>94.965000000000003</v>
      </c>
      <c r="LA199" s="1">
        <v>39078</v>
      </c>
      <c r="LB199">
        <v>95.23</v>
      </c>
      <c r="LC199" s="1">
        <v>39099</v>
      </c>
      <c r="LD199">
        <v>95.034999999999997</v>
      </c>
      <c r="LE199" s="1">
        <v>39126</v>
      </c>
      <c r="LF199">
        <v>94.974999999999994</v>
      </c>
      <c r="LG199" s="1">
        <v>39216</v>
      </c>
      <c r="LH199">
        <v>95.17</v>
      </c>
      <c r="LI199" s="1">
        <v>39188</v>
      </c>
      <c r="LJ199">
        <v>95.21</v>
      </c>
      <c r="LK199" s="1">
        <v>39275</v>
      </c>
      <c r="LL199">
        <v>94.875</v>
      </c>
      <c r="LM199" s="1">
        <v>39338</v>
      </c>
      <c r="LN199">
        <v>95.79</v>
      </c>
      <c r="LO199" s="1">
        <v>39366</v>
      </c>
      <c r="LP199">
        <v>95.69</v>
      </c>
      <c r="LQ199" s="1">
        <v>39399</v>
      </c>
      <c r="LR199">
        <v>96.25</v>
      </c>
      <c r="LS199" s="1">
        <v>39490</v>
      </c>
      <c r="LT199">
        <v>97.984999999999999</v>
      </c>
      <c r="LU199" s="1">
        <v>39553</v>
      </c>
      <c r="LV199">
        <v>97.79</v>
      </c>
      <c r="LW199" s="1">
        <v>39582</v>
      </c>
      <c r="LX199">
        <v>97.1</v>
      </c>
      <c r="LY199" s="1">
        <v>39703</v>
      </c>
      <c r="LZ199">
        <v>97.465000000000003</v>
      </c>
      <c r="MA199" s="1">
        <v>39643</v>
      </c>
      <c r="MB199">
        <v>97.135000000000005</v>
      </c>
      <c r="MC199" s="1">
        <v>39731</v>
      </c>
      <c r="MD199">
        <v>97.86</v>
      </c>
      <c r="ME199" s="1">
        <v>39791</v>
      </c>
      <c r="MF199">
        <v>98.935000000000002</v>
      </c>
      <c r="MG199" s="1">
        <v>39821</v>
      </c>
      <c r="MH199">
        <v>99.17</v>
      </c>
      <c r="MI199" s="1">
        <v>39854</v>
      </c>
      <c r="MJ199">
        <v>99.08</v>
      </c>
      <c r="MK199" s="1">
        <v>39916</v>
      </c>
      <c r="ML199">
        <v>99.144999999999996</v>
      </c>
      <c r="MM199" s="1">
        <v>39946</v>
      </c>
      <c r="MN199">
        <v>99.084999999999994</v>
      </c>
      <c r="MO199" s="1">
        <v>40008</v>
      </c>
      <c r="MP199">
        <v>98.86</v>
      </c>
      <c r="MQ199" s="1">
        <v>40067</v>
      </c>
      <c r="MR199">
        <v>98.82</v>
      </c>
      <c r="MS199" s="1">
        <v>40099</v>
      </c>
      <c r="MT199">
        <v>98.765000000000001</v>
      </c>
      <c r="MU199" s="1">
        <v>40156</v>
      </c>
      <c r="MV199">
        <v>99.004999999999995</v>
      </c>
      <c r="MW199" s="1">
        <v>40190</v>
      </c>
      <c r="MX199">
        <v>98.875</v>
      </c>
      <c r="MY199" s="1">
        <v>40219</v>
      </c>
      <c r="MZ199">
        <v>98.944999999999993</v>
      </c>
      <c r="NA199" s="1">
        <v>40280</v>
      </c>
      <c r="NB199">
        <v>98.894999999999996</v>
      </c>
      <c r="NC199" s="1">
        <v>40310</v>
      </c>
      <c r="ND199">
        <v>99.11</v>
      </c>
      <c r="NE199" s="1">
        <v>40372</v>
      </c>
      <c r="NF199">
        <v>99.394999999999996</v>
      </c>
      <c r="NG199" s="1">
        <v>40431</v>
      </c>
      <c r="NH199">
        <v>99.495000000000005</v>
      </c>
      <c r="NI199" s="1">
        <v>40463</v>
      </c>
      <c r="NJ199">
        <v>99.734999999999999</v>
      </c>
      <c r="NK199" s="1">
        <v>40518</v>
      </c>
      <c r="NL199">
        <v>99.65</v>
      </c>
      <c r="NM199" s="1">
        <v>40550</v>
      </c>
      <c r="NN199">
        <v>99.454999999999998</v>
      </c>
      <c r="NO199" s="1">
        <v>40583</v>
      </c>
      <c r="NP199">
        <v>99.26</v>
      </c>
      <c r="NQ199" s="1">
        <v>40644</v>
      </c>
      <c r="NR199">
        <v>99.204999999999998</v>
      </c>
      <c r="NS199" s="1">
        <v>40674</v>
      </c>
      <c r="NT199">
        <v>99.495000000000005</v>
      </c>
      <c r="NU199" s="1">
        <v>40737</v>
      </c>
      <c r="NV199">
        <v>99.7</v>
      </c>
      <c r="NW199" s="1">
        <v>40798</v>
      </c>
      <c r="NX199">
        <v>99.89</v>
      </c>
      <c r="NY199" s="1">
        <v>40828</v>
      </c>
      <c r="NZ199">
        <v>99.85</v>
      </c>
      <c r="OA199" s="1">
        <v>40883</v>
      </c>
      <c r="OB199">
        <v>99.844999999999999</v>
      </c>
      <c r="OC199" s="1">
        <v>40856</v>
      </c>
      <c r="OD199">
        <v>99.89</v>
      </c>
      <c r="OE199" s="1">
        <v>40883</v>
      </c>
      <c r="OF199">
        <v>99.834999999999994</v>
      </c>
      <c r="OG199" s="1">
        <v>40883</v>
      </c>
      <c r="OH199">
        <v>99.81</v>
      </c>
      <c r="OI199" s="1">
        <v>40883</v>
      </c>
      <c r="OJ199">
        <v>99.77</v>
      </c>
      <c r="OK199" s="1">
        <v>40883</v>
      </c>
      <c r="OL199">
        <v>99.745000000000005</v>
      </c>
      <c r="OM199" s="1">
        <v>40883</v>
      </c>
      <c r="ON199">
        <v>99.724999999999994</v>
      </c>
      <c r="OO199" s="1">
        <v>40883</v>
      </c>
      <c r="OP199">
        <v>99.65</v>
      </c>
      <c r="OQ199" s="1">
        <v>40883</v>
      </c>
      <c r="OR199">
        <v>99.62</v>
      </c>
      <c r="OS199" s="1">
        <v>40948</v>
      </c>
      <c r="OT199">
        <v>99.6</v>
      </c>
      <c r="OU199" s="1">
        <v>40919</v>
      </c>
      <c r="OV199">
        <v>99.67</v>
      </c>
      <c r="OW199" s="1">
        <v>41010</v>
      </c>
      <c r="OX199">
        <v>99.575000000000003</v>
      </c>
      <c r="OY199" s="1">
        <v>41038</v>
      </c>
      <c r="OZ199">
        <v>99.644999999999996</v>
      </c>
      <c r="PA199" s="1">
        <v>41102</v>
      </c>
      <c r="PB199">
        <v>99.74</v>
      </c>
      <c r="PC199" s="1">
        <v>41192</v>
      </c>
      <c r="PD199">
        <v>99.724999999999994</v>
      </c>
      <c r="PE199" s="1">
        <v>41131</v>
      </c>
      <c r="PF199">
        <v>99.655000000000001</v>
      </c>
      <c r="PG199" s="1">
        <v>41220</v>
      </c>
      <c r="PH199">
        <v>99.724999999999994</v>
      </c>
      <c r="PI199" s="1">
        <v>41283</v>
      </c>
      <c r="PJ199">
        <v>99.625</v>
      </c>
      <c r="PK199" s="1">
        <v>41313</v>
      </c>
      <c r="PL199">
        <v>99.57</v>
      </c>
      <c r="PM199" s="1">
        <v>41376</v>
      </c>
      <c r="PN199">
        <v>99.655000000000001</v>
      </c>
      <c r="PO199" s="1">
        <v>41407</v>
      </c>
      <c r="PP199">
        <v>99.605000000000004</v>
      </c>
      <c r="PQ199" s="1">
        <v>41467</v>
      </c>
      <c r="PR199">
        <v>99.17</v>
      </c>
      <c r="PS199" s="1">
        <v>41500</v>
      </c>
      <c r="PT199">
        <v>99.144999999999996</v>
      </c>
      <c r="PU199" s="1">
        <v>41558</v>
      </c>
      <c r="PV199">
        <v>99.26</v>
      </c>
      <c r="PW199" s="1">
        <v>41589</v>
      </c>
      <c r="PX199">
        <v>99.344999999999999</v>
      </c>
      <c r="PY199" s="1">
        <v>41647</v>
      </c>
      <c r="PZ199">
        <v>98.91</v>
      </c>
      <c r="QA199" s="1">
        <v>41677</v>
      </c>
      <c r="QB199">
        <v>99.17</v>
      </c>
      <c r="QC199" s="1">
        <v>41738</v>
      </c>
      <c r="QD199">
        <v>98.754999999999995</v>
      </c>
      <c r="QE199" s="1">
        <v>41771</v>
      </c>
      <c r="QF199">
        <v>98.66</v>
      </c>
      <c r="QG199" s="1">
        <v>41831</v>
      </c>
      <c r="QH199">
        <v>98.584999999999994</v>
      </c>
      <c r="QI199" s="1">
        <v>41864</v>
      </c>
      <c r="QJ199">
        <v>98.555000000000007</v>
      </c>
      <c r="QK199" s="1">
        <v>41922</v>
      </c>
      <c r="QL199">
        <v>98.46</v>
      </c>
      <c r="QM199" s="1">
        <v>41981</v>
      </c>
      <c r="QN199">
        <v>98.26</v>
      </c>
    </row>
    <row r="200" spans="43:456">
      <c r="AQ200" s="1">
        <v>33564</v>
      </c>
      <c r="AR200">
        <v>95.23</v>
      </c>
      <c r="BA200" s="1">
        <v>33785</v>
      </c>
      <c r="BB200">
        <v>96.26</v>
      </c>
      <c r="BG200" s="1">
        <v>33893</v>
      </c>
      <c r="BH200">
        <v>96.86</v>
      </c>
      <c r="BI200" s="1">
        <v>33905</v>
      </c>
      <c r="BJ200">
        <v>96.95</v>
      </c>
      <c r="BK200" s="1">
        <v>33948</v>
      </c>
      <c r="BL200">
        <v>96.85</v>
      </c>
      <c r="BO200" s="1">
        <v>34026</v>
      </c>
      <c r="BP200">
        <v>96.97</v>
      </c>
      <c r="CW200" s="1">
        <v>34620</v>
      </c>
      <c r="CX200">
        <v>94.6</v>
      </c>
      <c r="CY200" s="1">
        <v>34831</v>
      </c>
      <c r="CZ200">
        <v>93.99</v>
      </c>
      <c r="DO200" s="1">
        <v>35452</v>
      </c>
      <c r="DP200">
        <v>94.69</v>
      </c>
      <c r="EA200" s="1">
        <v>35375</v>
      </c>
      <c r="EB200">
        <v>94.715000000000003</v>
      </c>
      <c r="EC200" s="1">
        <v>35376</v>
      </c>
      <c r="ED200">
        <v>94.68</v>
      </c>
      <c r="EE200" s="1">
        <v>35452</v>
      </c>
      <c r="EF200">
        <v>94.65</v>
      </c>
      <c r="EK200" s="1">
        <v>35663</v>
      </c>
      <c r="EL200">
        <v>94.48</v>
      </c>
      <c r="EQ200" s="1">
        <v>35780</v>
      </c>
      <c r="ER200">
        <v>94.415000000000006</v>
      </c>
      <c r="EU200" s="1">
        <v>35867</v>
      </c>
      <c r="EV200">
        <v>94.474999999999994</v>
      </c>
      <c r="FE200" s="1">
        <v>36137</v>
      </c>
      <c r="FF200">
        <v>95.23</v>
      </c>
      <c r="FI200" s="1">
        <v>36137</v>
      </c>
      <c r="FJ200">
        <v>95.15</v>
      </c>
      <c r="FK200" s="1">
        <v>36137</v>
      </c>
      <c r="FL200">
        <v>95.34</v>
      </c>
      <c r="FM200" s="1">
        <v>36231</v>
      </c>
      <c r="FN200">
        <v>95.215000000000003</v>
      </c>
      <c r="FU200" s="1">
        <v>36447</v>
      </c>
      <c r="FV200">
        <v>94.67</v>
      </c>
      <c r="FY200" s="1">
        <v>36447</v>
      </c>
      <c r="FZ200">
        <v>94.54</v>
      </c>
      <c r="GK200" s="1">
        <v>36875</v>
      </c>
      <c r="GL200">
        <v>93.575000000000003</v>
      </c>
      <c r="GS200" s="1">
        <v>36930</v>
      </c>
      <c r="GT200">
        <v>94.525000000000006</v>
      </c>
      <c r="GU200" s="1">
        <v>37000</v>
      </c>
      <c r="GV200">
        <v>95.185000000000002</v>
      </c>
      <c r="HK200" s="1">
        <v>37333</v>
      </c>
      <c r="HL200">
        <v>98.224999999999994</v>
      </c>
      <c r="HM200" s="1">
        <v>37333</v>
      </c>
      <c r="HN200">
        <v>98.22</v>
      </c>
      <c r="HO200" s="1">
        <v>37421</v>
      </c>
      <c r="HP200">
        <v>98.234999999999999</v>
      </c>
      <c r="HU200" s="1">
        <v>37574</v>
      </c>
      <c r="HV200">
        <v>98.66</v>
      </c>
      <c r="HW200" s="1">
        <v>37575</v>
      </c>
      <c r="HX200">
        <v>98.765000000000001</v>
      </c>
      <c r="HY200" s="1">
        <v>37362</v>
      </c>
      <c r="HZ200">
        <v>93.424999999999997</v>
      </c>
      <c r="IC200" s="1">
        <v>37707</v>
      </c>
      <c r="ID200">
        <v>98.8</v>
      </c>
      <c r="IE200" s="1">
        <v>37544</v>
      </c>
      <c r="IF200">
        <v>93.424999999999997</v>
      </c>
      <c r="II200" s="1">
        <v>37572</v>
      </c>
      <c r="IJ200">
        <v>93.424999999999997</v>
      </c>
      <c r="IK200" s="1">
        <v>37630</v>
      </c>
      <c r="IL200">
        <v>98.48</v>
      </c>
      <c r="IM200" s="1">
        <v>37664</v>
      </c>
      <c r="IN200">
        <v>98.694999999999993</v>
      </c>
      <c r="IO200" s="1">
        <v>37697</v>
      </c>
      <c r="IP200">
        <v>98.67</v>
      </c>
      <c r="IQ200" s="1">
        <v>38042</v>
      </c>
      <c r="IR200">
        <v>98.995000000000005</v>
      </c>
      <c r="IS200" s="1">
        <v>38050</v>
      </c>
      <c r="IT200">
        <v>98.995000000000005</v>
      </c>
      <c r="IU200" s="1">
        <v>38090</v>
      </c>
      <c r="IV200">
        <v>98.98</v>
      </c>
      <c r="IW200" s="1">
        <v>37910</v>
      </c>
      <c r="IX200">
        <v>98.23</v>
      </c>
      <c r="IY200" s="1">
        <v>38212</v>
      </c>
      <c r="IZ200">
        <v>98.44</v>
      </c>
      <c r="JA200" s="1">
        <v>38282</v>
      </c>
      <c r="JB200">
        <v>98.094999999999999</v>
      </c>
      <c r="JC200" s="1">
        <v>38285</v>
      </c>
      <c r="JD200">
        <v>97.965000000000003</v>
      </c>
      <c r="JE200" s="1">
        <v>38293</v>
      </c>
      <c r="JF200">
        <v>97.69</v>
      </c>
      <c r="JG200" s="1">
        <v>38294</v>
      </c>
      <c r="JH200">
        <v>97.65</v>
      </c>
      <c r="JI200" s="1">
        <v>38294</v>
      </c>
      <c r="JJ200">
        <v>97.495000000000005</v>
      </c>
      <c r="JK200" s="1">
        <v>38294</v>
      </c>
      <c r="JL200">
        <v>97.48</v>
      </c>
      <c r="JM200" s="1">
        <v>38294</v>
      </c>
      <c r="JN200">
        <v>96.9</v>
      </c>
      <c r="JO200" s="1">
        <v>38294</v>
      </c>
      <c r="JP200">
        <v>96.9</v>
      </c>
      <c r="JQ200" s="1">
        <v>38294</v>
      </c>
      <c r="JR200">
        <v>96.9</v>
      </c>
      <c r="JS200" s="1">
        <v>38294</v>
      </c>
      <c r="JT200">
        <v>96.9</v>
      </c>
      <c r="JU200" s="1">
        <v>38330</v>
      </c>
      <c r="JV200">
        <v>96.88</v>
      </c>
      <c r="JW200" s="1">
        <v>38363</v>
      </c>
      <c r="JX200">
        <v>96.605000000000004</v>
      </c>
      <c r="JY200" s="1">
        <v>38615</v>
      </c>
      <c r="JZ200">
        <v>95.825000000000003</v>
      </c>
      <c r="KA200" s="1">
        <v>38457</v>
      </c>
      <c r="KB200">
        <v>96.33</v>
      </c>
      <c r="KC200" s="1">
        <v>38520</v>
      </c>
      <c r="KD200">
        <v>96.08</v>
      </c>
      <c r="KE200" s="1">
        <v>38608</v>
      </c>
      <c r="KF200">
        <v>95.625</v>
      </c>
      <c r="KG200" s="1">
        <v>38551</v>
      </c>
      <c r="KH200">
        <v>95.94</v>
      </c>
      <c r="KI200" s="1">
        <v>38639</v>
      </c>
      <c r="KJ200">
        <v>95.4</v>
      </c>
      <c r="KK200" s="1">
        <v>38730</v>
      </c>
      <c r="KL200">
        <v>95.34</v>
      </c>
      <c r="KM200" s="1">
        <v>38670</v>
      </c>
      <c r="KN200">
        <v>95.114999999999995</v>
      </c>
      <c r="KO200" s="1">
        <v>38761</v>
      </c>
      <c r="KP200">
        <v>95.045000000000002</v>
      </c>
      <c r="KQ200" s="1">
        <v>38825</v>
      </c>
      <c r="KR200">
        <v>94.93</v>
      </c>
      <c r="KS200" s="1">
        <v>38887</v>
      </c>
      <c r="KT200">
        <v>94.61</v>
      </c>
      <c r="KU200" s="1">
        <v>38978</v>
      </c>
      <c r="KV200">
        <v>94.935000000000002</v>
      </c>
      <c r="KW200" s="1">
        <v>38917</v>
      </c>
      <c r="KX200">
        <v>94.625</v>
      </c>
      <c r="KY200" s="1">
        <v>39008</v>
      </c>
      <c r="KZ200">
        <v>94.97</v>
      </c>
      <c r="LA200" s="1">
        <v>39079</v>
      </c>
      <c r="LB200">
        <v>95.17</v>
      </c>
      <c r="LC200" s="1">
        <v>39100</v>
      </c>
      <c r="LD200">
        <v>95.05</v>
      </c>
      <c r="LE200" s="1">
        <v>39127</v>
      </c>
      <c r="LF200">
        <v>95.084999999999994</v>
      </c>
      <c r="LG200" s="1">
        <v>39217</v>
      </c>
      <c r="LH200">
        <v>95.155000000000001</v>
      </c>
      <c r="LI200" s="1">
        <v>39189</v>
      </c>
      <c r="LJ200">
        <v>95.305000000000007</v>
      </c>
      <c r="LK200" s="1">
        <v>39276</v>
      </c>
      <c r="LL200">
        <v>94.87</v>
      </c>
      <c r="LM200" s="1">
        <v>39339</v>
      </c>
      <c r="LN200">
        <v>95.784999999999997</v>
      </c>
      <c r="LO200" s="1">
        <v>39367</v>
      </c>
      <c r="LP200">
        <v>95.635000000000005</v>
      </c>
      <c r="LQ200" s="1">
        <v>39400</v>
      </c>
      <c r="LR200">
        <v>96.25</v>
      </c>
      <c r="LS200" s="1">
        <v>39491</v>
      </c>
      <c r="LT200">
        <v>98.025000000000006</v>
      </c>
      <c r="LU200" s="1">
        <v>39554</v>
      </c>
      <c r="LV200">
        <v>97.655000000000001</v>
      </c>
      <c r="LW200" s="1">
        <v>39583</v>
      </c>
      <c r="LX200">
        <v>97.064999999999998</v>
      </c>
      <c r="LY200" s="1">
        <v>39706</v>
      </c>
      <c r="LZ200">
        <v>97.885000000000005</v>
      </c>
      <c r="MA200" s="1">
        <v>39644</v>
      </c>
      <c r="MB200">
        <v>97.25</v>
      </c>
      <c r="MC200" s="1">
        <v>39734</v>
      </c>
      <c r="MD200">
        <v>97.87</v>
      </c>
      <c r="ME200" s="1">
        <v>39792</v>
      </c>
      <c r="MF200">
        <v>98.92</v>
      </c>
      <c r="MG200" s="1">
        <v>39822</v>
      </c>
      <c r="MH200">
        <v>99.17</v>
      </c>
      <c r="MI200" s="1">
        <v>39855</v>
      </c>
      <c r="MJ200">
        <v>99.16</v>
      </c>
      <c r="MK200" s="1">
        <v>39917</v>
      </c>
      <c r="ML200">
        <v>99.2</v>
      </c>
      <c r="MM200" s="1">
        <v>39947</v>
      </c>
      <c r="MN200">
        <v>99.11</v>
      </c>
      <c r="MO200" s="1">
        <v>40009</v>
      </c>
      <c r="MP200">
        <v>98.754999999999995</v>
      </c>
      <c r="MQ200" s="1">
        <v>40070</v>
      </c>
      <c r="MR200">
        <v>98.8</v>
      </c>
      <c r="MS200" s="1">
        <v>40100</v>
      </c>
      <c r="MT200">
        <v>98.74</v>
      </c>
      <c r="MU200" s="1">
        <v>40157</v>
      </c>
      <c r="MV200">
        <v>98.99</v>
      </c>
      <c r="MW200" s="1">
        <v>40191</v>
      </c>
      <c r="MX200">
        <v>98.814999999999998</v>
      </c>
      <c r="MY200" s="1">
        <v>40220</v>
      </c>
      <c r="MZ200">
        <v>98.954999999999998</v>
      </c>
      <c r="NA200" s="1">
        <v>40281</v>
      </c>
      <c r="NB200">
        <v>98.89</v>
      </c>
      <c r="NC200" s="1">
        <v>40311</v>
      </c>
      <c r="ND200">
        <v>99.15</v>
      </c>
      <c r="NE200" s="1">
        <v>40373</v>
      </c>
      <c r="NF200">
        <v>99.424999999999997</v>
      </c>
      <c r="NG200" s="1">
        <v>40434</v>
      </c>
      <c r="NH200">
        <v>99.53</v>
      </c>
      <c r="NI200" s="1">
        <v>40464</v>
      </c>
      <c r="NJ200">
        <v>99.745000000000005</v>
      </c>
      <c r="NK200" s="1">
        <v>40519</v>
      </c>
      <c r="NL200">
        <v>99.534999999999997</v>
      </c>
      <c r="NM200" s="1">
        <v>40553</v>
      </c>
      <c r="NN200">
        <v>99.49</v>
      </c>
      <c r="NO200" s="1">
        <v>40584</v>
      </c>
      <c r="NP200">
        <v>99.224999999999994</v>
      </c>
      <c r="NQ200" s="1">
        <v>40645</v>
      </c>
      <c r="NR200">
        <v>99.28</v>
      </c>
      <c r="NS200" s="1">
        <v>40675</v>
      </c>
      <c r="NT200">
        <v>99.49</v>
      </c>
      <c r="NU200" s="1">
        <v>40738</v>
      </c>
      <c r="NV200">
        <v>99.7</v>
      </c>
      <c r="NW200" s="1">
        <v>40799</v>
      </c>
      <c r="NX200">
        <v>99.885000000000005</v>
      </c>
      <c r="NY200" s="1">
        <v>40829</v>
      </c>
      <c r="NZ200">
        <v>99.86</v>
      </c>
      <c r="OA200" s="1">
        <v>40884</v>
      </c>
      <c r="OB200">
        <v>99.844999999999999</v>
      </c>
      <c r="OC200" s="1">
        <v>40857</v>
      </c>
      <c r="OD200">
        <v>99.894999999999996</v>
      </c>
      <c r="OE200" s="1">
        <v>40884</v>
      </c>
      <c r="OF200">
        <v>99.84</v>
      </c>
      <c r="OG200" s="1">
        <v>40884</v>
      </c>
      <c r="OH200">
        <v>99.825000000000003</v>
      </c>
      <c r="OI200" s="1">
        <v>40884</v>
      </c>
      <c r="OJ200">
        <v>99.784999999999997</v>
      </c>
      <c r="OK200" s="1">
        <v>40884</v>
      </c>
      <c r="OL200">
        <v>99.76</v>
      </c>
      <c r="OM200" s="1">
        <v>40884</v>
      </c>
      <c r="ON200">
        <v>99.74</v>
      </c>
      <c r="OO200" s="1">
        <v>40884</v>
      </c>
      <c r="OP200">
        <v>99.665000000000006</v>
      </c>
      <c r="OQ200" s="1">
        <v>40884</v>
      </c>
      <c r="OR200">
        <v>99.635000000000005</v>
      </c>
      <c r="OS200" s="1">
        <v>40949</v>
      </c>
      <c r="OT200">
        <v>99.614999999999995</v>
      </c>
      <c r="OU200" s="1">
        <v>40920</v>
      </c>
      <c r="OV200">
        <v>99.674999999999997</v>
      </c>
      <c r="OW200" s="1">
        <v>41011</v>
      </c>
      <c r="OX200">
        <v>99.57</v>
      </c>
      <c r="OY200" s="1">
        <v>41039</v>
      </c>
      <c r="OZ200">
        <v>99.635000000000005</v>
      </c>
      <c r="PA200" s="1">
        <v>41103</v>
      </c>
      <c r="PB200">
        <v>99.734999999999999</v>
      </c>
      <c r="PC200" s="1">
        <v>41193</v>
      </c>
      <c r="PD200">
        <v>99.72</v>
      </c>
      <c r="PE200" s="1">
        <v>41134</v>
      </c>
      <c r="PF200">
        <v>99.66</v>
      </c>
      <c r="PG200" s="1">
        <v>41221</v>
      </c>
      <c r="PH200">
        <v>99.734999999999999</v>
      </c>
      <c r="PI200" s="1">
        <v>41284</v>
      </c>
      <c r="PJ200">
        <v>99.625</v>
      </c>
      <c r="PK200" s="1">
        <v>41316</v>
      </c>
      <c r="PL200">
        <v>99.57</v>
      </c>
      <c r="PM200" s="1">
        <v>41379</v>
      </c>
      <c r="PN200">
        <v>99.694999999999993</v>
      </c>
      <c r="PO200" s="1">
        <v>41408</v>
      </c>
      <c r="PP200">
        <v>99.594999999999999</v>
      </c>
      <c r="PQ200" s="1">
        <v>41470</v>
      </c>
      <c r="PR200">
        <v>99.185000000000002</v>
      </c>
      <c r="PS200" s="1">
        <v>41501</v>
      </c>
      <c r="PT200">
        <v>99.114999999999995</v>
      </c>
      <c r="PU200" s="1">
        <v>41561</v>
      </c>
      <c r="PV200">
        <v>99.254999999999995</v>
      </c>
      <c r="PW200" s="1">
        <v>41590</v>
      </c>
      <c r="PX200">
        <v>99.31</v>
      </c>
      <c r="PY200" s="1">
        <v>41648</v>
      </c>
      <c r="PZ200">
        <v>98.905000000000001</v>
      </c>
      <c r="QA200" s="1">
        <v>41680</v>
      </c>
      <c r="QB200">
        <v>99.17</v>
      </c>
      <c r="QC200" s="1">
        <v>41739</v>
      </c>
      <c r="QD200">
        <v>98.825000000000003</v>
      </c>
      <c r="QE200" s="1">
        <v>41772</v>
      </c>
      <c r="QF200">
        <v>98.674999999999997</v>
      </c>
      <c r="QG200" s="1">
        <v>41834</v>
      </c>
      <c r="QH200">
        <v>98.55</v>
      </c>
      <c r="QI200" s="1">
        <v>41865</v>
      </c>
      <c r="QJ200">
        <v>98.555000000000007</v>
      </c>
      <c r="QK200" s="1">
        <v>41925</v>
      </c>
      <c r="QL200">
        <v>98.555000000000007</v>
      </c>
      <c r="QM200" s="1">
        <v>41982</v>
      </c>
      <c r="QN200">
        <v>98.295000000000002</v>
      </c>
    </row>
    <row r="201" spans="43:456">
      <c r="AQ201" s="1">
        <v>33567</v>
      </c>
      <c r="AR201">
        <v>95.24</v>
      </c>
      <c r="BG201" s="1">
        <v>33896</v>
      </c>
      <c r="BH201">
        <v>96.87</v>
      </c>
      <c r="BI201" s="1">
        <v>33906</v>
      </c>
      <c r="BJ201">
        <v>96.95</v>
      </c>
      <c r="BK201" s="1">
        <v>33949</v>
      </c>
      <c r="BL201">
        <v>96.87</v>
      </c>
      <c r="CW201" s="1">
        <v>34621</v>
      </c>
      <c r="CX201">
        <v>94.6</v>
      </c>
      <c r="CY201" s="1">
        <v>34834</v>
      </c>
      <c r="CZ201">
        <v>93.98</v>
      </c>
      <c r="DO201" s="1">
        <v>35453</v>
      </c>
      <c r="DP201">
        <v>94.69</v>
      </c>
      <c r="EA201" s="1">
        <v>35376</v>
      </c>
      <c r="EB201">
        <v>94.715000000000003</v>
      </c>
      <c r="EC201" s="1">
        <v>35377</v>
      </c>
      <c r="ED201">
        <v>94.68</v>
      </c>
      <c r="EE201" s="1">
        <v>35453</v>
      </c>
      <c r="EF201">
        <v>94.65</v>
      </c>
      <c r="EK201" s="1">
        <v>35664</v>
      </c>
      <c r="EL201">
        <v>94.48</v>
      </c>
      <c r="EQ201" s="1">
        <v>35781</v>
      </c>
      <c r="ER201">
        <v>94.405000000000001</v>
      </c>
      <c r="EU201" s="1">
        <v>35870</v>
      </c>
      <c r="EV201">
        <v>94.47</v>
      </c>
      <c r="FE201" s="1">
        <v>36138</v>
      </c>
      <c r="FF201">
        <v>95.23</v>
      </c>
      <c r="FI201" s="1">
        <v>36138</v>
      </c>
      <c r="FJ201">
        <v>95.15</v>
      </c>
      <c r="FK201" s="1">
        <v>36138</v>
      </c>
      <c r="FL201">
        <v>95.35</v>
      </c>
      <c r="FM201" s="1">
        <v>36234</v>
      </c>
      <c r="FN201">
        <v>95.21</v>
      </c>
      <c r="FU201" s="1">
        <v>36448</v>
      </c>
      <c r="FV201">
        <v>94.685000000000002</v>
      </c>
      <c r="FY201" s="1">
        <v>36448</v>
      </c>
      <c r="FZ201">
        <v>94.55</v>
      </c>
      <c r="GK201" s="1">
        <v>36878</v>
      </c>
      <c r="GL201">
        <v>93.605000000000004</v>
      </c>
      <c r="GS201" s="1">
        <v>36931</v>
      </c>
      <c r="GT201">
        <v>94.53</v>
      </c>
      <c r="GU201" s="1">
        <v>37001</v>
      </c>
      <c r="GV201">
        <v>95.2</v>
      </c>
      <c r="HK201" s="1">
        <v>37334</v>
      </c>
      <c r="HL201">
        <v>98.234999999999999</v>
      </c>
      <c r="HM201" s="1">
        <v>37334</v>
      </c>
      <c r="HN201">
        <v>98.24</v>
      </c>
      <c r="HO201" s="1">
        <v>37424</v>
      </c>
      <c r="HP201">
        <v>98.234999999999999</v>
      </c>
      <c r="HU201" s="1">
        <v>37575</v>
      </c>
      <c r="HV201">
        <v>98.66</v>
      </c>
      <c r="HW201" s="1">
        <v>37578</v>
      </c>
      <c r="HX201">
        <v>98.765000000000001</v>
      </c>
      <c r="HY201" s="1">
        <v>37363</v>
      </c>
      <c r="HZ201">
        <v>93.424999999999997</v>
      </c>
      <c r="IC201" s="1">
        <v>37708</v>
      </c>
      <c r="ID201">
        <v>98.81</v>
      </c>
      <c r="IE201" s="1">
        <v>37545</v>
      </c>
      <c r="IF201">
        <v>93.424999999999997</v>
      </c>
      <c r="II201" s="1">
        <v>37573</v>
      </c>
      <c r="IJ201">
        <v>98.454999999999998</v>
      </c>
      <c r="IK201" s="1">
        <v>37631</v>
      </c>
      <c r="IL201">
        <v>98.52</v>
      </c>
      <c r="IM201" s="1">
        <v>37665</v>
      </c>
      <c r="IN201">
        <v>98.704999999999998</v>
      </c>
      <c r="IO201" s="1">
        <v>37698</v>
      </c>
      <c r="IP201">
        <v>98.6</v>
      </c>
      <c r="IQ201" s="1">
        <v>38043</v>
      </c>
      <c r="IR201">
        <v>98.995000000000005</v>
      </c>
      <c r="IS201" s="1">
        <v>38051</v>
      </c>
      <c r="IT201">
        <v>99</v>
      </c>
      <c r="IU201" s="1">
        <v>38091</v>
      </c>
      <c r="IV201">
        <v>98.97</v>
      </c>
      <c r="IW201" s="1">
        <v>37911</v>
      </c>
      <c r="IX201">
        <v>98.32</v>
      </c>
      <c r="IY201" s="1">
        <v>38215</v>
      </c>
      <c r="IZ201">
        <v>98.44</v>
      </c>
      <c r="JA201" s="1">
        <v>38285</v>
      </c>
      <c r="JB201">
        <v>98.094999999999999</v>
      </c>
      <c r="JC201" s="1">
        <v>38286</v>
      </c>
      <c r="JD201">
        <v>97.965000000000003</v>
      </c>
      <c r="JE201" s="1">
        <v>38294</v>
      </c>
      <c r="JF201">
        <v>97.694999999999993</v>
      </c>
      <c r="JG201" s="1">
        <v>38295</v>
      </c>
      <c r="JH201">
        <v>97.65</v>
      </c>
      <c r="JI201" s="1">
        <v>38295</v>
      </c>
      <c r="JJ201">
        <v>97.474999999999994</v>
      </c>
      <c r="JK201" s="1">
        <v>38295</v>
      </c>
      <c r="JL201">
        <v>97.46</v>
      </c>
      <c r="JM201" s="1">
        <v>38295</v>
      </c>
      <c r="JN201">
        <v>96.9</v>
      </c>
      <c r="JO201" s="1">
        <v>38295</v>
      </c>
      <c r="JP201">
        <v>96.9</v>
      </c>
      <c r="JQ201" s="1">
        <v>38295</v>
      </c>
      <c r="JR201">
        <v>96.9</v>
      </c>
      <c r="JS201" s="1">
        <v>38295</v>
      </c>
      <c r="JT201">
        <v>96.9</v>
      </c>
      <c r="JU201" s="1">
        <v>38331</v>
      </c>
      <c r="JV201">
        <v>96.88</v>
      </c>
      <c r="JW201" s="1">
        <v>38364</v>
      </c>
      <c r="JX201">
        <v>96.454999999999998</v>
      </c>
      <c r="JY201" s="1">
        <v>38616</v>
      </c>
      <c r="JZ201">
        <v>95.84</v>
      </c>
      <c r="KA201" s="1">
        <v>38460</v>
      </c>
      <c r="KB201">
        <v>96.33</v>
      </c>
      <c r="KC201" s="1">
        <v>38523</v>
      </c>
      <c r="KD201">
        <v>96.08</v>
      </c>
      <c r="KE201" s="1">
        <v>38609</v>
      </c>
      <c r="KF201">
        <v>95.625</v>
      </c>
      <c r="KG201" s="1">
        <v>38552</v>
      </c>
      <c r="KH201">
        <v>95.9</v>
      </c>
      <c r="KI201" s="1">
        <v>38642</v>
      </c>
      <c r="KJ201">
        <v>95.39</v>
      </c>
      <c r="KK201" s="1">
        <v>38734</v>
      </c>
      <c r="KL201">
        <v>95.34</v>
      </c>
      <c r="KM201" s="1">
        <v>38671</v>
      </c>
      <c r="KN201">
        <v>95.114999999999995</v>
      </c>
      <c r="KO201" s="1">
        <v>38762</v>
      </c>
      <c r="KP201">
        <v>95.03</v>
      </c>
      <c r="KQ201" s="1">
        <v>38826</v>
      </c>
      <c r="KR201">
        <v>94.905000000000001</v>
      </c>
      <c r="KS201" s="1">
        <v>38888</v>
      </c>
      <c r="KT201">
        <v>94.605000000000004</v>
      </c>
      <c r="KU201" s="1">
        <v>38979</v>
      </c>
      <c r="KV201">
        <v>94.98</v>
      </c>
      <c r="KW201" s="1">
        <v>38918</v>
      </c>
      <c r="KX201">
        <v>94.665000000000006</v>
      </c>
      <c r="KY201" s="1">
        <v>39009</v>
      </c>
      <c r="KZ201">
        <v>94.95</v>
      </c>
      <c r="LA201" s="1">
        <v>39080</v>
      </c>
      <c r="LB201">
        <v>95.15</v>
      </c>
      <c r="LC201" s="1">
        <v>39101</v>
      </c>
      <c r="LD201">
        <v>95.03</v>
      </c>
      <c r="LE201" s="1">
        <v>39128</v>
      </c>
      <c r="LF201">
        <v>95.14</v>
      </c>
      <c r="LG201" s="1">
        <v>39218</v>
      </c>
      <c r="LH201">
        <v>95.165000000000006</v>
      </c>
      <c r="LI201" s="1">
        <v>39190</v>
      </c>
      <c r="LJ201">
        <v>95.344999999999999</v>
      </c>
      <c r="LK201" s="1">
        <v>39279</v>
      </c>
      <c r="LL201">
        <v>94.92</v>
      </c>
      <c r="LM201" s="1">
        <v>39342</v>
      </c>
      <c r="LN201">
        <v>95.79</v>
      </c>
      <c r="LO201" s="1">
        <v>39370</v>
      </c>
      <c r="LP201">
        <v>95.635000000000005</v>
      </c>
      <c r="LQ201" s="1">
        <v>39401</v>
      </c>
      <c r="LR201">
        <v>96.43</v>
      </c>
      <c r="LS201" s="1">
        <v>39492</v>
      </c>
      <c r="LT201">
        <v>98.025000000000006</v>
      </c>
      <c r="LU201" s="1">
        <v>39555</v>
      </c>
      <c r="LV201">
        <v>97.545000000000002</v>
      </c>
      <c r="LW201" s="1">
        <v>39584</v>
      </c>
      <c r="LX201">
        <v>97.064999999999998</v>
      </c>
      <c r="LY201" s="1">
        <v>39707</v>
      </c>
      <c r="LZ201">
        <v>97.855000000000004</v>
      </c>
      <c r="MA201" s="1">
        <v>39645</v>
      </c>
      <c r="MB201">
        <v>97.204999999999998</v>
      </c>
      <c r="MC201" s="1">
        <v>39735</v>
      </c>
      <c r="MD201">
        <v>97.75</v>
      </c>
      <c r="ME201" s="1">
        <v>39793</v>
      </c>
      <c r="MF201">
        <v>99.015000000000001</v>
      </c>
      <c r="MG201" s="1">
        <v>39825</v>
      </c>
      <c r="MH201">
        <v>99.19</v>
      </c>
      <c r="MI201" s="1">
        <v>39856</v>
      </c>
      <c r="MJ201">
        <v>99.24</v>
      </c>
      <c r="MK201" s="1">
        <v>39918</v>
      </c>
      <c r="ML201">
        <v>99.21</v>
      </c>
      <c r="MM201" s="1">
        <v>39948</v>
      </c>
      <c r="MN201">
        <v>99.12</v>
      </c>
      <c r="MO201" s="1">
        <v>40010</v>
      </c>
      <c r="MP201">
        <v>98.784999999999997</v>
      </c>
      <c r="MQ201" s="1">
        <v>40071</v>
      </c>
      <c r="MR201">
        <v>98.775000000000006</v>
      </c>
      <c r="MS201" s="1">
        <v>40101</v>
      </c>
      <c r="MT201">
        <v>98.704999999999998</v>
      </c>
      <c r="MU201" s="1">
        <v>40158</v>
      </c>
      <c r="MV201">
        <v>98.924999999999997</v>
      </c>
      <c r="MW201" s="1">
        <v>40192</v>
      </c>
      <c r="MX201">
        <v>98.864999999999995</v>
      </c>
      <c r="MY201" s="1">
        <v>40221</v>
      </c>
      <c r="MZ201">
        <v>99.034999999999997</v>
      </c>
      <c r="NA201" s="1">
        <v>40282</v>
      </c>
      <c r="NB201">
        <v>98.894999999999996</v>
      </c>
      <c r="NC201" s="1">
        <v>40312</v>
      </c>
      <c r="ND201">
        <v>99.224999999999994</v>
      </c>
      <c r="NE201" s="1">
        <v>40374</v>
      </c>
      <c r="NF201">
        <v>99.454999999999998</v>
      </c>
      <c r="NG201" s="1">
        <v>40435</v>
      </c>
      <c r="NH201">
        <v>99.58</v>
      </c>
      <c r="NI201" s="1">
        <v>40465</v>
      </c>
      <c r="NJ201">
        <v>99.73</v>
      </c>
      <c r="NK201" s="1">
        <v>40520</v>
      </c>
      <c r="NL201">
        <v>99.454999999999998</v>
      </c>
      <c r="NM201" s="1">
        <v>40554</v>
      </c>
      <c r="NN201">
        <v>99.49</v>
      </c>
      <c r="NO201" s="1">
        <v>40585</v>
      </c>
      <c r="NP201">
        <v>99.22</v>
      </c>
      <c r="NQ201" s="1">
        <v>40646</v>
      </c>
      <c r="NR201">
        <v>99.31</v>
      </c>
      <c r="NS201" s="1">
        <v>40676</v>
      </c>
      <c r="NT201">
        <v>99.5</v>
      </c>
      <c r="NU201" s="1">
        <v>40739</v>
      </c>
      <c r="NV201">
        <v>99.71</v>
      </c>
      <c r="NW201" s="1">
        <v>40800</v>
      </c>
      <c r="NX201">
        <v>99.894999999999996</v>
      </c>
      <c r="NY201" s="1">
        <v>40830</v>
      </c>
      <c r="NZ201">
        <v>99.864999999999995</v>
      </c>
      <c r="OA201" s="1">
        <v>40885</v>
      </c>
      <c r="OB201">
        <v>99.86</v>
      </c>
      <c r="OC201" s="1">
        <v>40858</v>
      </c>
      <c r="OD201">
        <v>99.89</v>
      </c>
      <c r="OE201" s="1">
        <v>40885</v>
      </c>
      <c r="OF201">
        <v>99.855000000000004</v>
      </c>
      <c r="OG201" s="1">
        <v>40885</v>
      </c>
      <c r="OH201">
        <v>99.844999999999999</v>
      </c>
      <c r="OI201" s="1">
        <v>40885</v>
      </c>
      <c r="OJ201">
        <v>99.805000000000007</v>
      </c>
      <c r="OK201" s="1">
        <v>40885</v>
      </c>
      <c r="OL201">
        <v>99.78</v>
      </c>
      <c r="OM201" s="1">
        <v>40885</v>
      </c>
      <c r="ON201">
        <v>99.76</v>
      </c>
      <c r="OO201" s="1">
        <v>40885</v>
      </c>
      <c r="OP201">
        <v>99.685000000000002</v>
      </c>
      <c r="OQ201" s="1">
        <v>40885</v>
      </c>
      <c r="OR201">
        <v>99.655000000000001</v>
      </c>
      <c r="OS201" s="1">
        <v>40952</v>
      </c>
      <c r="OT201">
        <v>99.61</v>
      </c>
      <c r="OU201" s="1">
        <v>40921</v>
      </c>
      <c r="OV201">
        <v>99.704999999999998</v>
      </c>
      <c r="OW201" s="1">
        <v>41012</v>
      </c>
      <c r="OX201">
        <v>99.575000000000003</v>
      </c>
      <c r="OY201" s="1">
        <v>41040</v>
      </c>
      <c r="OZ201">
        <v>99.64</v>
      </c>
      <c r="PA201" s="1">
        <v>41106</v>
      </c>
      <c r="PB201">
        <v>99.754999999999995</v>
      </c>
      <c r="PC201" s="1">
        <v>41194</v>
      </c>
      <c r="PD201">
        <v>99.715000000000003</v>
      </c>
      <c r="PE201" s="1">
        <v>41135</v>
      </c>
      <c r="PF201">
        <v>99.644999999999996</v>
      </c>
      <c r="PG201" s="1">
        <v>41222</v>
      </c>
      <c r="PH201">
        <v>99.734999999999999</v>
      </c>
      <c r="PI201" s="1">
        <v>41285</v>
      </c>
      <c r="PJ201">
        <v>99.61</v>
      </c>
      <c r="PK201" s="1">
        <v>41317</v>
      </c>
      <c r="PL201">
        <v>99.55</v>
      </c>
      <c r="PM201" s="1">
        <v>41380</v>
      </c>
      <c r="PN201">
        <v>99.694999999999993</v>
      </c>
      <c r="PO201" s="1">
        <v>41409</v>
      </c>
      <c r="PP201">
        <v>99.594999999999999</v>
      </c>
      <c r="PQ201" s="1">
        <v>41471</v>
      </c>
      <c r="PR201">
        <v>99.224999999999994</v>
      </c>
      <c r="PS201" s="1">
        <v>41502</v>
      </c>
      <c r="PT201">
        <v>99.075000000000003</v>
      </c>
      <c r="PU201" s="1">
        <v>41562</v>
      </c>
      <c r="PV201">
        <v>99.245000000000005</v>
      </c>
      <c r="PW201" s="1">
        <v>41591</v>
      </c>
      <c r="PX201">
        <v>99.35</v>
      </c>
      <c r="PY201" s="1">
        <v>41649</v>
      </c>
      <c r="PZ201">
        <v>99.01</v>
      </c>
      <c r="QA201" s="1">
        <v>41681</v>
      </c>
      <c r="QB201">
        <v>99.114999999999995</v>
      </c>
      <c r="QC201" s="1">
        <v>41740</v>
      </c>
      <c r="QD201">
        <v>98.825000000000003</v>
      </c>
      <c r="QE201" s="1">
        <v>41773</v>
      </c>
      <c r="QF201">
        <v>98.75</v>
      </c>
      <c r="QG201" s="1">
        <v>41835</v>
      </c>
      <c r="QH201">
        <v>98.495000000000005</v>
      </c>
      <c r="QI201" s="1">
        <v>41866</v>
      </c>
      <c r="QJ201">
        <v>98.584999999999994</v>
      </c>
      <c r="QK201" s="1">
        <v>41926</v>
      </c>
      <c r="QL201">
        <v>98.58</v>
      </c>
      <c r="QM201" s="1">
        <v>41983</v>
      </c>
      <c r="QN201">
        <v>98.37</v>
      </c>
    </row>
    <row r="202" spans="43:456">
      <c r="AQ202" s="1">
        <v>33568</v>
      </c>
      <c r="AR202">
        <v>95.27</v>
      </c>
      <c r="BG202" s="1">
        <v>33897</v>
      </c>
      <c r="BH202">
        <v>96.88</v>
      </c>
      <c r="BI202" s="1">
        <v>33907</v>
      </c>
      <c r="BJ202">
        <v>96.94</v>
      </c>
      <c r="BK202" s="1">
        <v>33952</v>
      </c>
      <c r="BL202">
        <v>96.87</v>
      </c>
      <c r="CW202" s="1">
        <v>34624</v>
      </c>
      <c r="CX202">
        <v>94.6</v>
      </c>
      <c r="CY202" s="1">
        <v>34835</v>
      </c>
      <c r="CZ202">
        <v>93.98</v>
      </c>
      <c r="DO202" s="1">
        <v>35454</v>
      </c>
      <c r="DP202">
        <v>94.69</v>
      </c>
      <c r="EA202" s="1">
        <v>35377</v>
      </c>
      <c r="EB202">
        <v>94.715000000000003</v>
      </c>
      <c r="EC202" s="1">
        <v>35381</v>
      </c>
      <c r="ED202">
        <v>94.69</v>
      </c>
      <c r="EE202" s="1">
        <v>35454</v>
      </c>
      <c r="EF202">
        <v>94.64</v>
      </c>
      <c r="EK202" s="1">
        <v>35667</v>
      </c>
      <c r="EL202">
        <v>94.47</v>
      </c>
      <c r="EQ202" s="1">
        <v>35782</v>
      </c>
      <c r="ER202">
        <v>94.394999999999996</v>
      </c>
      <c r="EU202" s="1">
        <v>35871</v>
      </c>
      <c r="EV202">
        <v>94.47</v>
      </c>
      <c r="FE202" s="1">
        <v>36139</v>
      </c>
      <c r="FF202">
        <v>95.22</v>
      </c>
      <c r="FI202" s="1">
        <v>36139</v>
      </c>
      <c r="FJ202">
        <v>95.15</v>
      </c>
      <c r="FK202" s="1">
        <v>36139</v>
      </c>
      <c r="FL202">
        <v>95.36</v>
      </c>
      <c r="FM202" s="1">
        <v>36235</v>
      </c>
      <c r="FN202">
        <v>95.21</v>
      </c>
      <c r="FU202" s="1">
        <v>36451</v>
      </c>
      <c r="FV202">
        <v>94.68</v>
      </c>
      <c r="FY202" s="1">
        <v>36451</v>
      </c>
      <c r="FZ202">
        <v>94.555000000000007</v>
      </c>
      <c r="GK202" s="1">
        <v>36879</v>
      </c>
      <c r="GL202">
        <v>93.55</v>
      </c>
      <c r="GS202" s="1">
        <v>36934</v>
      </c>
      <c r="GT202">
        <v>94.525000000000006</v>
      </c>
      <c r="GU202" s="1">
        <v>37004</v>
      </c>
      <c r="GV202">
        <v>95.204999999999998</v>
      </c>
      <c r="HK202" s="1">
        <v>37335</v>
      </c>
      <c r="HL202">
        <v>98.234999999999999</v>
      </c>
      <c r="HM202" s="1">
        <v>37335</v>
      </c>
      <c r="HN202">
        <v>98.24</v>
      </c>
      <c r="HO202" s="1">
        <v>37425</v>
      </c>
      <c r="HP202">
        <v>98.234999999999999</v>
      </c>
      <c r="HU202" s="1">
        <v>37578</v>
      </c>
      <c r="HV202">
        <v>98.66</v>
      </c>
      <c r="HW202" s="1">
        <v>37579</v>
      </c>
      <c r="HX202">
        <v>98.77</v>
      </c>
      <c r="HY202" s="1">
        <v>37364</v>
      </c>
      <c r="HZ202">
        <v>93.424999999999997</v>
      </c>
      <c r="IC202" s="1">
        <v>37711</v>
      </c>
      <c r="ID202">
        <v>98.805000000000007</v>
      </c>
      <c r="IE202" s="1">
        <v>37546</v>
      </c>
      <c r="IF202">
        <v>93.424999999999997</v>
      </c>
      <c r="II202" s="1">
        <v>37574</v>
      </c>
      <c r="IJ202">
        <v>98.385000000000005</v>
      </c>
      <c r="IK202" s="1">
        <v>37634</v>
      </c>
      <c r="IL202">
        <v>98.51</v>
      </c>
      <c r="IM202" s="1">
        <v>37666</v>
      </c>
      <c r="IN202">
        <v>98.674999999999997</v>
      </c>
      <c r="IO202" s="1">
        <v>37699</v>
      </c>
      <c r="IP202">
        <v>98.594999999999999</v>
      </c>
      <c r="IQ202" s="1">
        <v>38044</v>
      </c>
      <c r="IR202">
        <v>98.995000000000005</v>
      </c>
      <c r="IS202" s="1">
        <v>38054</v>
      </c>
      <c r="IT202">
        <v>99</v>
      </c>
      <c r="IU202" s="1">
        <v>38092</v>
      </c>
      <c r="IV202">
        <v>98.97</v>
      </c>
      <c r="IW202" s="1">
        <v>37914</v>
      </c>
      <c r="IX202">
        <v>98.29</v>
      </c>
      <c r="IY202" s="1">
        <v>38216</v>
      </c>
      <c r="IZ202">
        <v>98.44</v>
      </c>
      <c r="JA202" s="1">
        <v>38286</v>
      </c>
      <c r="JB202">
        <v>98.094999999999999</v>
      </c>
      <c r="JC202" s="1">
        <v>38287</v>
      </c>
      <c r="JD202">
        <v>97.944999999999993</v>
      </c>
      <c r="JE202" s="1">
        <v>38295</v>
      </c>
      <c r="JF202">
        <v>97.694999999999993</v>
      </c>
      <c r="JG202" s="1">
        <v>38296</v>
      </c>
      <c r="JH202">
        <v>97.53</v>
      </c>
      <c r="JI202" s="1">
        <v>38296</v>
      </c>
      <c r="JJ202">
        <v>97.31</v>
      </c>
      <c r="JK202" s="1">
        <v>38296</v>
      </c>
      <c r="JL202">
        <v>97.29</v>
      </c>
      <c r="JM202" s="1">
        <v>38296</v>
      </c>
      <c r="JN202">
        <v>96.894999999999996</v>
      </c>
      <c r="JO202" s="1">
        <v>38296</v>
      </c>
      <c r="JP202">
        <v>96.894999999999996</v>
      </c>
      <c r="JQ202" s="1">
        <v>38296</v>
      </c>
      <c r="JR202">
        <v>96.894999999999996</v>
      </c>
      <c r="JS202" s="1">
        <v>38296</v>
      </c>
      <c r="JT202">
        <v>96.894999999999996</v>
      </c>
      <c r="JU202" s="1">
        <v>38334</v>
      </c>
      <c r="JV202">
        <v>96.875</v>
      </c>
      <c r="JW202" s="1">
        <v>38365</v>
      </c>
      <c r="JX202">
        <v>96.454999999999998</v>
      </c>
      <c r="JY202" s="1">
        <v>38617</v>
      </c>
      <c r="JZ202">
        <v>95.834999999999994</v>
      </c>
      <c r="KA202" s="1">
        <v>38461</v>
      </c>
      <c r="KB202">
        <v>96.33</v>
      </c>
      <c r="KC202" s="1">
        <v>38524</v>
      </c>
      <c r="KD202">
        <v>96.08</v>
      </c>
      <c r="KE202" s="1">
        <v>38610</v>
      </c>
      <c r="KF202">
        <v>95.775000000000006</v>
      </c>
      <c r="KG202" s="1">
        <v>38553</v>
      </c>
      <c r="KH202">
        <v>95.915000000000006</v>
      </c>
      <c r="KI202" s="1">
        <v>38643</v>
      </c>
      <c r="KJ202">
        <v>95.39</v>
      </c>
      <c r="KK202" s="1">
        <v>38735</v>
      </c>
      <c r="KL202">
        <v>95.34</v>
      </c>
      <c r="KM202" s="1">
        <v>38672</v>
      </c>
      <c r="KN202">
        <v>95.12</v>
      </c>
      <c r="KO202" s="1">
        <v>38763</v>
      </c>
      <c r="KP202">
        <v>95.03</v>
      </c>
      <c r="KQ202" s="1">
        <v>38827</v>
      </c>
      <c r="KR202">
        <v>94.885000000000005</v>
      </c>
      <c r="KS202" s="1">
        <v>38889</v>
      </c>
      <c r="KT202">
        <v>94.605000000000004</v>
      </c>
      <c r="KU202" s="1">
        <v>38980</v>
      </c>
      <c r="KV202">
        <v>94.944999999999993</v>
      </c>
      <c r="KW202" s="1">
        <v>38919</v>
      </c>
      <c r="KX202">
        <v>94.665000000000006</v>
      </c>
      <c r="KY202" s="1">
        <v>39010</v>
      </c>
      <c r="KZ202">
        <v>94.94</v>
      </c>
      <c r="LA202" s="1">
        <v>39084</v>
      </c>
      <c r="LB202">
        <v>95.18</v>
      </c>
      <c r="LC202" s="1">
        <v>39104</v>
      </c>
      <c r="LD202">
        <v>95.04</v>
      </c>
      <c r="LE202" s="1">
        <v>39129</v>
      </c>
      <c r="LF202">
        <v>95.14</v>
      </c>
      <c r="LG202" s="1">
        <v>39219</v>
      </c>
      <c r="LH202">
        <v>95.11</v>
      </c>
      <c r="LI202" s="1">
        <v>39191</v>
      </c>
      <c r="LJ202">
        <v>95.344999999999999</v>
      </c>
      <c r="LK202" s="1">
        <v>39280</v>
      </c>
      <c r="LL202">
        <v>94.88</v>
      </c>
      <c r="LM202" s="1">
        <v>39343</v>
      </c>
      <c r="LN202">
        <v>95.98</v>
      </c>
      <c r="LO202" s="1">
        <v>39371</v>
      </c>
      <c r="LP202">
        <v>95.7</v>
      </c>
      <c r="LQ202" s="1">
        <v>39402</v>
      </c>
      <c r="LR202">
        <v>96.465000000000003</v>
      </c>
      <c r="LS202" s="1">
        <v>39493</v>
      </c>
      <c r="LT202">
        <v>98.055000000000007</v>
      </c>
      <c r="LU202" s="1">
        <v>39556</v>
      </c>
      <c r="LV202">
        <v>97.424999999999997</v>
      </c>
      <c r="LW202" s="1">
        <v>39587</v>
      </c>
      <c r="LX202">
        <v>97.11</v>
      </c>
      <c r="LY202" s="1">
        <v>39708</v>
      </c>
      <c r="LZ202">
        <v>98.045000000000002</v>
      </c>
      <c r="MA202" s="1">
        <v>39646</v>
      </c>
      <c r="MB202">
        <v>96.98</v>
      </c>
      <c r="MC202" s="1">
        <v>39736</v>
      </c>
      <c r="MD202">
        <v>97.864999999999995</v>
      </c>
      <c r="ME202" s="1">
        <v>39794</v>
      </c>
      <c r="MF202">
        <v>98.98</v>
      </c>
      <c r="MG202" s="1">
        <v>39826</v>
      </c>
      <c r="MH202">
        <v>99.204999999999998</v>
      </c>
      <c r="MI202" s="1">
        <v>39857</v>
      </c>
      <c r="MJ202">
        <v>99.144999999999996</v>
      </c>
      <c r="MK202" s="1">
        <v>39919</v>
      </c>
      <c r="ML202">
        <v>99.174999999999997</v>
      </c>
      <c r="MM202" s="1">
        <v>39951</v>
      </c>
      <c r="MN202">
        <v>99.094999999999999</v>
      </c>
      <c r="MO202" s="1">
        <v>40011</v>
      </c>
      <c r="MP202">
        <v>98.74</v>
      </c>
      <c r="MQ202" s="1">
        <v>40072</v>
      </c>
      <c r="MR202">
        <v>98.73</v>
      </c>
      <c r="MS202" s="1">
        <v>40102</v>
      </c>
      <c r="MT202">
        <v>98.694999999999993</v>
      </c>
      <c r="MU202" s="1">
        <v>40161</v>
      </c>
      <c r="MV202">
        <v>98.885000000000005</v>
      </c>
      <c r="MW202" s="1">
        <v>40193</v>
      </c>
      <c r="MX202">
        <v>98.915000000000006</v>
      </c>
      <c r="MY202" s="1">
        <v>40225</v>
      </c>
      <c r="MZ202">
        <v>99.075000000000003</v>
      </c>
      <c r="NA202" s="1">
        <v>40283</v>
      </c>
      <c r="NB202">
        <v>98.924999999999997</v>
      </c>
      <c r="NC202" s="1">
        <v>40315</v>
      </c>
      <c r="ND202">
        <v>99.245000000000005</v>
      </c>
      <c r="NE202" s="1">
        <v>40375</v>
      </c>
      <c r="NF202">
        <v>99.47</v>
      </c>
      <c r="NG202" s="1">
        <v>40436</v>
      </c>
      <c r="NH202">
        <v>99.58</v>
      </c>
      <c r="NI202" s="1">
        <v>40466</v>
      </c>
      <c r="NJ202">
        <v>99.74</v>
      </c>
      <c r="NK202" s="1">
        <v>40521</v>
      </c>
      <c r="NL202">
        <v>99.45</v>
      </c>
      <c r="NM202" s="1">
        <v>40555</v>
      </c>
      <c r="NN202">
        <v>99.49</v>
      </c>
      <c r="NO202" s="1">
        <v>40588</v>
      </c>
      <c r="NP202">
        <v>99.22</v>
      </c>
      <c r="NQ202" s="1">
        <v>40647</v>
      </c>
      <c r="NR202">
        <v>99.29</v>
      </c>
      <c r="NS202" s="1">
        <v>40679</v>
      </c>
      <c r="NT202">
        <v>99.53</v>
      </c>
      <c r="NU202" s="1">
        <v>40742</v>
      </c>
      <c r="NV202">
        <v>99.72</v>
      </c>
      <c r="NW202" s="1">
        <v>40801</v>
      </c>
      <c r="NX202">
        <v>99.9</v>
      </c>
      <c r="NY202" s="1">
        <v>40833</v>
      </c>
      <c r="NZ202">
        <v>99.85</v>
      </c>
      <c r="OA202" s="1">
        <v>40886</v>
      </c>
      <c r="OB202">
        <v>99.855000000000004</v>
      </c>
      <c r="OC202" s="1">
        <v>40861</v>
      </c>
      <c r="OD202">
        <v>99.885000000000005</v>
      </c>
      <c r="OE202" s="1">
        <v>40886</v>
      </c>
      <c r="OF202">
        <v>99.85</v>
      </c>
      <c r="OG202" s="1">
        <v>40886</v>
      </c>
      <c r="OH202">
        <v>99.84</v>
      </c>
      <c r="OI202" s="1">
        <v>40886</v>
      </c>
      <c r="OJ202">
        <v>99.8</v>
      </c>
      <c r="OK202" s="1">
        <v>40886</v>
      </c>
      <c r="OL202">
        <v>99.775000000000006</v>
      </c>
      <c r="OM202" s="1">
        <v>40886</v>
      </c>
      <c r="ON202">
        <v>99.754999999999995</v>
      </c>
      <c r="OO202" s="1">
        <v>40886</v>
      </c>
      <c r="OP202">
        <v>99.694999999999993</v>
      </c>
      <c r="OQ202" s="1">
        <v>40886</v>
      </c>
      <c r="OR202">
        <v>99.665000000000006</v>
      </c>
      <c r="OS202" s="1">
        <v>40953</v>
      </c>
      <c r="OT202">
        <v>99.605000000000004</v>
      </c>
      <c r="OU202" s="1">
        <v>40925</v>
      </c>
      <c r="OV202">
        <v>99.71</v>
      </c>
      <c r="OW202" s="1">
        <v>41015</v>
      </c>
      <c r="OX202">
        <v>99.57</v>
      </c>
      <c r="OY202" s="1">
        <v>41043</v>
      </c>
      <c r="OZ202">
        <v>99.65</v>
      </c>
      <c r="PA202" s="1">
        <v>41107</v>
      </c>
      <c r="PB202">
        <v>99.75</v>
      </c>
      <c r="PC202" s="1">
        <v>41197</v>
      </c>
      <c r="PD202">
        <v>99.715000000000003</v>
      </c>
      <c r="PE202" s="1">
        <v>41136</v>
      </c>
      <c r="PF202">
        <v>99.63</v>
      </c>
      <c r="PG202" s="1">
        <v>41225</v>
      </c>
      <c r="PH202">
        <v>99.74</v>
      </c>
      <c r="PI202" s="1">
        <v>41288</v>
      </c>
      <c r="PJ202">
        <v>99.62</v>
      </c>
      <c r="PK202" s="1">
        <v>41318</v>
      </c>
      <c r="PL202">
        <v>99.53</v>
      </c>
      <c r="PM202" s="1">
        <v>41381</v>
      </c>
      <c r="PN202">
        <v>99.694999999999993</v>
      </c>
      <c r="PO202" s="1">
        <v>41410</v>
      </c>
      <c r="PP202">
        <v>99.63</v>
      </c>
      <c r="PQ202" s="1">
        <v>41472</v>
      </c>
      <c r="PR202">
        <v>99.265000000000001</v>
      </c>
      <c r="PS202" s="1">
        <v>41505</v>
      </c>
      <c r="PT202">
        <v>99.02</v>
      </c>
      <c r="PU202" s="1">
        <v>41563</v>
      </c>
      <c r="PV202">
        <v>99.26</v>
      </c>
      <c r="PW202" s="1">
        <v>41592</v>
      </c>
      <c r="PX202">
        <v>99.415000000000006</v>
      </c>
      <c r="PY202" s="1">
        <v>41652</v>
      </c>
      <c r="PZ202">
        <v>99.075000000000003</v>
      </c>
      <c r="QA202" s="1">
        <v>41682</v>
      </c>
      <c r="QB202">
        <v>99.075000000000003</v>
      </c>
      <c r="QC202" s="1">
        <v>41743</v>
      </c>
      <c r="QD202">
        <v>98.8</v>
      </c>
      <c r="QE202" s="1">
        <v>41774</v>
      </c>
      <c r="QF202">
        <v>98.775000000000006</v>
      </c>
      <c r="QG202" s="1">
        <v>41836</v>
      </c>
      <c r="QH202">
        <v>98.47</v>
      </c>
      <c r="QI202" s="1">
        <v>41869</v>
      </c>
      <c r="QJ202">
        <v>98.555000000000007</v>
      </c>
      <c r="QK202" s="1">
        <v>41927</v>
      </c>
      <c r="QL202">
        <v>98.765000000000001</v>
      </c>
      <c r="QM202" s="1">
        <v>41984</v>
      </c>
      <c r="QN202">
        <v>98.344999999999999</v>
      </c>
    </row>
    <row r="203" spans="43:456">
      <c r="AQ203" s="1">
        <v>33569</v>
      </c>
      <c r="AR203">
        <v>95.28</v>
      </c>
      <c r="BG203" s="1">
        <v>33898</v>
      </c>
      <c r="BH203">
        <v>96.89</v>
      </c>
      <c r="BI203" s="1">
        <v>33910</v>
      </c>
      <c r="BJ203">
        <v>96.92</v>
      </c>
      <c r="BK203" s="1">
        <v>33953</v>
      </c>
      <c r="BL203">
        <v>96.87</v>
      </c>
      <c r="CW203" s="1">
        <v>34625</v>
      </c>
      <c r="CX203">
        <v>94.6</v>
      </c>
      <c r="CY203" s="1">
        <v>34836</v>
      </c>
      <c r="CZ203">
        <v>93.99</v>
      </c>
      <c r="DO203" s="1">
        <v>35457</v>
      </c>
      <c r="DP203">
        <v>94.68</v>
      </c>
      <c r="EA203" s="1">
        <v>35381</v>
      </c>
      <c r="EB203">
        <v>94.715000000000003</v>
      </c>
      <c r="EC203" s="1">
        <v>35382</v>
      </c>
      <c r="ED203">
        <v>94.68</v>
      </c>
      <c r="EE203" s="1">
        <v>35457</v>
      </c>
      <c r="EF203">
        <v>94.64</v>
      </c>
      <c r="EK203" s="1">
        <v>35668</v>
      </c>
      <c r="EL203">
        <v>94.47</v>
      </c>
      <c r="EQ203" s="1">
        <v>35783</v>
      </c>
      <c r="ER203">
        <v>94.41</v>
      </c>
      <c r="EU203" s="1">
        <v>35872</v>
      </c>
      <c r="EV203">
        <v>94.474999999999994</v>
      </c>
      <c r="FE203" s="1">
        <v>36140</v>
      </c>
      <c r="FF203">
        <v>95.194999999999993</v>
      </c>
      <c r="FI203" s="1">
        <v>36140</v>
      </c>
      <c r="FJ203">
        <v>95.15</v>
      </c>
      <c r="FK203" s="1">
        <v>36140</v>
      </c>
      <c r="FL203">
        <v>95.36</v>
      </c>
      <c r="FM203" s="1">
        <v>36236</v>
      </c>
      <c r="FN203">
        <v>95.215000000000003</v>
      </c>
      <c r="FU203" s="1">
        <v>36452</v>
      </c>
      <c r="FV203">
        <v>94.665000000000006</v>
      </c>
      <c r="FY203" s="1">
        <v>36452</v>
      </c>
      <c r="FZ203">
        <v>94.534999999999997</v>
      </c>
      <c r="GK203" s="1">
        <v>36880</v>
      </c>
      <c r="GL203">
        <v>93.584999999999994</v>
      </c>
      <c r="GS203" s="1">
        <v>36935</v>
      </c>
      <c r="GT203">
        <v>94.52</v>
      </c>
      <c r="GU203" s="1">
        <v>37005</v>
      </c>
      <c r="GV203">
        <v>95.21</v>
      </c>
      <c r="HK203" s="1">
        <v>37336</v>
      </c>
      <c r="HL203">
        <v>98.234999999999999</v>
      </c>
      <c r="HM203" s="1">
        <v>37336</v>
      </c>
      <c r="HN203">
        <v>98.234999999999999</v>
      </c>
      <c r="HO203" s="1">
        <v>37426</v>
      </c>
      <c r="HP203">
        <v>98.234999999999999</v>
      </c>
      <c r="HU203" s="1">
        <v>37579</v>
      </c>
      <c r="HV203">
        <v>98.66</v>
      </c>
      <c r="HW203" s="1">
        <v>37580</v>
      </c>
      <c r="HX203">
        <v>98.77</v>
      </c>
      <c r="HY203" s="1">
        <v>37365</v>
      </c>
      <c r="HZ203">
        <v>93.424999999999997</v>
      </c>
      <c r="IC203" s="1">
        <v>37712</v>
      </c>
      <c r="ID203">
        <v>98.8</v>
      </c>
      <c r="IE203" s="1">
        <v>37547</v>
      </c>
      <c r="IF203">
        <v>93.424999999999997</v>
      </c>
      <c r="II203" s="1">
        <v>37575</v>
      </c>
      <c r="IJ203">
        <v>98.34</v>
      </c>
      <c r="IK203" s="1">
        <v>37635</v>
      </c>
      <c r="IL203">
        <v>98.54</v>
      </c>
      <c r="IM203" s="1">
        <v>37670</v>
      </c>
      <c r="IN203">
        <v>98.65</v>
      </c>
      <c r="IO203" s="1">
        <v>37700</v>
      </c>
      <c r="IP203">
        <v>98.61</v>
      </c>
      <c r="IQ203" s="1">
        <v>38047</v>
      </c>
      <c r="IR203">
        <v>98.995000000000005</v>
      </c>
      <c r="IS203" s="1">
        <v>38055</v>
      </c>
      <c r="IT203">
        <v>99</v>
      </c>
      <c r="IU203" s="1">
        <v>38093</v>
      </c>
      <c r="IV203">
        <v>98.974999999999994</v>
      </c>
      <c r="IW203" s="1">
        <v>37915</v>
      </c>
      <c r="IX203">
        <v>98.275000000000006</v>
      </c>
      <c r="IY203" s="1">
        <v>38217</v>
      </c>
      <c r="IZ203">
        <v>98.44</v>
      </c>
      <c r="JA203" s="1">
        <v>38287</v>
      </c>
      <c r="JB203">
        <v>98.094999999999999</v>
      </c>
      <c r="JC203" s="1">
        <v>38288</v>
      </c>
      <c r="JD203">
        <v>97.944999999999993</v>
      </c>
      <c r="JE203" s="1">
        <v>38296</v>
      </c>
      <c r="JF203">
        <v>97.605000000000004</v>
      </c>
      <c r="JG203" s="1">
        <v>38299</v>
      </c>
      <c r="JH203">
        <v>97.52</v>
      </c>
      <c r="JI203" s="1">
        <v>38299</v>
      </c>
      <c r="JJ203">
        <v>97.3</v>
      </c>
      <c r="JK203" s="1">
        <v>38299</v>
      </c>
      <c r="JL203">
        <v>97.28</v>
      </c>
      <c r="JM203" s="1">
        <v>38299</v>
      </c>
      <c r="JN203">
        <v>96.89</v>
      </c>
      <c r="JO203" s="1">
        <v>38299</v>
      </c>
      <c r="JP203">
        <v>96.89</v>
      </c>
      <c r="JQ203" s="1">
        <v>38299</v>
      </c>
      <c r="JR203">
        <v>96.89</v>
      </c>
      <c r="JS203" s="1">
        <v>38299</v>
      </c>
      <c r="JT203">
        <v>96.89</v>
      </c>
      <c r="JU203" s="1">
        <v>38335</v>
      </c>
      <c r="JV203">
        <v>96.875</v>
      </c>
      <c r="JW203" s="1">
        <v>38366</v>
      </c>
      <c r="JX203">
        <v>96.504999999999995</v>
      </c>
      <c r="JY203" s="1">
        <v>38618</v>
      </c>
      <c r="JZ203">
        <v>95.76</v>
      </c>
      <c r="KA203" s="1">
        <v>38462</v>
      </c>
      <c r="KB203">
        <v>96.22</v>
      </c>
      <c r="KC203" s="1">
        <v>38525</v>
      </c>
      <c r="KD203">
        <v>96.08</v>
      </c>
      <c r="KE203" s="1">
        <v>38611</v>
      </c>
      <c r="KF203">
        <v>95.685000000000002</v>
      </c>
      <c r="KG203" s="1">
        <v>38554</v>
      </c>
      <c r="KH203">
        <v>95.875</v>
      </c>
      <c r="KI203" s="1">
        <v>38644</v>
      </c>
      <c r="KJ203">
        <v>95.39</v>
      </c>
      <c r="KK203" s="1">
        <v>38736</v>
      </c>
      <c r="KL203">
        <v>95.3</v>
      </c>
      <c r="KM203" s="1">
        <v>38673</v>
      </c>
      <c r="KN203">
        <v>95.12</v>
      </c>
      <c r="KO203" s="1">
        <v>38764</v>
      </c>
      <c r="KP203">
        <v>95.094999999999999</v>
      </c>
      <c r="KQ203" s="1">
        <v>38828</v>
      </c>
      <c r="KR203">
        <v>94.87</v>
      </c>
      <c r="KS203" s="1">
        <v>38890</v>
      </c>
      <c r="KT203">
        <v>94.555000000000007</v>
      </c>
      <c r="KU203" s="1">
        <v>38981</v>
      </c>
      <c r="KV203">
        <v>95.135000000000005</v>
      </c>
      <c r="KW203" s="1">
        <v>38922</v>
      </c>
      <c r="KX203">
        <v>94.655000000000001</v>
      </c>
      <c r="KY203" s="1">
        <v>39013</v>
      </c>
      <c r="KZ203">
        <v>94.9</v>
      </c>
      <c r="LA203" s="1">
        <v>39085</v>
      </c>
      <c r="LB203">
        <v>95.22</v>
      </c>
      <c r="LC203" s="1">
        <v>39105</v>
      </c>
      <c r="LD203">
        <v>95.01</v>
      </c>
      <c r="LE203" s="1">
        <v>39133</v>
      </c>
      <c r="LF203">
        <v>95.155000000000001</v>
      </c>
      <c r="LG203" s="1">
        <v>39220</v>
      </c>
      <c r="LH203">
        <v>95.055000000000007</v>
      </c>
      <c r="LI203" s="1">
        <v>39192</v>
      </c>
      <c r="LJ203">
        <v>95.33</v>
      </c>
      <c r="LK203" s="1">
        <v>39281</v>
      </c>
      <c r="LL203">
        <v>94.94</v>
      </c>
      <c r="LM203" s="1">
        <v>39344</v>
      </c>
      <c r="LN203">
        <v>95.88</v>
      </c>
      <c r="LO203" s="1">
        <v>39372</v>
      </c>
      <c r="LP203">
        <v>95.83</v>
      </c>
      <c r="LQ203" s="1">
        <v>39405</v>
      </c>
      <c r="LR203">
        <v>96.52</v>
      </c>
      <c r="LS203" s="1">
        <v>39497</v>
      </c>
      <c r="LT203">
        <v>97.754999999999995</v>
      </c>
      <c r="LU203" s="1">
        <v>39559</v>
      </c>
      <c r="LV203">
        <v>97.424999999999997</v>
      </c>
      <c r="LW203" s="1">
        <v>39588</v>
      </c>
      <c r="LX203">
        <v>97.194999999999993</v>
      </c>
      <c r="LY203" s="1">
        <v>39709</v>
      </c>
      <c r="LZ203">
        <v>97.98</v>
      </c>
      <c r="MA203" s="1">
        <v>39647</v>
      </c>
      <c r="MB203">
        <v>96.885000000000005</v>
      </c>
      <c r="MC203" s="1">
        <v>39737</v>
      </c>
      <c r="MD203">
        <v>97.915000000000006</v>
      </c>
      <c r="ME203" s="1">
        <v>39797</v>
      </c>
      <c r="MF203">
        <v>99.015000000000001</v>
      </c>
      <c r="MG203" s="1">
        <v>39827</v>
      </c>
      <c r="MH203">
        <v>99.26</v>
      </c>
      <c r="MI203" s="1">
        <v>39861</v>
      </c>
      <c r="MJ203">
        <v>99.204999999999998</v>
      </c>
      <c r="MK203" s="1">
        <v>39920</v>
      </c>
      <c r="ML203">
        <v>99.045000000000002</v>
      </c>
      <c r="MM203" s="1">
        <v>39952</v>
      </c>
      <c r="MN203">
        <v>99.094999999999999</v>
      </c>
      <c r="MO203" s="1">
        <v>40014</v>
      </c>
      <c r="MP203">
        <v>98.76</v>
      </c>
      <c r="MQ203" s="1">
        <v>40073</v>
      </c>
      <c r="MR203">
        <v>98.75</v>
      </c>
      <c r="MS203" s="1">
        <v>40105</v>
      </c>
      <c r="MT203">
        <v>98.71</v>
      </c>
      <c r="MU203" s="1">
        <v>40162</v>
      </c>
      <c r="MV203">
        <v>98.83</v>
      </c>
      <c r="MW203" s="1">
        <v>40197</v>
      </c>
      <c r="MX203">
        <v>98.9</v>
      </c>
      <c r="MY203" s="1">
        <v>40226</v>
      </c>
      <c r="MZ203">
        <v>99.025000000000006</v>
      </c>
      <c r="NA203" s="1">
        <v>40284</v>
      </c>
      <c r="NB203">
        <v>99.01</v>
      </c>
      <c r="NC203" s="1">
        <v>40316</v>
      </c>
      <c r="ND203">
        <v>99.265000000000001</v>
      </c>
      <c r="NE203" s="1">
        <v>40378</v>
      </c>
      <c r="NF203">
        <v>99.484999999999999</v>
      </c>
      <c r="NG203" s="1">
        <v>40437</v>
      </c>
      <c r="NH203">
        <v>99.594999999999999</v>
      </c>
      <c r="NI203" s="1">
        <v>40469</v>
      </c>
      <c r="NJ203">
        <v>99.74</v>
      </c>
      <c r="NK203" s="1">
        <v>40522</v>
      </c>
      <c r="NL203">
        <v>99.43</v>
      </c>
      <c r="NM203" s="1">
        <v>40556</v>
      </c>
      <c r="NN203">
        <v>99.5</v>
      </c>
      <c r="NO203" s="1">
        <v>40589</v>
      </c>
      <c r="NP203">
        <v>99.22</v>
      </c>
      <c r="NQ203" s="1">
        <v>40648</v>
      </c>
      <c r="NR203">
        <v>99.364999999999995</v>
      </c>
      <c r="NS203" s="1">
        <v>40680</v>
      </c>
      <c r="NT203">
        <v>99.534999999999997</v>
      </c>
      <c r="NU203" s="1">
        <v>40743</v>
      </c>
      <c r="NV203">
        <v>99.7</v>
      </c>
      <c r="NW203" s="1">
        <v>40802</v>
      </c>
      <c r="NX203">
        <v>99.905000000000001</v>
      </c>
      <c r="NY203" s="1">
        <v>40834</v>
      </c>
      <c r="NZ203">
        <v>99.85</v>
      </c>
      <c r="OA203" s="1">
        <v>40889</v>
      </c>
      <c r="OB203">
        <v>99.855000000000004</v>
      </c>
      <c r="OC203" s="1">
        <v>40862</v>
      </c>
      <c r="OD203">
        <v>99.885000000000005</v>
      </c>
      <c r="OE203" s="1">
        <v>40889</v>
      </c>
      <c r="OF203">
        <v>99.85</v>
      </c>
      <c r="OG203" s="1">
        <v>40889</v>
      </c>
      <c r="OH203">
        <v>99.84</v>
      </c>
      <c r="OI203" s="1">
        <v>40889</v>
      </c>
      <c r="OJ203">
        <v>99.8</v>
      </c>
      <c r="OK203" s="1">
        <v>40889</v>
      </c>
      <c r="OL203">
        <v>99.775000000000006</v>
      </c>
      <c r="OM203" s="1">
        <v>40889</v>
      </c>
      <c r="ON203">
        <v>99.754999999999995</v>
      </c>
      <c r="OO203" s="1">
        <v>40889</v>
      </c>
      <c r="OP203">
        <v>99.69</v>
      </c>
      <c r="OQ203" s="1">
        <v>40889</v>
      </c>
      <c r="OR203">
        <v>99.66</v>
      </c>
      <c r="OS203" s="1">
        <v>40954</v>
      </c>
      <c r="OT203">
        <v>99.62</v>
      </c>
      <c r="OU203" s="1">
        <v>40926</v>
      </c>
      <c r="OV203">
        <v>99.7</v>
      </c>
      <c r="OW203" s="1">
        <v>41016</v>
      </c>
      <c r="OX203">
        <v>99.584999999999994</v>
      </c>
      <c r="OY203" s="1">
        <v>41044</v>
      </c>
      <c r="OZ203">
        <v>99.64</v>
      </c>
      <c r="PA203" s="1">
        <v>41108</v>
      </c>
      <c r="PB203">
        <v>99.754999999999995</v>
      </c>
      <c r="PC203" s="1">
        <v>41198</v>
      </c>
      <c r="PD203">
        <v>99.71</v>
      </c>
      <c r="PE203" s="1">
        <v>41137</v>
      </c>
      <c r="PF203">
        <v>99.625</v>
      </c>
      <c r="PG203" s="1">
        <v>41226</v>
      </c>
      <c r="PH203">
        <v>99.75</v>
      </c>
      <c r="PI203" s="1">
        <v>41289</v>
      </c>
      <c r="PJ203">
        <v>99.655000000000001</v>
      </c>
      <c r="PK203" s="1">
        <v>41319</v>
      </c>
      <c r="PL203">
        <v>99.534999999999997</v>
      </c>
      <c r="PM203" s="1">
        <v>41382</v>
      </c>
      <c r="PN203">
        <v>99.694999999999993</v>
      </c>
      <c r="PO203" s="1">
        <v>41411</v>
      </c>
      <c r="PP203">
        <v>99.61</v>
      </c>
      <c r="PQ203" s="1">
        <v>41473</v>
      </c>
      <c r="PR203">
        <v>99.265000000000001</v>
      </c>
      <c r="PS203" s="1">
        <v>41506</v>
      </c>
      <c r="PT203">
        <v>99.09</v>
      </c>
      <c r="PU203" s="1">
        <v>41564</v>
      </c>
      <c r="PV203">
        <v>99.3</v>
      </c>
      <c r="PW203" s="1">
        <v>41593</v>
      </c>
      <c r="PX203">
        <v>99.42</v>
      </c>
      <c r="PY203" s="1">
        <v>41653</v>
      </c>
      <c r="PZ203">
        <v>99.01</v>
      </c>
      <c r="QA203" s="1">
        <v>41683</v>
      </c>
      <c r="QB203">
        <v>99.105000000000004</v>
      </c>
      <c r="QC203" s="1">
        <v>41744</v>
      </c>
      <c r="QD203">
        <v>98.765000000000001</v>
      </c>
      <c r="QE203" s="1">
        <v>41775</v>
      </c>
      <c r="QF203">
        <v>98.77</v>
      </c>
      <c r="QG203" s="1">
        <v>41837</v>
      </c>
      <c r="QH203">
        <v>98.5</v>
      </c>
      <c r="QI203" s="1">
        <v>41870</v>
      </c>
      <c r="QJ203">
        <v>98.545000000000002</v>
      </c>
      <c r="QK203" s="1">
        <v>41928</v>
      </c>
      <c r="QL203">
        <v>98.724999999999994</v>
      </c>
      <c r="QM203" s="1">
        <v>41985</v>
      </c>
      <c r="QN203">
        <v>98.435000000000002</v>
      </c>
    </row>
    <row r="204" spans="43:456">
      <c r="AQ204" s="1">
        <v>33571</v>
      </c>
      <c r="AR204">
        <v>95.28</v>
      </c>
      <c r="BG204" s="1">
        <v>33899</v>
      </c>
      <c r="BH204">
        <v>96.89</v>
      </c>
      <c r="BI204" s="1">
        <v>33911</v>
      </c>
      <c r="BJ204">
        <v>96.95</v>
      </c>
      <c r="BK204" s="1">
        <v>33954</v>
      </c>
      <c r="BL204">
        <v>96.9</v>
      </c>
      <c r="CW204" s="1">
        <v>34626</v>
      </c>
      <c r="CX204">
        <v>94.6</v>
      </c>
      <c r="CY204" s="1">
        <v>34837</v>
      </c>
      <c r="CZ204">
        <v>93.99</v>
      </c>
      <c r="DO204" s="1">
        <v>35458</v>
      </c>
      <c r="DP204">
        <v>94.7</v>
      </c>
      <c r="EA204" s="1">
        <v>35382</v>
      </c>
      <c r="EB204">
        <v>94.715000000000003</v>
      </c>
      <c r="EC204" s="1">
        <v>35383</v>
      </c>
      <c r="ED204">
        <v>94.7</v>
      </c>
      <c r="EE204" s="1">
        <v>35458</v>
      </c>
      <c r="EF204">
        <v>94.66</v>
      </c>
      <c r="EK204" s="1">
        <v>35669</v>
      </c>
      <c r="EL204">
        <v>94.46</v>
      </c>
      <c r="EQ204" s="1">
        <v>35786</v>
      </c>
      <c r="ER204">
        <v>94.394999999999996</v>
      </c>
      <c r="EU204" s="1">
        <v>35873</v>
      </c>
      <c r="EV204">
        <v>94.48</v>
      </c>
      <c r="FE204" s="1">
        <v>36143</v>
      </c>
      <c r="FF204">
        <v>95.19</v>
      </c>
      <c r="FI204" s="1">
        <v>36143</v>
      </c>
      <c r="FJ204">
        <v>95.15</v>
      </c>
      <c r="FK204" s="1">
        <v>36143</v>
      </c>
      <c r="FL204">
        <v>95.35</v>
      </c>
      <c r="FM204" s="1">
        <v>36237</v>
      </c>
      <c r="FN204">
        <v>95.22</v>
      </c>
      <c r="FU204" s="1">
        <v>36453</v>
      </c>
      <c r="FV204">
        <v>94.66</v>
      </c>
      <c r="FY204" s="1">
        <v>36453</v>
      </c>
      <c r="FZ204">
        <v>94.54</v>
      </c>
      <c r="GK204" s="1">
        <v>36881</v>
      </c>
      <c r="GL204">
        <v>93.625</v>
      </c>
      <c r="GS204" s="1">
        <v>36936</v>
      </c>
      <c r="GT204">
        <v>94.52</v>
      </c>
      <c r="GU204" s="1">
        <v>37006</v>
      </c>
      <c r="GV204">
        <v>95.21</v>
      </c>
      <c r="HK204" s="1">
        <v>37337</v>
      </c>
      <c r="HL204">
        <v>98.234999999999999</v>
      </c>
      <c r="HM204" s="1">
        <v>37337</v>
      </c>
      <c r="HN204">
        <v>98.234999999999999</v>
      </c>
      <c r="HO204" s="1">
        <v>37427</v>
      </c>
      <c r="HP204">
        <v>98.24</v>
      </c>
      <c r="HU204" s="1">
        <v>37580</v>
      </c>
      <c r="HV204">
        <v>98.66</v>
      </c>
      <c r="HW204" s="1">
        <v>37581</v>
      </c>
      <c r="HX204">
        <v>98.77</v>
      </c>
      <c r="HY204" s="1">
        <v>37368</v>
      </c>
      <c r="HZ204">
        <v>93.424999999999997</v>
      </c>
      <c r="IC204" s="1">
        <v>37713</v>
      </c>
      <c r="ID204">
        <v>98.79</v>
      </c>
      <c r="IE204" s="1">
        <v>37550</v>
      </c>
      <c r="IF204">
        <v>93.424999999999997</v>
      </c>
      <c r="II204" s="1">
        <v>37578</v>
      </c>
      <c r="IJ204">
        <v>98.34</v>
      </c>
      <c r="IK204" s="1">
        <v>37636</v>
      </c>
      <c r="IL204">
        <v>98.58</v>
      </c>
      <c r="IM204" s="1">
        <v>37671</v>
      </c>
      <c r="IN204">
        <v>98.685000000000002</v>
      </c>
      <c r="IO204" s="1">
        <v>37701</v>
      </c>
      <c r="IP204">
        <v>98.52</v>
      </c>
      <c r="IQ204" s="1">
        <v>38048</v>
      </c>
      <c r="IR204">
        <v>98.995000000000005</v>
      </c>
      <c r="IS204" s="1">
        <v>38056</v>
      </c>
      <c r="IT204">
        <v>99</v>
      </c>
      <c r="IU204" s="1">
        <v>38096</v>
      </c>
      <c r="IV204">
        <v>98.974999999999994</v>
      </c>
      <c r="IW204" s="1">
        <v>37916</v>
      </c>
      <c r="IX204">
        <v>98.325000000000003</v>
      </c>
      <c r="IY204" s="1">
        <v>38218</v>
      </c>
      <c r="IZ204">
        <v>98.44</v>
      </c>
      <c r="JA204" s="1">
        <v>38288</v>
      </c>
      <c r="JB204">
        <v>98.094999999999999</v>
      </c>
      <c r="JC204" s="1">
        <v>38289</v>
      </c>
      <c r="JD204">
        <v>97.944999999999993</v>
      </c>
      <c r="JE204" s="1">
        <v>38299</v>
      </c>
      <c r="JF204">
        <v>97.594999999999999</v>
      </c>
      <c r="JG204" s="1">
        <v>38300</v>
      </c>
      <c r="JH204">
        <v>97.52</v>
      </c>
      <c r="JI204" s="1">
        <v>38300</v>
      </c>
      <c r="JJ204">
        <v>97.3</v>
      </c>
      <c r="JK204" s="1">
        <v>38300</v>
      </c>
      <c r="JL204">
        <v>97.28</v>
      </c>
      <c r="JM204" s="1">
        <v>38300</v>
      </c>
      <c r="JN204">
        <v>96.89</v>
      </c>
      <c r="JO204" s="1">
        <v>38300</v>
      </c>
      <c r="JP204">
        <v>96.89</v>
      </c>
      <c r="JQ204" s="1">
        <v>38300</v>
      </c>
      <c r="JR204">
        <v>96.89</v>
      </c>
      <c r="JS204" s="1">
        <v>38300</v>
      </c>
      <c r="JT204">
        <v>96.89</v>
      </c>
      <c r="JU204" s="1">
        <v>38336</v>
      </c>
      <c r="JV204">
        <v>96.864999999999995</v>
      </c>
      <c r="JW204" s="1">
        <v>38370</v>
      </c>
      <c r="JX204">
        <v>96.504999999999995</v>
      </c>
      <c r="JY204" s="1">
        <v>38621</v>
      </c>
      <c r="JZ204">
        <v>95.715000000000003</v>
      </c>
      <c r="KA204" s="1">
        <v>38463</v>
      </c>
      <c r="KB204">
        <v>96.17</v>
      </c>
      <c r="KC204" s="1">
        <v>38526</v>
      </c>
      <c r="KD204">
        <v>96.08</v>
      </c>
      <c r="KE204" s="1">
        <v>38614</v>
      </c>
      <c r="KF204">
        <v>95.73</v>
      </c>
      <c r="KG204" s="1">
        <v>38555</v>
      </c>
      <c r="KH204">
        <v>95.9</v>
      </c>
      <c r="KI204" s="1">
        <v>38645</v>
      </c>
      <c r="KJ204">
        <v>95.39</v>
      </c>
      <c r="KK204" s="1">
        <v>38737</v>
      </c>
      <c r="KL204">
        <v>95.3</v>
      </c>
      <c r="KM204" s="1">
        <v>38674</v>
      </c>
      <c r="KN204">
        <v>95.245000000000005</v>
      </c>
      <c r="KO204" s="1">
        <v>38765</v>
      </c>
      <c r="KP204">
        <v>95.05</v>
      </c>
      <c r="KQ204" s="1">
        <v>38831</v>
      </c>
      <c r="KR204">
        <v>94.88</v>
      </c>
      <c r="KS204" s="1">
        <v>38891</v>
      </c>
      <c r="KT204">
        <v>94.525000000000006</v>
      </c>
      <c r="KU204" s="1">
        <v>38982</v>
      </c>
      <c r="KV204">
        <v>95.165000000000006</v>
      </c>
      <c r="KW204" s="1">
        <v>38924</v>
      </c>
      <c r="KX204">
        <v>94.674999999999997</v>
      </c>
      <c r="KY204" s="1">
        <v>39014</v>
      </c>
      <c r="KZ204">
        <v>94.92</v>
      </c>
      <c r="LA204" s="1">
        <v>39086</v>
      </c>
      <c r="LB204">
        <v>95.29</v>
      </c>
      <c r="LC204" s="1">
        <v>39106</v>
      </c>
      <c r="LD204">
        <v>95.01</v>
      </c>
      <c r="LE204" s="1">
        <v>39134</v>
      </c>
      <c r="LF204">
        <v>95.12</v>
      </c>
      <c r="LG204" s="1">
        <v>39223</v>
      </c>
      <c r="LH204">
        <v>95.064999999999998</v>
      </c>
      <c r="LI204" s="1">
        <v>39195</v>
      </c>
      <c r="LJ204">
        <v>95.344999999999999</v>
      </c>
      <c r="LK204" s="1">
        <v>39282</v>
      </c>
      <c r="LL204">
        <v>94.94</v>
      </c>
      <c r="LM204" s="1">
        <v>39345</v>
      </c>
      <c r="LN204">
        <v>95.724999999999994</v>
      </c>
      <c r="LO204" s="1">
        <v>39373</v>
      </c>
      <c r="LP204">
        <v>95.92</v>
      </c>
      <c r="LQ204" s="1">
        <v>39406</v>
      </c>
      <c r="LR204">
        <v>96.525000000000006</v>
      </c>
      <c r="LS204" s="1">
        <v>39498</v>
      </c>
      <c r="LT204">
        <v>97.51</v>
      </c>
      <c r="LU204" s="1">
        <v>39560</v>
      </c>
      <c r="LV204">
        <v>97.38</v>
      </c>
      <c r="LW204" s="1">
        <v>39589</v>
      </c>
      <c r="LX204">
        <v>97.114999999999995</v>
      </c>
      <c r="LY204" s="1">
        <v>39710</v>
      </c>
      <c r="LZ204">
        <v>97.52</v>
      </c>
      <c r="MA204" s="1">
        <v>39650</v>
      </c>
      <c r="MB204">
        <v>96.915000000000006</v>
      </c>
      <c r="MC204" s="1">
        <v>39738</v>
      </c>
      <c r="MD204">
        <v>97.954999999999998</v>
      </c>
      <c r="ME204" s="1">
        <v>39798</v>
      </c>
      <c r="MF204">
        <v>99.15</v>
      </c>
      <c r="MG204" s="1">
        <v>39828</v>
      </c>
      <c r="MH204">
        <v>99.245000000000005</v>
      </c>
      <c r="MI204" s="1">
        <v>39862</v>
      </c>
      <c r="MJ204">
        <v>99.21</v>
      </c>
      <c r="MK204" s="1">
        <v>39923</v>
      </c>
      <c r="ML204">
        <v>99.084999999999994</v>
      </c>
      <c r="MM204" s="1">
        <v>39953</v>
      </c>
      <c r="MN204">
        <v>99.15</v>
      </c>
      <c r="MO204" s="1">
        <v>40015</v>
      </c>
      <c r="MP204">
        <v>98.875</v>
      </c>
      <c r="MQ204" s="1">
        <v>40074</v>
      </c>
      <c r="MR204">
        <v>98.68</v>
      </c>
      <c r="MS204" s="1">
        <v>40106</v>
      </c>
      <c r="MT204">
        <v>98.79</v>
      </c>
      <c r="MU204" s="1">
        <v>40163</v>
      </c>
      <c r="MV204">
        <v>98.875</v>
      </c>
      <c r="MW204" s="1">
        <v>40198</v>
      </c>
      <c r="MX204">
        <v>98.905000000000001</v>
      </c>
      <c r="MY204" s="1">
        <v>40227</v>
      </c>
      <c r="MZ204">
        <v>99.004999999999995</v>
      </c>
      <c r="NA204" s="1">
        <v>40287</v>
      </c>
      <c r="NB204">
        <v>99</v>
      </c>
      <c r="NC204" s="1">
        <v>40317</v>
      </c>
      <c r="ND204">
        <v>99.25</v>
      </c>
      <c r="NE204" s="1">
        <v>40379</v>
      </c>
      <c r="NF204">
        <v>99.5</v>
      </c>
      <c r="NG204" s="1">
        <v>40438</v>
      </c>
      <c r="NH204">
        <v>99.59</v>
      </c>
      <c r="NI204" s="1">
        <v>40470</v>
      </c>
      <c r="NJ204">
        <v>99.75</v>
      </c>
      <c r="NK204" s="1">
        <v>40525</v>
      </c>
      <c r="NL204">
        <v>99.46</v>
      </c>
      <c r="NM204" s="1">
        <v>40557</v>
      </c>
      <c r="NN204">
        <v>99.495000000000005</v>
      </c>
      <c r="NO204" s="1">
        <v>40590</v>
      </c>
      <c r="NP204">
        <v>99.21</v>
      </c>
      <c r="NQ204" s="1">
        <v>40651</v>
      </c>
      <c r="NR204">
        <v>99.424999999999997</v>
      </c>
      <c r="NS204" s="1">
        <v>40681</v>
      </c>
      <c r="NT204">
        <v>99.5</v>
      </c>
      <c r="NU204" s="1">
        <v>40744</v>
      </c>
      <c r="NV204">
        <v>99.685000000000002</v>
      </c>
      <c r="NW204" s="1">
        <v>40805</v>
      </c>
      <c r="NX204">
        <v>99.93</v>
      </c>
      <c r="NY204" s="1">
        <v>40835</v>
      </c>
      <c r="NZ204">
        <v>99.855000000000004</v>
      </c>
      <c r="OA204" s="1">
        <v>40890</v>
      </c>
      <c r="OB204">
        <v>99.855000000000004</v>
      </c>
      <c r="OC204" s="1">
        <v>40863</v>
      </c>
      <c r="OD204">
        <v>99.88</v>
      </c>
      <c r="OE204" s="1">
        <v>40890</v>
      </c>
      <c r="OF204">
        <v>99.85</v>
      </c>
      <c r="OG204" s="1">
        <v>40890</v>
      </c>
      <c r="OH204">
        <v>99.84</v>
      </c>
      <c r="OI204" s="1">
        <v>40890</v>
      </c>
      <c r="OJ204">
        <v>99.8</v>
      </c>
      <c r="OK204" s="1">
        <v>40890</v>
      </c>
      <c r="OL204">
        <v>99.775000000000006</v>
      </c>
      <c r="OM204" s="1">
        <v>40890</v>
      </c>
      <c r="ON204">
        <v>99.754999999999995</v>
      </c>
      <c r="OO204" s="1">
        <v>40890</v>
      </c>
      <c r="OP204">
        <v>99.69</v>
      </c>
      <c r="OQ204" s="1">
        <v>40890</v>
      </c>
      <c r="OR204">
        <v>99.66</v>
      </c>
      <c r="OS204" s="1">
        <v>40955</v>
      </c>
      <c r="OT204">
        <v>99.6</v>
      </c>
      <c r="OU204" s="1">
        <v>40927</v>
      </c>
      <c r="OV204">
        <v>99.68</v>
      </c>
      <c r="OW204" s="1">
        <v>41017</v>
      </c>
      <c r="OX204">
        <v>99.59</v>
      </c>
      <c r="OY204" s="1">
        <v>41045</v>
      </c>
      <c r="OZ204">
        <v>99.64</v>
      </c>
      <c r="PA204" s="1">
        <v>41109</v>
      </c>
      <c r="PB204">
        <v>99.754999999999995</v>
      </c>
      <c r="PC204" s="1">
        <v>41199</v>
      </c>
      <c r="PD204">
        <v>99.65</v>
      </c>
      <c r="PE204" s="1">
        <v>41138</v>
      </c>
      <c r="PF204">
        <v>99.625</v>
      </c>
      <c r="PG204" s="1">
        <v>41227</v>
      </c>
      <c r="PH204">
        <v>99.754999999999995</v>
      </c>
      <c r="PI204" s="1">
        <v>41290</v>
      </c>
      <c r="PJ204">
        <v>99.66</v>
      </c>
      <c r="PK204" s="1">
        <v>41320</v>
      </c>
      <c r="PL204">
        <v>99.534999999999997</v>
      </c>
      <c r="PM204" s="1">
        <v>41383</v>
      </c>
      <c r="PN204">
        <v>99.674999999999997</v>
      </c>
      <c r="PO204" s="1">
        <v>41414</v>
      </c>
      <c r="PP204">
        <v>99.605000000000004</v>
      </c>
      <c r="PQ204" s="1">
        <v>41474</v>
      </c>
      <c r="PR204">
        <v>99.284999999999997</v>
      </c>
      <c r="PS204" s="1">
        <v>41507</v>
      </c>
      <c r="PT204">
        <v>99.055000000000007</v>
      </c>
      <c r="PU204" s="1">
        <v>41565</v>
      </c>
      <c r="PV204">
        <v>99.31</v>
      </c>
      <c r="PW204" s="1">
        <v>41596</v>
      </c>
      <c r="PX204">
        <v>99.43</v>
      </c>
      <c r="PY204" s="1">
        <v>41654</v>
      </c>
      <c r="PZ204">
        <v>98.954999999999998</v>
      </c>
      <c r="QA204" s="1">
        <v>41684</v>
      </c>
      <c r="QB204">
        <v>99.09</v>
      </c>
      <c r="QC204" s="1">
        <v>41745</v>
      </c>
      <c r="QD204">
        <v>98.72</v>
      </c>
      <c r="QE204" s="1">
        <v>41778</v>
      </c>
      <c r="QF204">
        <v>98.795000000000002</v>
      </c>
      <c r="QG204" s="1">
        <v>41838</v>
      </c>
      <c r="QH204">
        <v>98.48</v>
      </c>
      <c r="QI204" s="1">
        <v>41871</v>
      </c>
      <c r="QJ204">
        <v>98.49</v>
      </c>
      <c r="QK204" s="1">
        <v>41929</v>
      </c>
      <c r="QL204">
        <v>98.67</v>
      </c>
      <c r="QM204" s="1">
        <v>41988</v>
      </c>
      <c r="QN204">
        <v>98.394999999999996</v>
      </c>
    </row>
    <row r="205" spans="43:456">
      <c r="AQ205" s="1">
        <v>33574</v>
      </c>
      <c r="AR205">
        <v>95.29</v>
      </c>
      <c r="BG205" s="1">
        <v>33900</v>
      </c>
      <c r="BH205">
        <v>96.89</v>
      </c>
      <c r="BI205" s="1">
        <v>33912</v>
      </c>
      <c r="BJ205">
        <v>96.94</v>
      </c>
      <c r="BK205" s="1">
        <v>33955</v>
      </c>
      <c r="BL205">
        <v>96.9</v>
      </c>
      <c r="CW205" s="1">
        <v>34627</v>
      </c>
      <c r="CX205">
        <v>94.4</v>
      </c>
      <c r="CY205" s="1">
        <v>34838</v>
      </c>
      <c r="CZ205">
        <v>93.99</v>
      </c>
      <c r="DO205" s="1">
        <v>35459</v>
      </c>
      <c r="DP205">
        <v>94.7</v>
      </c>
      <c r="EA205" s="1">
        <v>35383</v>
      </c>
      <c r="EB205">
        <v>94.715000000000003</v>
      </c>
      <c r="EC205" s="1">
        <v>35384</v>
      </c>
      <c r="ED205">
        <v>94.69</v>
      </c>
      <c r="EE205" s="1">
        <v>35459</v>
      </c>
      <c r="EF205">
        <v>94.66</v>
      </c>
      <c r="EK205" s="1">
        <v>35670</v>
      </c>
      <c r="EL205">
        <v>94.46</v>
      </c>
      <c r="EQ205" s="1">
        <v>35787</v>
      </c>
      <c r="ER205">
        <v>94.394999999999996</v>
      </c>
      <c r="EU205" s="1">
        <v>35874</v>
      </c>
      <c r="EV205">
        <v>94.484999999999999</v>
      </c>
      <c r="FE205" s="1">
        <v>36144</v>
      </c>
      <c r="FF205">
        <v>95.18</v>
      </c>
      <c r="FI205" s="1">
        <v>36144</v>
      </c>
      <c r="FJ205">
        <v>95.15</v>
      </c>
      <c r="FK205" s="1">
        <v>36144</v>
      </c>
      <c r="FL205">
        <v>95.35</v>
      </c>
      <c r="FM205" s="1">
        <v>36238</v>
      </c>
      <c r="FN205">
        <v>95.22</v>
      </c>
      <c r="FU205" s="1">
        <v>36454</v>
      </c>
      <c r="FV205">
        <v>94.67</v>
      </c>
      <c r="FY205" s="1">
        <v>36454</v>
      </c>
      <c r="FZ205">
        <v>94.545000000000002</v>
      </c>
      <c r="GK205" s="1">
        <v>36882</v>
      </c>
      <c r="GL205">
        <v>93.61</v>
      </c>
      <c r="GS205" s="1">
        <v>36937</v>
      </c>
      <c r="GT205">
        <v>94.52</v>
      </c>
      <c r="GU205" s="1">
        <v>37007</v>
      </c>
      <c r="GV205">
        <v>95.21</v>
      </c>
      <c r="HK205" s="1">
        <v>37340</v>
      </c>
      <c r="HL205">
        <v>98.24</v>
      </c>
      <c r="HM205" s="1">
        <v>37340</v>
      </c>
      <c r="HN205">
        <v>98.24</v>
      </c>
      <c r="HO205" s="1">
        <v>37428</v>
      </c>
      <c r="HP205">
        <v>98.24</v>
      </c>
      <c r="HU205" s="1">
        <v>37581</v>
      </c>
      <c r="HV205">
        <v>98.66</v>
      </c>
      <c r="HW205" s="1">
        <v>37582</v>
      </c>
      <c r="HX205">
        <v>98.77</v>
      </c>
      <c r="HY205" s="1">
        <v>37369</v>
      </c>
      <c r="HZ205">
        <v>93.424999999999997</v>
      </c>
      <c r="IC205" s="1">
        <v>37714</v>
      </c>
      <c r="ID205">
        <v>98.79</v>
      </c>
      <c r="IE205" s="1">
        <v>37551</v>
      </c>
      <c r="IF205">
        <v>93.424999999999997</v>
      </c>
      <c r="II205" s="1">
        <v>37579</v>
      </c>
      <c r="IJ205">
        <v>98.34</v>
      </c>
      <c r="IK205" s="1">
        <v>37637</v>
      </c>
      <c r="IL205">
        <v>98.58</v>
      </c>
      <c r="IM205" s="1">
        <v>37672</v>
      </c>
      <c r="IN205">
        <v>98.69</v>
      </c>
      <c r="IO205" s="1">
        <v>37704</v>
      </c>
      <c r="IP205">
        <v>98.62</v>
      </c>
      <c r="IQ205" s="1">
        <v>38049</v>
      </c>
      <c r="IR205">
        <v>98.995000000000005</v>
      </c>
      <c r="IS205" s="1">
        <v>38057</v>
      </c>
      <c r="IT205">
        <v>99</v>
      </c>
      <c r="IU205" s="1">
        <v>38097</v>
      </c>
      <c r="IV205">
        <v>98.974999999999994</v>
      </c>
      <c r="IW205" s="1">
        <v>37917</v>
      </c>
      <c r="IX205">
        <v>98.35</v>
      </c>
      <c r="IY205" s="1">
        <v>38219</v>
      </c>
      <c r="IZ205">
        <v>98.435000000000002</v>
      </c>
      <c r="JA205" s="1">
        <v>38289</v>
      </c>
      <c r="JB205">
        <v>98.094999999999999</v>
      </c>
      <c r="JC205" s="1">
        <v>38292</v>
      </c>
      <c r="JD205">
        <v>97.935000000000002</v>
      </c>
      <c r="JE205" s="1">
        <v>38300</v>
      </c>
      <c r="JF205">
        <v>97.59</v>
      </c>
      <c r="JG205" s="1">
        <v>38301</v>
      </c>
      <c r="JH205">
        <v>97.51</v>
      </c>
      <c r="JI205" s="1">
        <v>38301</v>
      </c>
      <c r="JJ205">
        <v>97.28</v>
      </c>
      <c r="JK205" s="1">
        <v>38301</v>
      </c>
      <c r="JL205">
        <v>97.26</v>
      </c>
      <c r="JM205" s="1">
        <v>38301</v>
      </c>
      <c r="JN205">
        <v>96.89</v>
      </c>
      <c r="JO205" s="1">
        <v>38301</v>
      </c>
      <c r="JP205">
        <v>96.89</v>
      </c>
      <c r="JQ205" s="1">
        <v>38301</v>
      </c>
      <c r="JR205">
        <v>96.89</v>
      </c>
      <c r="JS205" s="1">
        <v>38301</v>
      </c>
      <c r="JT205">
        <v>96.89</v>
      </c>
      <c r="JU205" s="1">
        <v>38337</v>
      </c>
      <c r="JV205">
        <v>96.87</v>
      </c>
      <c r="JW205" s="1">
        <v>38371</v>
      </c>
      <c r="JX205">
        <v>96.504999999999995</v>
      </c>
      <c r="JY205" s="1">
        <v>38622</v>
      </c>
      <c r="JZ205">
        <v>95.68</v>
      </c>
      <c r="KA205" s="1">
        <v>38464</v>
      </c>
      <c r="KB205">
        <v>96.17</v>
      </c>
      <c r="KC205" s="1">
        <v>38527</v>
      </c>
      <c r="KD205">
        <v>96.08</v>
      </c>
      <c r="KE205" s="1">
        <v>38615</v>
      </c>
      <c r="KF205">
        <v>95.68</v>
      </c>
      <c r="KG205" s="1">
        <v>38558</v>
      </c>
      <c r="KH205">
        <v>95.9</v>
      </c>
      <c r="KI205" s="1">
        <v>38646</v>
      </c>
      <c r="KJ205">
        <v>95.394999999999996</v>
      </c>
      <c r="KK205" s="1">
        <v>38740</v>
      </c>
      <c r="KL205">
        <v>95.3</v>
      </c>
      <c r="KM205" s="1">
        <v>38677</v>
      </c>
      <c r="KN205">
        <v>95.245000000000005</v>
      </c>
      <c r="KO205" s="1">
        <v>38769</v>
      </c>
      <c r="KP205">
        <v>95.05</v>
      </c>
      <c r="KQ205" s="1">
        <v>38832</v>
      </c>
      <c r="KR205">
        <v>94.82</v>
      </c>
      <c r="KS205" s="1">
        <v>38894</v>
      </c>
      <c r="KT205">
        <v>94.515000000000001</v>
      </c>
      <c r="KU205" s="1">
        <v>38985</v>
      </c>
      <c r="KV205">
        <v>95.194999999999993</v>
      </c>
      <c r="KW205" s="1">
        <v>38925</v>
      </c>
      <c r="KX205">
        <v>94.68</v>
      </c>
      <c r="KY205" s="1">
        <v>39015</v>
      </c>
      <c r="KZ205">
        <v>94.965000000000003</v>
      </c>
      <c r="LA205" s="1">
        <v>39087</v>
      </c>
      <c r="LB205">
        <v>95.23</v>
      </c>
      <c r="LC205" s="1">
        <v>39107</v>
      </c>
      <c r="LD205">
        <v>94.954999999999998</v>
      </c>
      <c r="LE205" s="1">
        <v>39135</v>
      </c>
      <c r="LF205">
        <v>95.064999999999998</v>
      </c>
      <c r="LG205" s="1">
        <v>39224</v>
      </c>
      <c r="LH205">
        <v>95.04</v>
      </c>
      <c r="LI205" s="1">
        <v>39196</v>
      </c>
      <c r="LJ205">
        <v>95.37</v>
      </c>
      <c r="LK205" s="1">
        <v>39283</v>
      </c>
      <c r="LL205">
        <v>95</v>
      </c>
      <c r="LM205" s="1">
        <v>39346</v>
      </c>
      <c r="LN205">
        <v>95.73</v>
      </c>
      <c r="LO205" s="1">
        <v>39374</v>
      </c>
      <c r="LP205">
        <v>96.025000000000006</v>
      </c>
      <c r="LQ205" s="1">
        <v>39407</v>
      </c>
      <c r="LR205">
        <v>96.62</v>
      </c>
      <c r="LS205" s="1">
        <v>39499</v>
      </c>
      <c r="LT205">
        <v>97.67</v>
      </c>
      <c r="LU205" s="1">
        <v>39561</v>
      </c>
      <c r="LV205">
        <v>97.39</v>
      </c>
      <c r="LW205" s="1">
        <v>39590</v>
      </c>
      <c r="LX205">
        <v>96.98</v>
      </c>
      <c r="LY205" s="1">
        <v>39713</v>
      </c>
      <c r="LZ205">
        <v>97.465000000000003</v>
      </c>
      <c r="MA205" s="1">
        <v>39651</v>
      </c>
      <c r="MB205">
        <v>96.855000000000004</v>
      </c>
      <c r="MC205" s="1">
        <v>39741</v>
      </c>
      <c r="MD205">
        <v>97.954999999999998</v>
      </c>
      <c r="ME205" s="1">
        <v>39799</v>
      </c>
      <c r="MF205">
        <v>99.11</v>
      </c>
      <c r="MG205" s="1">
        <v>39829</v>
      </c>
      <c r="MH205">
        <v>99.26</v>
      </c>
      <c r="MI205" s="1">
        <v>39863</v>
      </c>
      <c r="MJ205">
        <v>99.174999999999997</v>
      </c>
      <c r="MK205" s="1">
        <v>39924</v>
      </c>
      <c r="ML205">
        <v>99.094999999999999</v>
      </c>
      <c r="MM205" s="1">
        <v>39954</v>
      </c>
      <c r="MN205">
        <v>99.17</v>
      </c>
      <c r="MO205" s="1">
        <v>40016</v>
      </c>
      <c r="MP205">
        <v>98.87</v>
      </c>
      <c r="MQ205" s="1">
        <v>40077</v>
      </c>
      <c r="MR205">
        <v>98.685000000000002</v>
      </c>
      <c r="MS205" s="1">
        <v>40107</v>
      </c>
      <c r="MT205">
        <v>98.74</v>
      </c>
      <c r="MU205" s="1">
        <v>40164</v>
      </c>
      <c r="MV205">
        <v>99</v>
      </c>
      <c r="MW205" s="1">
        <v>40199</v>
      </c>
      <c r="MX205">
        <v>98.944999999999993</v>
      </c>
      <c r="MY205" s="1">
        <v>40228</v>
      </c>
      <c r="MZ205">
        <v>98.944999999999993</v>
      </c>
      <c r="NA205" s="1">
        <v>40288</v>
      </c>
      <c r="NB205">
        <v>98.954999999999998</v>
      </c>
      <c r="NC205" s="1">
        <v>40318</v>
      </c>
      <c r="ND205">
        <v>99.28</v>
      </c>
      <c r="NE205" s="1">
        <v>40380</v>
      </c>
      <c r="NF205">
        <v>99.52</v>
      </c>
      <c r="NG205" s="1">
        <v>40441</v>
      </c>
      <c r="NH205">
        <v>99.605000000000004</v>
      </c>
      <c r="NI205" s="1">
        <v>40471</v>
      </c>
      <c r="NJ205">
        <v>99.765000000000001</v>
      </c>
      <c r="NK205" s="1">
        <v>40526</v>
      </c>
      <c r="NL205">
        <v>99.424999999999997</v>
      </c>
      <c r="NM205" s="1">
        <v>40561</v>
      </c>
      <c r="NN205">
        <v>99.51</v>
      </c>
      <c r="NO205" s="1">
        <v>40591</v>
      </c>
      <c r="NP205">
        <v>99.3</v>
      </c>
      <c r="NQ205" s="1">
        <v>40652</v>
      </c>
      <c r="NR205">
        <v>99.444999999999993</v>
      </c>
      <c r="NS205" s="1">
        <v>40682</v>
      </c>
      <c r="NT205">
        <v>99.54</v>
      </c>
      <c r="NU205" s="1">
        <v>40745</v>
      </c>
      <c r="NV205">
        <v>99.66</v>
      </c>
      <c r="NW205" s="1">
        <v>40806</v>
      </c>
      <c r="NX205">
        <v>99.924999999999997</v>
      </c>
      <c r="NY205" s="1">
        <v>40836</v>
      </c>
      <c r="NZ205">
        <v>99.855000000000004</v>
      </c>
      <c r="OA205" s="1">
        <v>40891</v>
      </c>
      <c r="OB205">
        <v>99.85</v>
      </c>
      <c r="OC205" s="1">
        <v>40864</v>
      </c>
      <c r="OD205">
        <v>99.87</v>
      </c>
      <c r="OE205" s="1">
        <v>40891</v>
      </c>
      <c r="OF205">
        <v>99.844999999999999</v>
      </c>
      <c r="OG205" s="1">
        <v>40891</v>
      </c>
      <c r="OH205">
        <v>99.834999999999994</v>
      </c>
      <c r="OI205" s="1">
        <v>40891</v>
      </c>
      <c r="OJ205">
        <v>99.795000000000002</v>
      </c>
      <c r="OK205" s="1">
        <v>40891</v>
      </c>
      <c r="OL205">
        <v>99.77</v>
      </c>
      <c r="OM205" s="1">
        <v>40891</v>
      </c>
      <c r="ON205">
        <v>99.75</v>
      </c>
      <c r="OO205" s="1">
        <v>40891</v>
      </c>
      <c r="OP205">
        <v>99.685000000000002</v>
      </c>
      <c r="OQ205" s="1">
        <v>40891</v>
      </c>
      <c r="OR205">
        <v>99.655000000000001</v>
      </c>
      <c r="OS205" s="1">
        <v>40956</v>
      </c>
      <c r="OT205">
        <v>99.594999999999999</v>
      </c>
      <c r="OU205" s="1">
        <v>40928</v>
      </c>
      <c r="OV205">
        <v>99.644999999999996</v>
      </c>
      <c r="OW205" s="1">
        <v>41018</v>
      </c>
      <c r="OX205">
        <v>99.6</v>
      </c>
      <c r="OY205" s="1">
        <v>41046</v>
      </c>
      <c r="OZ205">
        <v>99.635000000000005</v>
      </c>
      <c r="PA205" s="1">
        <v>41110</v>
      </c>
      <c r="PB205">
        <v>99.765000000000001</v>
      </c>
      <c r="PC205" s="1">
        <v>41200</v>
      </c>
      <c r="PD205">
        <v>99.635000000000005</v>
      </c>
      <c r="PE205" s="1">
        <v>41141</v>
      </c>
      <c r="PF205">
        <v>99.625</v>
      </c>
      <c r="PG205" s="1">
        <v>41228</v>
      </c>
      <c r="PH205">
        <v>99.754999999999995</v>
      </c>
      <c r="PI205" s="1">
        <v>41291</v>
      </c>
      <c r="PJ205">
        <v>99.614999999999995</v>
      </c>
      <c r="PK205" s="1">
        <v>41324</v>
      </c>
      <c r="PL205">
        <v>99.534999999999997</v>
      </c>
      <c r="PM205" s="1">
        <v>41386</v>
      </c>
      <c r="PN205">
        <v>99.674999999999997</v>
      </c>
      <c r="PO205" s="1">
        <v>41415</v>
      </c>
      <c r="PP205">
        <v>99.605000000000004</v>
      </c>
      <c r="PQ205" s="1">
        <v>41477</v>
      </c>
      <c r="PR205">
        <v>99.29</v>
      </c>
      <c r="PS205" s="1">
        <v>41508</v>
      </c>
      <c r="PT205">
        <v>98.965000000000003</v>
      </c>
      <c r="PU205" s="1">
        <v>41568</v>
      </c>
      <c r="PV205">
        <v>99.28</v>
      </c>
      <c r="PW205" s="1">
        <v>41597</v>
      </c>
      <c r="PX205">
        <v>99.415000000000006</v>
      </c>
      <c r="PY205" s="1">
        <v>41655</v>
      </c>
      <c r="PZ205">
        <v>98.96</v>
      </c>
      <c r="QA205" s="1">
        <v>41688</v>
      </c>
      <c r="QB205">
        <v>99.135000000000005</v>
      </c>
      <c r="QC205" s="1">
        <v>41746</v>
      </c>
      <c r="QD205">
        <v>98.66</v>
      </c>
      <c r="QE205" s="1">
        <v>41779</v>
      </c>
      <c r="QF205">
        <v>98.85</v>
      </c>
      <c r="QG205" s="1">
        <v>41841</v>
      </c>
      <c r="QH205">
        <v>98.45</v>
      </c>
      <c r="QI205" s="1">
        <v>41872</v>
      </c>
      <c r="QJ205">
        <v>98.504999999999995</v>
      </c>
      <c r="QK205" s="1">
        <v>41932</v>
      </c>
      <c r="QL205">
        <v>98.704999999999998</v>
      </c>
      <c r="QM205" s="1">
        <v>41989</v>
      </c>
      <c r="QN205">
        <v>98.46</v>
      </c>
    </row>
    <row r="206" spans="43:456">
      <c r="AQ206" s="1">
        <v>33575</v>
      </c>
      <c r="AR206">
        <v>95.24</v>
      </c>
      <c r="BG206" s="1">
        <v>33903</v>
      </c>
      <c r="BH206">
        <v>96.88</v>
      </c>
      <c r="BI206" s="1">
        <v>33913</v>
      </c>
      <c r="BJ206">
        <v>96.97</v>
      </c>
      <c r="BK206" s="1">
        <v>33956</v>
      </c>
      <c r="BL206">
        <v>96.94</v>
      </c>
      <c r="CW206" s="1">
        <v>34628</v>
      </c>
      <c r="CX206">
        <v>94.4</v>
      </c>
      <c r="CY206" s="1">
        <v>34841</v>
      </c>
      <c r="CZ206">
        <v>93.99</v>
      </c>
      <c r="DO206" s="1">
        <v>35460</v>
      </c>
      <c r="DP206">
        <v>94.7</v>
      </c>
      <c r="EA206" s="1">
        <v>35384</v>
      </c>
      <c r="EB206">
        <v>94.71</v>
      </c>
      <c r="EC206" s="1">
        <v>35387</v>
      </c>
      <c r="ED206">
        <v>94.7</v>
      </c>
      <c r="EE206" s="1">
        <v>35460</v>
      </c>
      <c r="EF206">
        <v>94.67</v>
      </c>
      <c r="EK206" s="1">
        <v>35671</v>
      </c>
      <c r="EL206">
        <v>94.465000000000003</v>
      </c>
      <c r="EQ206" s="1">
        <v>35788</v>
      </c>
      <c r="ER206">
        <v>94.394999999999996</v>
      </c>
      <c r="EU206" s="1">
        <v>35877</v>
      </c>
      <c r="EV206">
        <v>94.49</v>
      </c>
      <c r="FE206" s="1">
        <v>36145</v>
      </c>
      <c r="FF206">
        <v>95.185000000000002</v>
      </c>
      <c r="FI206" s="1">
        <v>36145</v>
      </c>
      <c r="FJ206">
        <v>95.15</v>
      </c>
      <c r="FK206" s="1">
        <v>36145</v>
      </c>
      <c r="FL206">
        <v>95.35</v>
      </c>
      <c r="FM206" s="1">
        <v>36241</v>
      </c>
      <c r="FN206">
        <v>95.215000000000003</v>
      </c>
      <c r="FU206" s="1">
        <v>36455</v>
      </c>
      <c r="FV206">
        <v>94.674999999999997</v>
      </c>
      <c r="FY206" s="1">
        <v>36455</v>
      </c>
      <c r="FZ206">
        <v>94.56</v>
      </c>
      <c r="GK206" s="1">
        <v>36886</v>
      </c>
      <c r="GL206">
        <v>93.584999999999994</v>
      </c>
      <c r="GS206" s="1">
        <v>36938</v>
      </c>
      <c r="GT206">
        <v>94.52</v>
      </c>
      <c r="GU206" s="1">
        <v>37008</v>
      </c>
      <c r="GV206">
        <v>95.204999999999998</v>
      </c>
      <c r="HK206" s="1">
        <v>37341</v>
      </c>
      <c r="HL206">
        <v>98.24</v>
      </c>
      <c r="HM206" s="1">
        <v>37341</v>
      </c>
      <c r="HN206">
        <v>98.245000000000005</v>
      </c>
      <c r="HO206" s="1">
        <v>37431</v>
      </c>
      <c r="HP206">
        <v>98.24</v>
      </c>
      <c r="HU206" s="1">
        <v>37582</v>
      </c>
      <c r="HV206">
        <v>98.66</v>
      </c>
      <c r="HW206" s="1">
        <v>37585</v>
      </c>
      <c r="HX206">
        <v>98.77</v>
      </c>
      <c r="HY206" s="1">
        <v>37370</v>
      </c>
      <c r="HZ206">
        <v>93.424999999999997</v>
      </c>
      <c r="IC206" s="1">
        <v>37715</v>
      </c>
      <c r="ID206">
        <v>98.79</v>
      </c>
      <c r="IE206" s="1">
        <v>37552</v>
      </c>
      <c r="IF206">
        <v>93.424999999999997</v>
      </c>
      <c r="II206" s="1">
        <v>37580</v>
      </c>
      <c r="IJ206">
        <v>98.27</v>
      </c>
      <c r="IK206" s="1">
        <v>37642</v>
      </c>
      <c r="IL206">
        <v>98.63</v>
      </c>
      <c r="IM206" s="1">
        <v>37673</v>
      </c>
      <c r="IN206">
        <v>98.655000000000001</v>
      </c>
      <c r="IO206" s="1">
        <v>37705</v>
      </c>
      <c r="IP206">
        <v>98.63</v>
      </c>
      <c r="IQ206" s="1">
        <v>38050</v>
      </c>
      <c r="IR206">
        <v>98.995000000000005</v>
      </c>
      <c r="IS206" s="1">
        <v>38058</v>
      </c>
      <c r="IT206">
        <v>99</v>
      </c>
      <c r="IU206" s="1">
        <v>38098</v>
      </c>
      <c r="IV206">
        <v>98.974999999999994</v>
      </c>
      <c r="IW206" s="1">
        <v>37918</v>
      </c>
      <c r="IX206">
        <v>98.415000000000006</v>
      </c>
      <c r="IY206" s="1">
        <v>38222</v>
      </c>
      <c r="IZ206">
        <v>98.435000000000002</v>
      </c>
      <c r="JA206" s="1">
        <v>38292</v>
      </c>
      <c r="JB206">
        <v>98.09</v>
      </c>
      <c r="JC206" s="1">
        <v>38293</v>
      </c>
      <c r="JD206">
        <v>97.93</v>
      </c>
      <c r="JE206" s="1">
        <v>38301</v>
      </c>
      <c r="JF206">
        <v>97.584999999999994</v>
      </c>
      <c r="JG206" s="1">
        <v>38302</v>
      </c>
      <c r="JH206">
        <v>97.51</v>
      </c>
      <c r="JI206" s="1">
        <v>38302</v>
      </c>
      <c r="JJ206">
        <v>97.28</v>
      </c>
      <c r="JK206" s="1">
        <v>38302</v>
      </c>
      <c r="JL206">
        <v>97.26</v>
      </c>
      <c r="JM206" s="1">
        <v>38302</v>
      </c>
      <c r="JN206">
        <v>96.89</v>
      </c>
      <c r="JO206" s="1">
        <v>38302</v>
      </c>
      <c r="JP206">
        <v>96.89</v>
      </c>
      <c r="JQ206" s="1">
        <v>38302</v>
      </c>
      <c r="JR206">
        <v>96.89</v>
      </c>
      <c r="JS206" s="1">
        <v>38302</v>
      </c>
      <c r="JT206">
        <v>96.89</v>
      </c>
      <c r="JU206" s="1">
        <v>38338</v>
      </c>
      <c r="JV206">
        <v>96.87</v>
      </c>
      <c r="JW206" s="1">
        <v>38372</v>
      </c>
      <c r="JX206">
        <v>96.454999999999998</v>
      </c>
      <c r="JY206" s="1">
        <v>38623</v>
      </c>
      <c r="JZ206">
        <v>95.665000000000006</v>
      </c>
      <c r="KA206" s="1">
        <v>38467</v>
      </c>
      <c r="KB206">
        <v>96.17</v>
      </c>
      <c r="KC206" s="1">
        <v>38530</v>
      </c>
      <c r="KD206">
        <v>96.08</v>
      </c>
      <c r="KE206" s="1">
        <v>38616</v>
      </c>
      <c r="KF206">
        <v>95.694999999999993</v>
      </c>
      <c r="KG206" s="1">
        <v>38559</v>
      </c>
      <c r="KH206">
        <v>95.894999999999996</v>
      </c>
      <c r="KI206" s="1">
        <v>38649</v>
      </c>
      <c r="KJ206">
        <v>95.394999999999996</v>
      </c>
      <c r="KK206" s="1">
        <v>38741</v>
      </c>
      <c r="KL206">
        <v>95.3</v>
      </c>
      <c r="KM206" s="1">
        <v>38678</v>
      </c>
      <c r="KN206">
        <v>95.245000000000005</v>
      </c>
      <c r="KO206" s="1">
        <v>38770</v>
      </c>
      <c r="KP206">
        <v>95.05</v>
      </c>
      <c r="KQ206" s="1">
        <v>38833</v>
      </c>
      <c r="KR206">
        <v>94.78</v>
      </c>
      <c r="KS206" s="1">
        <v>38895</v>
      </c>
      <c r="KT206">
        <v>94.534999999999997</v>
      </c>
      <c r="KU206" s="1">
        <v>38986</v>
      </c>
      <c r="KV206">
        <v>95.17</v>
      </c>
      <c r="KW206" s="1">
        <v>38926</v>
      </c>
      <c r="KX206">
        <v>94.73</v>
      </c>
      <c r="KY206" s="1">
        <v>39016</v>
      </c>
      <c r="KZ206">
        <v>95.04</v>
      </c>
      <c r="LA206" s="1">
        <v>39090</v>
      </c>
      <c r="LB206">
        <v>95.2</v>
      </c>
      <c r="LC206" s="1">
        <v>39108</v>
      </c>
      <c r="LD206">
        <v>94.94</v>
      </c>
      <c r="LE206" s="1">
        <v>39136</v>
      </c>
      <c r="LF206">
        <v>95.105000000000004</v>
      </c>
      <c r="LG206" s="1">
        <v>39225</v>
      </c>
      <c r="LH206">
        <v>95.025000000000006</v>
      </c>
      <c r="LI206" s="1">
        <v>39197</v>
      </c>
      <c r="LJ206">
        <v>95.344999999999999</v>
      </c>
      <c r="LK206" s="1">
        <v>39286</v>
      </c>
      <c r="LL206">
        <v>94.974999999999994</v>
      </c>
      <c r="LM206" s="1">
        <v>39349</v>
      </c>
      <c r="LN206">
        <v>95.724999999999994</v>
      </c>
      <c r="LO206" s="1">
        <v>39377</v>
      </c>
      <c r="LP206">
        <v>96.02</v>
      </c>
      <c r="LQ206" s="1">
        <v>39409</v>
      </c>
      <c r="LR206">
        <v>96.62</v>
      </c>
      <c r="LS206" s="1">
        <v>39500</v>
      </c>
      <c r="LT206">
        <v>97.644999999999996</v>
      </c>
      <c r="LU206" s="1">
        <v>39562</v>
      </c>
      <c r="LV206">
        <v>97.224999999999994</v>
      </c>
      <c r="LW206" s="1">
        <v>39591</v>
      </c>
      <c r="LX206">
        <v>97.03</v>
      </c>
      <c r="LY206" s="1">
        <v>39714</v>
      </c>
      <c r="LZ206">
        <v>97.435000000000002</v>
      </c>
      <c r="MA206" s="1">
        <v>39652</v>
      </c>
      <c r="MB206">
        <v>96.75</v>
      </c>
      <c r="MC206" s="1">
        <v>39742</v>
      </c>
      <c r="MD206">
        <v>98.08</v>
      </c>
      <c r="ME206" s="1">
        <v>39800</v>
      </c>
      <c r="MF206">
        <v>99.12</v>
      </c>
      <c r="MG206" s="1">
        <v>39833</v>
      </c>
      <c r="MH206">
        <v>99.29</v>
      </c>
      <c r="MI206" s="1">
        <v>39864</v>
      </c>
      <c r="MJ206">
        <v>99.22</v>
      </c>
      <c r="MK206" s="1">
        <v>39925</v>
      </c>
      <c r="ML206">
        <v>99.084999999999994</v>
      </c>
      <c r="MM206" s="1">
        <v>39955</v>
      </c>
      <c r="MN206">
        <v>99.18</v>
      </c>
      <c r="MO206" s="1">
        <v>40017</v>
      </c>
      <c r="MP206">
        <v>98.724999999999994</v>
      </c>
      <c r="MQ206" s="1">
        <v>40078</v>
      </c>
      <c r="MR206">
        <v>98.71</v>
      </c>
      <c r="MS206" s="1">
        <v>40108</v>
      </c>
      <c r="MT206">
        <v>98.765000000000001</v>
      </c>
      <c r="MU206" s="1">
        <v>40165</v>
      </c>
      <c r="MV206">
        <v>98.965000000000003</v>
      </c>
      <c r="MW206" s="1">
        <v>40200</v>
      </c>
      <c r="MX206">
        <v>99.004999999999995</v>
      </c>
      <c r="MY206" s="1">
        <v>40231</v>
      </c>
      <c r="MZ206">
        <v>99.015000000000001</v>
      </c>
      <c r="NA206" s="1">
        <v>40289</v>
      </c>
      <c r="NB206">
        <v>98.96</v>
      </c>
      <c r="NC206" s="1">
        <v>40319</v>
      </c>
      <c r="ND206">
        <v>99.275000000000006</v>
      </c>
      <c r="NE206" s="1">
        <v>40381</v>
      </c>
      <c r="NF206">
        <v>99.545000000000002</v>
      </c>
      <c r="NG206" s="1">
        <v>40442</v>
      </c>
      <c r="NH206">
        <v>99.65</v>
      </c>
      <c r="NI206" s="1">
        <v>40472</v>
      </c>
      <c r="NJ206">
        <v>99.76</v>
      </c>
      <c r="NK206" s="1">
        <v>40527</v>
      </c>
      <c r="NL206">
        <v>99.4</v>
      </c>
      <c r="NM206" s="1">
        <v>40562</v>
      </c>
      <c r="NN206">
        <v>99.515000000000001</v>
      </c>
      <c r="NO206" s="1">
        <v>40592</v>
      </c>
      <c r="NP206">
        <v>99.344999999999999</v>
      </c>
      <c r="NQ206" s="1">
        <v>40653</v>
      </c>
      <c r="NR206">
        <v>99.43</v>
      </c>
      <c r="NS206" s="1">
        <v>40683</v>
      </c>
      <c r="NT206">
        <v>99.56</v>
      </c>
      <c r="NU206" s="1">
        <v>40746</v>
      </c>
      <c r="NV206">
        <v>99.674999999999997</v>
      </c>
      <c r="NW206" s="1">
        <v>40807</v>
      </c>
      <c r="NX206">
        <v>99.915000000000006</v>
      </c>
      <c r="NY206" s="1">
        <v>40837</v>
      </c>
      <c r="NZ206">
        <v>99.855000000000004</v>
      </c>
      <c r="OA206" s="1">
        <v>40892</v>
      </c>
      <c r="OB206">
        <v>99.85</v>
      </c>
      <c r="OC206" s="1">
        <v>40865</v>
      </c>
      <c r="OD206">
        <v>99.86</v>
      </c>
      <c r="OE206" s="1">
        <v>40892</v>
      </c>
      <c r="OF206">
        <v>99.844999999999999</v>
      </c>
      <c r="OG206" s="1">
        <v>40892</v>
      </c>
      <c r="OH206">
        <v>99.834999999999994</v>
      </c>
      <c r="OI206" s="1">
        <v>40892</v>
      </c>
      <c r="OJ206">
        <v>99.795000000000002</v>
      </c>
      <c r="OK206" s="1">
        <v>40892</v>
      </c>
      <c r="OL206">
        <v>99.77</v>
      </c>
      <c r="OM206" s="1">
        <v>40892</v>
      </c>
      <c r="ON206">
        <v>99.75</v>
      </c>
      <c r="OO206" s="1">
        <v>40892</v>
      </c>
      <c r="OP206">
        <v>99.685000000000002</v>
      </c>
      <c r="OQ206" s="1">
        <v>40892</v>
      </c>
      <c r="OR206">
        <v>99.655000000000001</v>
      </c>
      <c r="OS206" s="1">
        <v>40960</v>
      </c>
      <c r="OT206">
        <v>99.575000000000003</v>
      </c>
      <c r="OU206" s="1">
        <v>40931</v>
      </c>
      <c r="OV206">
        <v>99.644999999999996</v>
      </c>
      <c r="OW206" s="1">
        <v>41019</v>
      </c>
      <c r="OX206">
        <v>99.6</v>
      </c>
      <c r="OY206" s="1">
        <v>41047</v>
      </c>
      <c r="OZ206">
        <v>99.63</v>
      </c>
      <c r="PA206" s="1">
        <v>41113</v>
      </c>
      <c r="PB206">
        <v>99.775000000000006</v>
      </c>
      <c r="PC206" s="1">
        <v>41201</v>
      </c>
      <c r="PD206">
        <v>99.644999999999996</v>
      </c>
      <c r="PE206" s="1">
        <v>41142</v>
      </c>
      <c r="PF206">
        <v>99.62</v>
      </c>
      <c r="PG206" s="1">
        <v>41229</v>
      </c>
      <c r="PH206">
        <v>99.76</v>
      </c>
      <c r="PI206" s="1">
        <v>41292</v>
      </c>
      <c r="PJ206">
        <v>99.62</v>
      </c>
      <c r="PK206" s="1">
        <v>41325</v>
      </c>
      <c r="PL206">
        <v>99.534999999999997</v>
      </c>
      <c r="PM206" s="1">
        <v>41387</v>
      </c>
      <c r="PN206">
        <v>99.674999999999997</v>
      </c>
      <c r="PO206" s="1">
        <v>41416</v>
      </c>
      <c r="PP206">
        <v>99.58</v>
      </c>
      <c r="PQ206" s="1">
        <v>41478</v>
      </c>
      <c r="PR206">
        <v>99.295000000000002</v>
      </c>
      <c r="PS206" s="1">
        <v>41509</v>
      </c>
      <c r="PT206">
        <v>98.98</v>
      </c>
      <c r="PU206" s="1">
        <v>41569</v>
      </c>
      <c r="PV206">
        <v>99.334999999999994</v>
      </c>
      <c r="PW206" s="1">
        <v>41598</v>
      </c>
      <c r="PX206">
        <v>99.43</v>
      </c>
      <c r="PY206" s="1">
        <v>41656</v>
      </c>
      <c r="PZ206">
        <v>98.96</v>
      </c>
      <c r="QA206" s="1">
        <v>41689</v>
      </c>
      <c r="QB206">
        <v>99.11</v>
      </c>
      <c r="QC206" s="1">
        <v>41750</v>
      </c>
      <c r="QD206">
        <v>98.665000000000006</v>
      </c>
      <c r="QE206" s="1">
        <v>41780</v>
      </c>
      <c r="QF206">
        <v>98.844999999999999</v>
      </c>
      <c r="QG206" s="1">
        <v>41842</v>
      </c>
      <c r="QH206">
        <v>98.465000000000003</v>
      </c>
      <c r="QI206" s="1">
        <v>41873</v>
      </c>
      <c r="QJ206">
        <v>98.47</v>
      </c>
      <c r="QK206" s="1">
        <v>41933</v>
      </c>
      <c r="QL206">
        <v>98.71</v>
      </c>
      <c r="QM206" s="1">
        <v>41990</v>
      </c>
      <c r="QN206">
        <v>98.355000000000004</v>
      </c>
    </row>
    <row r="207" spans="43:456">
      <c r="AQ207" s="1">
        <v>33576</v>
      </c>
      <c r="AR207">
        <v>95.26</v>
      </c>
      <c r="BG207" s="1">
        <v>33904</v>
      </c>
      <c r="BH207">
        <v>96.88</v>
      </c>
      <c r="BI207" s="1">
        <v>33914</v>
      </c>
      <c r="BJ207">
        <v>96.95</v>
      </c>
      <c r="BK207" s="1">
        <v>33959</v>
      </c>
      <c r="BL207">
        <v>96.94</v>
      </c>
      <c r="CW207" s="1">
        <v>34631</v>
      </c>
      <c r="CX207">
        <v>94.4</v>
      </c>
      <c r="CY207" s="1">
        <v>34842</v>
      </c>
      <c r="CZ207">
        <v>93.99</v>
      </c>
      <c r="DO207" s="1">
        <v>35461</v>
      </c>
      <c r="DP207">
        <v>94.7</v>
      </c>
      <c r="EA207" s="1">
        <v>35387</v>
      </c>
      <c r="EB207">
        <v>94.704999999999998</v>
      </c>
      <c r="EC207" s="1">
        <v>35388</v>
      </c>
      <c r="ED207">
        <v>94.7</v>
      </c>
      <c r="EE207" s="1">
        <v>35461</v>
      </c>
      <c r="EF207">
        <v>94.67</v>
      </c>
      <c r="EQ207" s="1">
        <v>35790</v>
      </c>
      <c r="ER207">
        <v>94.44</v>
      </c>
      <c r="EU207" s="1">
        <v>35878</v>
      </c>
      <c r="EV207">
        <v>94.5</v>
      </c>
      <c r="FE207" s="1">
        <v>36146</v>
      </c>
      <c r="FF207">
        <v>95.174999999999997</v>
      </c>
      <c r="FI207" s="1">
        <v>36146</v>
      </c>
      <c r="FJ207">
        <v>95.14</v>
      </c>
      <c r="FK207" s="1">
        <v>36146</v>
      </c>
      <c r="FL207">
        <v>95.35</v>
      </c>
      <c r="FM207" s="1">
        <v>36242</v>
      </c>
      <c r="FN207">
        <v>95.204999999999998</v>
      </c>
      <c r="FU207" s="1">
        <v>36458</v>
      </c>
      <c r="FV207">
        <v>94.67</v>
      </c>
      <c r="FY207" s="1">
        <v>36458</v>
      </c>
      <c r="FZ207">
        <v>94.54</v>
      </c>
      <c r="GK207" s="1">
        <v>36887</v>
      </c>
      <c r="GL207">
        <v>93.57</v>
      </c>
      <c r="GS207" s="1">
        <v>36942</v>
      </c>
      <c r="GT207">
        <v>94.515000000000001</v>
      </c>
      <c r="GU207" s="1">
        <v>37011</v>
      </c>
      <c r="GV207">
        <v>95.204999999999998</v>
      </c>
      <c r="HK207" s="1">
        <v>37342</v>
      </c>
      <c r="HL207">
        <v>98.25</v>
      </c>
      <c r="HM207" s="1">
        <v>37342</v>
      </c>
      <c r="HN207">
        <v>98.245000000000005</v>
      </c>
      <c r="HO207" s="1">
        <v>37432</v>
      </c>
      <c r="HP207">
        <v>98.24</v>
      </c>
      <c r="HU207" s="1">
        <v>37585</v>
      </c>
      <c r="HV207">
        <v>98.66</v>
      </c>
      <c r="HW207" s="1">
        <v>37586</v>
      </c>
      <c r="HX207">
        <v>98.77</v>
      </c>
      <c r="HY207" s="1">
        <v>37371</v>
      </c>
      <c r="HZ207">
        <v>93.424999999999997</v>
      </c>
      <c r="IC207" s="1">
        <v>37718</v>
      </c>
      <c r="ID207">
        <v>98.775000000000006</v>
      </c>
      <c r="IE207" s="1">
        <v>37553</v>
      </c>
      <c r="IF207">
        <v>93.424999999999997</v>
      </c>
      <c r="II207" s="1">
        <v>37581</v>
      </c>
      <c r="IJ207">
        <v>98.22</v>
      </c>
      <c r="IK207" s="1">
        <v>37643</v>
      </c>
      <c r="IL207">
        <v>98.66</v>
      </c>
      <c r="IM207" s="1">
        <v>37676</v>
      </c>
      <c r="IN207">
        <v>98.694999999999993</v>
      </c>
      <c r="IO207" s="1">
        <v>37706</v>
      </c>
      <c r="IP207">
        <v>98.65</v>
      </c>
      <c r="IQ207" s="1">
        <v>38051</v>
      </c>
      <c r="IR207">
        <v>98.995000000000005</v>
      </c>
      <c r="IS207" s="1">
        <v>38061</v>
      </c>
      <c r="IT207">
        <v>99</v>
      </c>
      <c r="IU207" s="1">
        <v>38099</v>
      </c>
      <c r="IV207">
        <v>98.974999999999994</v>
      </c>
      <c r="IW207" s="1">
        <v>37921</v>
      </c>
      <c r="IX207">
        <v>98.37</v>
      </c>
      <c r="IY207" s="1">
        <v>38223</v>
      </c>
      <c r="IZ207">
        <v>98.435000000000002</v>
      </c>
      <c r="JA207" s="1">
        <v>38293</v>
      </c>
      <c r="JB207">
        <v>98.09</v>
      </c>
      <c r="JC207" s="1">
        <v>38294</v>
      </c>
      <c r="JD207">
        <v>97.93</v>
      </c>
      <c r="JE207" s="1">
        <v>38302</v>
      </c>
      <c r="JF207">
        <v>97.584999999999994</v>
      </c>
      <c r="JG207" s="1">
        <v>38303</v>
      </c>
      <c r="JH207">
        <v>97.51</v>
      </c>
      <c r="JI207" s="1">
        <v>38303</v>
      </c>
      <c r="JJ207">
        <v>97.28</v>
      </c>
      <c r="JK207" s="1">
        <v>38303</v>
      </c>
      <c r="JL207">
        <v>97.26</v>
      </c>
      <c r="JM207" s="1">
        <v>38303</v>
      </c>
      <c r="JN207">
        <v>96.89</v>
      </c>
      <c r="JO207" s="1">
        <v>38303</v>
      </c>
      <c r="JP207">
        <v>96.89</v>
      </c>
      <c r="JQ207" s="1">
        <v>38303</v>
      </c>
      <c r="JR207">
        <v>96.89</v>
      </c>
      <c r="JS207" s="1">
        <v>38303</v>
      </c>
      <c r="JT207">
        <v>96.89</v>
      </c>
      <c r="JU207" s="1">
        <v>38341</v>
      </c>
      <c r="JV207">
        <v>96.87</v>
      </c>
      <c r="JW207" s="1">
        <v>38373</v>
      </c>
      <c r="JX207">
        <v>96.625</v>
      </c>
      <c r="JY207" s="1">
        <v>38624</v>
      </c>
      <c r="JZ207">
        <v>95.655000000000001</v>
      </c>
      <c r="KA207" s="1">
        <v>38468</v>
      </c>
      <c r="KB207">
        <v>96.13</v>
      </c>
      <c r="KC207" s="1">
        <v>38531</v>
      </c>
      <c r="KD207">
        <v>96.08</v>
      </c>
      <c r="KE207" s="1">
        <v>38617</v>
      </c>
      <c r="KF207">
        <v>95.694999999999993</v>
      </c>
      <c r="KG207" s="1">
        <v>38560</v>
      </c>
      <c r="KH207">
        <v>95.894999999999996</v>
      </c>
      <c r="KI207" s="1">
        <v>38650</v>
      </c>
      <c r="KJ207">
        <v>95.394999999999996</v>
      </c>
      <c r="KK207" s="1">
        <v>38742</v>
      </c>
      <c r="KL207">
        <v>95.25</v>
      </c>
      <c r="KM207" s="1">
        <v>38679</v>
      </c>
      <c r="KN207">
        <v>95.334999999999994</v>
      </c>
      <c r="KO207" s="1">
        <v>38771</v>
      </c>
      <c r="KP207">
        <v>95.004999999999995</v>
      </c>
      <c r="KQ207" s="1">
        <v>38834</v>
      </c>
      <c r="KR207">
        <v>94.87</v>
      </c>
      <c r="KS207" s="1">
        <v>38896</v>
      </c>
      <c r="KT207">
        <v>94.515000000000001</v>
      </c>
      <c r="KU207" s="1">
        <v>38987</v>
      </c>
      <c r="KV207">
        <v>95.194999999999993</v>
      </c>
      <c r="KW207" s="1">
        <v>38929</v>
      </c>
      <c r="KX207">
        <v>94.73</v>
      </c>
      <c r="KY207" s="1">
        <v>39017</v>
      </c>
      <c r="KZ207">
        <v>95.25</v>
      </c>
      <c r="LA207" s="1">
        <v>39091</v>
      </c>
      <c r="LB207">
        <v>95.19</v>
      </c>
      <c r="LC207" s="1">
        <v>39111</v>
      </c>
      <c r="LD207">
        <v>94.91</v>
      </c>
      <c r="LE207" s="1">
        <v>39139</v>
      </c>
      <c r="LF207">
        <v>95.15</v>
      </c>
      <c r="LG207" s="1">
        <v>39226</v>
      </c>
      <c r="LH207">
        <v>95.025000000000006</v>
      </c>
      <c r="LI207" s="1">
        <v>39198</v>
      </c>
      <c r="LJ207">
        <v>95.3</v>
      </c>
      <c r="LK207" s="1">
        <v>39287</v>
      </c>
      <c r="LL207">
        <v>95</v>
      </c>
      <c r="LM207" s="1">
        <v>39350</v>
      </c>
      <c r="LN207">
        <v>95.834999999999994</v>
      </c>
      <c r="LO207" s="1">
        <v>39378</v>
      </c>
      <c r="LP207">
        <v>96.025000000000006</v>
      </c>
      <c r="LQ207" s="1">
        <v>39412</v>
      </c>
      <c r="LR207">
        <v>96.82</v>
      </c>
      <c r="LS207" s="1">
        <v>39503</v>
      </c>
      <c r="LT207">
        <v>97.57</v>
      </c>
      <c r="LU207" s="1">
        <v>39563</v>
      </c>
      <c r="LV207">
        <v>97.2</v>
      </c>
      <c r="LW207" s="1">
        <v>39595</v>
      </c>
      <c r="LX207">
        <v>96.99</v>
      </c>
      <c r="LY207" s="1">
        <v>39715</v>
      </c>
      <c r="LZ207">
        <v>97.444999999999993</v>
      </c>
      <c r="MA207" s="1">
        <v>39653</v>
      </c>
      <c r="MB207">
        <v>96.97</v>
      </c>
      <c r="MC207" s="1">
        <v>39743</v>
      </c>
      <c r="MD207">
        <v>98.165000000000006</v>
      </c>
      <c r="ME207" s="1">
        <v>39801</v>
      </c>
      <c r="MF207">
        <v>99.114999999999995</v>
      </c>
      <c r="MG207" s="1">
        <v>39834</v>
      </c>
      <c r="MH207">
        <v>99.22</v>
      </c>
      <c r="MI207" s="1">
        <v>39867</v>
      </c>
      <c r="MJ207">
        <v>99.204999999999998</v>
      </c>
      <c r="MK207" s="1">
        <v>39926</v>
      </c>
      <c r="ML207">
        <v>99.105000000000004</v>
      </c>
      <c r="MM207" s="1">
        <v>39959</v>
      </c>
      <c r="MN207">
        <v>99.13</v>
      </c>
      <c r="MO207" s="1">
        <v>40018</v>
      </c>
      <c r="MP207">
        <v>98.765000000000001</v>
      </c>
      <c r="MQ207" s="1">
        <v>40079</v>
      </c>
      <c r="MR207">
        <v>98.795000000000002</v>
      </c>
      <c r="MS207" s="1">
        <v>40109</v>
      </c>
      <c r="MT207">
        <v>98.7</v>
      </c>
      <c r="MU207" s="1">
        <v>40168</v>
      </c>
      <c r="MV207">
        <v>98.87</v>
      </c>
      <c r="MW207" s="1">
        <v>40203</v>
      </c>
      <c r="MX207">
        <v>99.004999999999995</v>
      </c>
      <c r="MY207" s="1">
        <v>40232</v>
      </c>
      <c r="MZ207">
        <v>99.07</v>
      </c>
      <c r="NA207" s="1">
        <v>40290</v>
      </c>
      <c r="NB207">
        <v>98.954999999999998</v>
      </c>
      <c r="NC207" s="1">
        <v>40322</v>
      </c>
      <c r="ND207">
        <v>99.284999999999997</v>
      </c>
      <c r="NE207" s="1">
        <v>40382</v>
      </c>
      <c r="NF207">
        <v>99.525000000000006</v>
      </c>
      <c r="NG207" s="1">
        <v>40443</v>
      </c>
      <c r="NH207">
        <v>99.65</v>
      </c>
      <c r="NI207" s="1">
        <v>40473</v>
      </c>
      <c r="NJ207">
        <v>99.76</v>
      </c>
      <c r="NK207" s="1">
        <v>40528</v>
      </c>
      <c r="NL207">
        <v>99.4</v>
      </c>
      <c r="NM207" s="1">
        <v>40563</v>
      </c>
      <c r="NN207">
        <v>99.454999999999998</v>
      </c>
      <c r="NO207" s="1">
        <v>40596</v>
      </c>
      <c r="NP207">
        <v>99.394999999999996</v>
      </c>
      <c r="NQ207" s="1">
        <v>40654</v>
      </c>
      <c r="NR207">
        <v>99.435000000000002</v>
      </c>
      <c r="NS207" s="1">
        <v>40686</v>
      </c>
      <c r="NT207">
        <v>99.555000000000007</v>
      </c>
      <c r="NU207" s="1">
        <v>40749</v>
      </c>
      <c r="NV207">
        <v>99.674999999999997</v>
      </c>
      <c r="NW207" s="1">
        <v>40808</v>
      </c>
      <c r="NX207">
        <v>99.91</v>
      </c>
      <c r="NY207" s="1">
        <v>40840</v>
      </c>
      <c r="NZ207">
        <v>99.855000000000004</v>
      </c>
      <c r="OA207" s="1">
        <v>40893</v>
      </c>
      <c r="OB207">
        <v>99.85</v>
      </c>
      <c r="OC207" s="1">
        <v>40868</v>
      </c>
      <c r="OD207">
        <v>99.864999999999995</v>
      </c>
      <c r="OE207" s="1">
        <v>40893</v>
      </c>
      <c r="OF207">
        <v>99.844999999999999</v>
      </c>
      <c r="OG207" s="1">
        <v>40893</v>
      </c>
      <c r="OH207">
        <v>99.834999999999994</v>
      </c>
      <c r="OI207" s="1">
        <v>40893</v>
      </c>
      <c r="OJ207">
        <v>99.795000000000002</v>
      </c>
      <c r="OK207" s="1">
        <v>40893</v>
      </c>
      <c r="OL207">
        <v>99.77</v>
      </c>
      <c r="OM207" s="1">
        <v>40893</v>
      </c>
      <c r="ON207">
        <v>99.75</v>
      </c>
      <c r="OO207" s="1">
        <v>40893</v>
      </c>
      <c r="OP207">
        <v>99.685000000000002</v>
      </c>
      <c r="OQ207" s="1">
        <v>40893</v>
      </c>
      <c r="OR207">
        <v>99.655000000000001</v>
      </c>
      <c r="OS207" s="1">
        <v>40961</v>
      </c>
      <c r="OT207">
        <v>99.59</v>
      </c>
      <c r="OU207" s="1">
        <v>40932</v>
      </c>
      <c r="OV207">
        <v>99.655000000000001</v>
      </c>
      <c r="OW207" s="1">
        <v>41022</v>
      </c>
      <c r="OX207">
        <v>99.625</v>
      </c>
      <c r="OY207" s="1">
        <v>41050</v>
      </c>
      <c r="OZ207">
        <v>99.64</v>
      </c>
      <c r="PA207" s="1">
        <v>41114</v>
      </c>
      <c r="PB207">
        <v>99.775000000000006</v>
      </c>
      <c r="PC207" s="1">
        <v>41204</v>
      </c>
      <c r="PD207">
        <v>99.635000000000005</v>
      </c>
      <c r="PE207" s="1">
        <v>41143</v>
      </c>
      <c r="PF207">
        <v>99.67</v>
      </c>
      <c r="PG207" s="1">
        <v>41232</v>
      </c>
      <c r="PH207">
        <v>99.76</v>
      </c>
      <c r="PI207" s="1">
        <v>41296</v>
      </c>
      <c r="PJ207">
        <v>99.625</v>
      </c>
      <c r="PK207" s="1">
        <v>41326</v>
      </c>
      <c r="PL207">
        <v>99.575000000000003</v>
      </c>
      <c r="PM207" s="1">
        <v>41388</v>
      </c>
      <c r="PN207">
        <v>99.68</v>
      </c>
      <c r="PO207" s="1">
        <v>41417</v>
      </c>
      <c r="PP207">
        <v>99.575000000000003</v>
      </c>
      <c r="PQ207" s="1">
        <v>41479</v>
      </c>
      <c r="PR207">
        <v>99.25</v>
      </c>
      <c r="PS207" s="1">
        <v>41512</v>
      </c>
      <c r="PT207">
        <v>99.01</v>
      </c>
      <c r="PU207" s="1">
        <v>41570</v>
      </c>
      <c r="PV207">
        <v>99.34</v>
      </c>
      <c r="PW207" s="1">
        <v>41599</v>
      </c>
      <c r="PX207">
        <v>99.45</v>
      </c>
      <c r="PY207" s="1">
        <v>41660</v>
      </c>
      <c r="PZ207">
        <v>98.965000000000003</v>
      </c>
      <c r="QA207" s="1">
        <v>41690</v>
      </c>
      <c r="QB207">
        <v>99.1</v>
      </c>
      <c r="QC207" s="1">
        <v>41751</v>
      </c>
      <c r="QD207">
        <v>98.625</v>
      </c>
      <c r="QE207" s="1">
        <v>41781</v>
      </c>
      <c r="QF207">
        <v>98.82</v>
      </c>
      <c r="QG207" s="1">
        <v>41843</v>
      </c>
      <c r="QH207">
        <v>98.495000000000005</v>
      </c>
      <c r="QI207" s="1">
        <v>41876</v>
      </c>
      <c r="QJ207">
        <v>98.444999999999993</v>
      </c>
      <c r="QK207" s="1">
        <v>41934</v>
      </c>
      <c r="QL207">
        <v>98.68</v>
      </c>
      <c r="QM207" s="1">
        <v>41991</v>
      </c>
      <c r="QN207">
        <v>98.33</v>
      </c>
    </row>
    <row r="208" spans="43:456">
      <c r="AQ208" s="1">
        <v>33577</v>
      </c>
      <c r="AR208">
        <v>95.27</v>
      </c>
      <c r="BG208" s="1">
        <v>33905</v>
      </c>
      <c r="BH208">
        <v>96.89</v>
      </c>
      <c r="BI208" s="1">
        <v>33917</v>
      </c>
      <c r="BJ208">
        <v>96.93</v>
      </c>
      <c r="BK208" s="1">
        <v>33960</v>
      </c>
      <c r="BL208">
        <v>96.94</v>
      </c>
      <c r="CW208" s="1">
        <v>34632</v>
      </c>
      <c r="CX208">
        <v>94.4</v>
      </c>
      <c r="CY208" s="1">
        <v>34843</v>
      </c>
      <c r="CZ208">
        <v>94</v>
      </c>
      <c r="DO208" s="1">
        <v>35464</v>
      </c>
      <c r="DP208">
        <v>94.71</v>
      </c>
      <c r="EA208" s="1">
        <v>35388</v>
      </c>
      <c r="EB208">
        <v>94.715000000000003</v>
      </c>
      <c r="EC208" s="1">
        <v>35389</v>
      </c>
      <c r="ED208">
        <v>94.7</v>
      </c>
      <c r="EE208" s="1">
        <v>35464</v>
      </c>
      <c r="EF208">
        <v>94.68</v>
      </c>
      <c r="EQ208" s="1">
        <v>35793</v>
      </c>
      <c r="ER208">
        <v>94.47</v>
      </c>
      <c r="EU208" s="1">
        <v>35879</v>
      </c>
      <c r="EV208">
        <v>94.495000000000005</v>
      </c>
      <c r="FE208" s="1">
        <v>36147</v>
      </c>
      <c r="FF208">
        <v>95.174999999999997</v>
      </c>
      <c r="FI208" s="1">
        <v>36147</v>
      </c>
      <c r="FJ208">
        <v>95.13</v>
      </c>
      <c r="FK208" s="1">
        <v>36147</v>
      </c>
      <c r="FL208">
        <v>95.34</v>
      </c>
      <c r="FM208" s="1">
        <v>36243</v>
      </c>
      <c r="FN208">
        <v>95.2</v>
      </c>
      <c r="FU208" s="1">
        <v>36459</v>
      </c>
      <c r="FV208">
        <v>94.665000000000006</v>
      </c>
      <c r="FY208" s="1">
        <v>36459</v>
      </c>
      <c r="FZ208">
        <v>94.525000000000006</v>
      </c>
      <c r="GK208" s="1">
        <v>36888</v>
      </c>
      <c r="GL208">
        <v>93.55</v>
      </c>
      <c r="GS208" s="1">
        <v>36943</v>
      </c>
      <c r="GT208">
        <v>94.515000000000001</v>
      </c>
      <c r="HK208" s="1">
        <v>37343</v>
      </c>
      <c r="HL208">
        <v>98.254999999999995</v>
      </c>
      <c r="HM208" s="1">
        <v>37343</v>
      </c>
      <c r="HN208">
        <v>98.245000000000005</v>
      </c>
      <c r="HO208" s="1">
        <v>37433</v>
      </c>
      <c r="HP208">
        <v>98.24</v>
      </c>
      <c r="HU208" s="1">
        <v>37586</v>
      </c>
      <c r="HV208">
        <v>98.66</v>
      </c>
      <c r="HW208" s="1">
        <v>37587</v>
      </c>
      <c r="HX208">
        <v>98.77</v>
      </c>
      <c r="HY208" s="1">
        <v>37372</v>
      </c>
      <c r="HZ208">
        <v>93.424999999999997</v>
      </c>
      <c r="IC208" s="1">
        <v>37719</v>
      </c>
      <c r="ID208">
        <v>98.775000000000006</v>
      </c>
      <c r="IE208" s="1">
        <v>37554</v>
      </c>
      <c r="IF208">
        <v>93.424999999999997</v>
      </c>
      <c r="II208" s="1">
        <v>37582</v>
      </c>
      <c r="IJ208">
        <v>98.22</v>
      </c>
      <c r="IK208" s="1">
        <v>37644</v>
      </c>
      <c r="IL208">
        <v>98.62</v>
      </c>
      <c r="IM208" s="1">
        <v>37677</v>
      </c>
      <c r="IN208">
        <v>98.715000000000003</v>
      </c>
      <c r="IO208" s="1">
        <v>37707</v>
      </c>
      <c r="IP208">
        <v>98.74</v>
      </c>
      <c r="IQ208" s="1">
        <v>38054</v>
      </c>
      <c r="IR208">
        <v>98.995000000000005</v>
      </c>
      <c r="IS208" s="1">
        <v>38062</v>
      </c>
      <c r="IT208">
        <v>99</v>
      </c>
      <c r="IU208" s="1">
        <v>38100</v>
      </c>
      <c r="IV208">
        <v>98.974999999999994</v>
      </c>
      <c r="IW208" s="1">
        <v>37922</v>
      </c>
      <c r="IX208">
        <v>98.46</v>
      </c>
      <c r="IY208" s="1">
        <v>38224</v>
      </c>
      <c r="IZ208">
        <v>98.435000000000002</v>
      </c>
      <c r="JA208" s="1">
        <v>38294</v>
      </c>
      <c r="JB208">
        <v>98.084999999999994</v>
      </c>
      <c r="JC208" s="1">
        <v>38295</v>
      </c>
      <c r="JD208">
        <v>97.93</v>
      </c>
      <c r="JE208" s="1">
        <v>38303</v>
      </c>
      <c r="JF208">
        <v>97.584999999999994</v>
      </c>
      <c r="JG208" s="1">
        <v>38306</v>
      </c>
      <c r="JH208">
        <v>97.51</v>
      </c>
      <c r="JI208" s="1">
        <v>38306</v>
      </c>
      <c r="JJ208">
        <v>97.27</v>
      </c>
      <c r="JK208" s="1">
        <v>38306</v>
      </c>
      <c r="JL208">
        <v>97.25</v>
      </c>
      <c r="JM208" s="1">
        <v>38306</v>
      </c>
      <c r="JN208">
        <v>96.89</v>
      </c>
      <c r="JO208" s="1">
        <v>38306</v>
      </c>
      <c r="JP208">
        <v>96.89</v>
      </c>
      <c r="JQ208" s="1">
        <v>38306</v>
      </c>
      <c r="JR208">
        <v>96.89</v>
      </c>
      <c r="JS208" s="1">
        <v>38306</v>
      </c>
      <c r="JT208">
        <v>96.89</v>
      </c>
      <c r="JU208" s="1">
        <v>38342</v>
      </c>
      <c r="JV208">
        <v>96.75</v>
      </c>
      <c r="JW208" s="1">
        <v>38376</v>
      </c>
      <c r="JX208">
        <v>96.534999999999997</v>
      </c>
      <c r="JY208" s="1">
        <v>38625</v>
      </c>
      <c r="JZ208">
        <v>95.59</v>
      </c>
      <c r="KA208" s="1">
        <v>38469</v>
      </c>
      <c r="KB208">
        <v>96.13</v>
      </c>
      <c r="KC208" s="1">
        <v>38532</v>
      </c>
      <c r="KD208">
        <v>96.08</v>
      </c>
      <c r="KE208" s="1">
        <v>38618</v>
      </c>
      <c r="KF208">
        <v>95.694999999999993</v>
      </c>
      <c r="KG208" s="1">
        <v>38561</v>
      </c>
      <c r="KH208">
        <v>95.894999999999996</v>
      </c>
      <c r="KI208" s="1">
        <v>38651</v>
      </c>
      <c r="KJ208">
        <v>95.305000000000007</v>
      </c>
      <c r="KK208" s="1">
        <v>38743</v>
      </c>
      <c r="KL208">
        <v>95.25</v>
      </c>
      <c r="KM208" s="1">
        <v>38680</v>
      </c>
      <c r="KN208">
        <v>95.334999999999994</v>
      </c>
      <c r="KO208" s="1">
        <v>38772</v>
      </c>
      <c r="KP208">
        <v>95.004999999999995</v>
      </c>
      <c r="KQ208" s="1">
        <v>38835</v>
      </c>
      <c r="KR208">
        <v>94.905000000000001</v>
      </c>
      <c r="KS208" s="1">
        <v>38897</v>
      </c>
      <c r="KT208">
        <v>94.59</v>
      </c>
      <c r="KU208" s="1">
        <v>38988</v>
      </c>
      <c r="KV208">
        <v>95.144999999999996</v>
      </c>
      <c r="KW208" s="1">
        <v>38930</v>
      </c>
      <c r="KX208">
        <v>94.72</v>
      </c>
      <c r="KY208" s="1">
        <v>39020</v>
      </c>
      <c r="KZ208">
        <v>95.254999999999995</v>
      </c>
      <c r="LA208" s="1">
        <v>39092</v>
      </c>
      <c r="LB208">
        <v>95.14</v>
      </c>
      <c r="LC208" s="1">
        <v>39112</v>
      </c>
      <c r="LD208">
        <v>94.92</v>
      </c>
      <c r="LE208" s="1">
        <v>39140</v>
      </c>
      <c r="LF208">
        <v>95.344999999999999</v>
      </c>
      <c r="LG208" s="1">
        <v>39227</v>
      </c>
      <c r="LH208">
        <v>95.015000000000001</v>
      </c>
      <c r="LI208" s="1">
        <v>39199</v>
      </c>
      <c r="LJ208">
        <v>95.275000000000006</v>
      </c>
      <c r="LK208" s="1">
        <v>39288</v>
      </c>
      <c r="LL208">
        <v>95.04</v>
      </c>
      <c r="LM208" s="1">
        <v>39351</v>
      </c>
      <c r="LN208">
        <v>95.814999999999998</v>
      </c>
      <c r="LO208" s="1">
        <v>39379</v>
      </c>
      <c r="LP208">
        <v>96.12</v>
      </c>
      <c r="LQ208" s="1">
        <v>39413</v>
      </c>
      <c r="LR208">
        <v>96.704999999999998</v>
      </c>
      <c r="LS208" s="1">
        <v>39504</v>
      </c>
      <c r="LT208">
        <v>97.68</v>
      </c>
      <c r="LU208" s="1">
        <v>39566</v>
      </c>
      <c r="LV208">
        <v>97.254999999999995</v>
      </c>
      <c r="LW208" s="1">
        <v>39596</v>
      </c>
      <c r="LX208">
        <v>96.905000000000001</v>
      </c>
      <c r="LY208" s="1">
        <v>39716</v>
      </c>
      <c r="LZ208">
        <v>97.35</v>
      </c>
      <c r="MA208" s="1">
        <v>39654</v>
      </c>
      <c r="MB208">
        <v>96.905000000000001</v>
      </c>
      <c r="MC208" s="1">
        <v>39744</v>
      </c>
      <c r="MD208">
        <v>98.21</v>
      </c>
      <c r="ME208" s="1">
        <v>39804</v>
      </c>
      <c r="MF208">
        <v>99.06</v>
      </c>
      <c r="MG208" s="1">
        <v>39835</v>
      </c>
      <c r="MH208">
        <v>99.19</v>
      </c>
      <c r="MI208" s="1">
        <v>39868</v>
      </c>
      <c r="MJ208">
        <v>99.2</v>
      </c>
      <c r="MK208" s="1">
        <v>39927</v>
      </c>
      <c r="ML208">
        <v>99.105000000000004</v>
      </c>
      <c r="MM208" s="1">
        <v>39960</v>
      </c>
      <c r="MN208">
        <v>99.084999999999994</v>
      </c>
      <c r="MO208" s="1">
        <v>40021</v>
      </c>
      <c r="MP208">
        <v>98.77</v>
      </c>
      <c r="MQ208" s="1">
        <v>40080</v>
      </c>
      <c r="MR208">
        <v>98.834999999999994</v>
      </c>
      <c r="MS208" s="1">
        <v>40112</v>
      </c>
      <c r="MT208">
        <v>98.66</v>
      </c>
      <c r="MU208" s="1">
        <v>40169</v>
      </c>
      <c r="MV208">
        <v>98.82</v>
      </c>
      <c r="MW208" s="1">
        <v>40204</v>
      </c>
      <c r="MX208">
        <v>99</v>
      </c>
      <c r="MY208" s="1">
        <v>40233</v>
      </c>
      <c r="MZ208">
        <v>99.105000000000004</v>
      </c>
      <c r="NA208" s="1">
        <v>40291</v>
      </c>
      <c r="NB208">
        <v>98.9</v>
      </c>
      <c r="NC208" s="1">
        <v>40323</v>
      </c>
      <c r="ND208">
        <v>99.254999999999995</v>
      </c>
      <c r="NE208" s="1">
        <v>40385</v>
      </c>
      <c r="NF208">
        <v>99.495000000000005</v>
      </c>
      <c r="NG208" s="1">
        <v>40444</v>
      </c>
      <c r="NH208">
        <v>99.665000000000006</v>
      </c>
      <c r="NI208" s="1">
        <v>40476</v>
      </c>
      <c r="NJ208">
        <v>99.76</v>
      </c>
      <c r="NK208" s="1">
        <v>40529</v>
      </c>
      <c r="NL208">
        <v>99.444999999999993</v>
      </c>
      <c r="NM208" s="1">
        <v>40564</v>
      </c>
      <c r="NN208">
        <v>99.454999999999998</v>
      </c>
      <c r="NO208" s="1">
        <v>40597</v>
      </c>
      <c r="NP208">
        <v>99.41</v>
      </c>
      <c r="NQ208" s="1">
        <v>40658</v>
      </c>
      <c r="NR208">
        <v>99.45</v>
      </c>
      <c r="NS208" s="1">
        <v>40687</v>
      </c>
      <c r="NT208">
        <v>99.555000000000007</v>
      </c>
      <c r="NU208" s="1">
        <v>40750</v>
      </c>
      <c r="NV208">
        <v>99.685000000000002</v>
      </c>
      <c r="NW208" s="1">
        <v>40809</v>
      </c>
      <c r="NX208">
        <v>99.905000000000001</v>
      </c>
      <c r="NY208" s="1">
        <v>40841</v>
      </c>
      <c r="NZ208">
        <v>99.855000000000004</v>
      </c>
      <c r="OA208" s="1">
        <v>40896</v>
      </c>
      <c r="OB208">
        <v>99.844999999999999</v>
      </c>
      <c r="OC208" s="1">
        <v>40869</v>
      </c>
      <c r="OD208">
        <v>99.864999999999995</v>
      </c>
      <c r="OE208" s="1">
        <v>40896</v>
      </c>
      <c r="OF208">
        <v>99.844999999999999</v>
      </c>
      <c r="OG208" s="1">
        <v>40896</v>
      </c>
      <c r="OH208">
        <v>99.834999999999994</v>
      </c>
      <c r="OI208" s="1">
        <v>40896</v>
      </c>
      <c r="OJ208">
        <v>99.795000000000002</v>
      </c>
      <c r="OK208" s="1">
        <v>40896</v>
      </c>
      <c r="OL208">
        <v>99.784999999999997</v>
      </c>
      <c r="OM208" s="1">
        <v>40896</v>
      </c>
      <c r="ON208">
        <v>99.77</v>
      </c>
      <c r="OO208" s="1">
        <v>40896</v>
      </c>
      <c r="OP208">
        <v>99.73</v>
      </c>
      <c r="OQ208" s="1">
        <v>40896</v>
      </c>
      <c r="OR208">
        <v>99.704999999999998</v>
      </c>
      <c r="OS208" s="1">
        <v>40962</v>
      </c>
      <c r="OT208">
        <v>99.584999999999994</v>
      </c>
      <c r="OU208" s="1">
        <v>40933</v>
      </c>
      <c r="OV208">
        <v>99.71</v>
      </c>
      <c r="OW208" s="1">
        <v>41023</v>
      </c>
      <c r="OX208">
        <v>99.614999999999995</v>
      </c>
      <c r="OY208" s="1">
        <v>41051</v>
      </c>
      <c r="OZ208">
        <v>99.65</v>
      </c>
      <c r="PA208" s="1">
        <v>41115</v>
      </c>
      <c r="PB208">
        <v>99.78</v>
      </c>
      <c r="PC208" s="1">
        <v>41205</v>
      </c>
      <c r="PD208">
        <v>99.65</v>
      </c>
      <c r="PE208" s="1">
        <v>41144</v>
      </c>
      <c r="PF208">
        <v>99.69</v>
      </c>
      <c r="PG208" s="1">
        <v>41233</v>
      </c>
      <c r="PH208">
        <v>99.75</v>
      </c>
      <c r="PI208" s="1">
        <v>41297</v>
      </c>
      <c r="PJ208">
        <v>99.635000000000005</v>
      </c>
      <c r="PK208" s="1">
        <v>41327</v>
      </c>
      <c r="PL208">
        <v>99.59</v>
      </c>
      <c r="PM208" s="1">
        <v>41389</v>
      </c>
      <c r="PN208">
        <v>99.68</v>
      </c>
      <c r="PO208" s="1">
        <v>41418</v>
      </c>
      <c r="PP208">
        <v>99.57</v>
      </c>
      <c r="PQ208" s="1">
        <v>41480</v>
      </c>
      <c r="PR208">
        <v>99.23</v>
      </c>
      <c r="PS208" s="1">
        <v>41513</v>
      </c>
      <c r="PT208">
        <v>99.045000000000002</v>
      </c>
      <c r="PU208" s="1">
        <v>41571</v>
      </c>
      <c r="PV208">
        <v>99.325000000000003</v>
      </c>
      <c r="PW208" s="1">
        <v>41600</v>
      </c>
      <c r="PX208">
        <v>99.444999999999993</v>
      </c>
      <c r="PY208" s="1">
        <v>41661</v>
      </c>
      <c r="PZ208">
        <v>98.9</v>
      </c>
      <c r="QA208" s="1">
        <v>41691</v>
      </c>
      <c r="QB208">
        <v>99.105000000000004</v>
      </c>
      <c r="QC208" s="1">
        <v>41752</v>
      </c>
      <c r="QD208">
        <v>98.665000000000006</v>
      </c>
      <c r="QE208" s="1">
        <v>41782</v>
      </c>
      <c r="QF208">
        <v>98.825000000000003</v>
      </c>
      <c r="QG208" s="1">
        <v>41844</v>
      </c>
      <c r="QH208">
        <v>98.444999999999993</v>
      </c>
      <c r="QI208" s="1">
        <v>41877</v>
      </c>
      <c r="QJ208">
        <v>98.45</v>
      </c>
      <c r="QK208" s="1">
        <v>41935</v>
      </c>
      <c r="QL208">
        <v>98.635000000000005</v>
      </c>
      <c r="QM208" s="1">
        <v>41992</v>
      </c>
      <c r="QN208">
        <v>98.305000000000007</v>
      </c>
    </row>
    <row r="209" spans="43:456">
      <c r="AQ209" s="1">
        <v>33578</v>
      </c>
      <c r="AR209">
        <v>95.34</v>
      </c>
      <c r="BG209" s="1">
        <v>33906</v>
      </c>
      <c r="BH209">
        <v>96.89</v>
      </c>
      <c r="BI209" s="1">
        <v>33918</v>
      </c>
      <c r="BJ209">
        <v>96.95</v>
      </c>
      <c r="BK209" s="1">
        <v>33961</v>
      </c>
      <c r="BL209">
        <v>96.93</v>
      </c>
      <c r="CW209" s="1">
        <v>34633</v>
      </c>
      <c r="CX209">
        <v>94.4</v>
      </c>
      <c r="CY209" s="1">
        <v>34844</v>
      </c>
      <c r="CZ209">
        <v>93.99</v>
      </c>
      <c r="DO209" s="1">
        <v>35465</v>
      </c>
      <c r="DP209">
        <v>94.71</v>
      </c>
      <c r="EA209" s="1">
        <v>35389</v>
      </c>
      <c r="EB209">
        <v>94.71</v>
      </c>
      <c r="EC209" s="1">
        <v>35390</v>
      </c>
      <c r="ED209">
        <v>94.7</v>
      </c>
      <c r="EE209" s="1">
        <v>35465</v>
      </c>
      <c r="EF209">
        <v>94.67</v>
      </c>
      <c r="EQ209" s="1">
        <v>35794</v>
      </c>
      <c r="ER209">
        <v>94.48</v>
      </c>
      <c r="EU209" s="1">
        <v>35880</v>
      </c>
      <c r="EV209">
        <v>94.484999999999999</v>
      </c>
      <c r="FE209" s="1">
        <v>36150</v>
      </c>
      <c r="FF209">
        <v>95.18</v>
      </c>
      <c r="FI209" s="1">
        <v>36150</v>
      </c>
      <c r="FJ209">
        <v>95.13</v>
      </c>
      <c r="FK209" s="1">
        <v>36150</v>
      </c>
      <c r="FL209">
        <v>95.33</v>
      </c>
      <c r="FM209" s="1">
        <v>36244</v>
      </c>
      <c r="FN209">
        <v>95.194999999999993</v>
      </c>
      <c r="FU209" s="1">
        <v>36460</v>
      </c>
      <c r="FV209">
        <v>94.665000000000006</v>
      </c>
      <c r="FY209" s="1">
        <v>36460</v>
      </c>
      <c r="FZ209">
        <v>94.534999999999997</v>
      </c>
      <c r="GK209" s="1">
        <v>36889</v>
      </c>
      <c r="GL209">
        <v>93.555000000000007</v>
      </c>
      <c r="GS209" s="1">
        <v>36944</v>
      </c>
      <c r="GT209">
        <v>94.515000000000001</v>
      </c>
      <c r="HM209" s="1">
        <v>37347</v>
      </c>
      <c r="HN209">
        <v>98.245000000000005</v>
      </c>
      <c r="HO209" s="1">
        <v>37434</v>
      </c>
      <c r="HP209">
        <v>98.24</v>
      </c>
      <c r="HU209" s="1">
        <v>37587</v>
      </c>
      <c r="HV209">
        <v>98.66</v>
      </c>
      <c r="HW209" s="1">
        <v>37589</v>
      </c>
      <c r="HX209">
        <v>98.77</v>
      </c>
      <c r="HY209" s="1">
        <v>37375</v>
      </c>
      <c r="HZ209">
        <v>93.424999999999997</v>
      </c>
      <c r="IC209" s="1">
        <v>37720</v>
      </c>
      <c r="ID209">
        <v>98.775000000000006</v>
      </c>
      <c r="IE209" s="1">
        <v>37557</v>
      </c>
      <c r="IF209">
        <v>93.424999999999997</v>
      </c>
      <c r="II209" s="1">
        <v>37585</v>
      </c>
      <c r="IJ209">
        <v>98.22</v>
      </c>
      <c r="IK209" s="1">
        <v>37645</v>
      </c>
      <c r="IL209">
        <v>98.67</v>
      </c>
      <c r="IM209" s="1">
        <v>37678</v>
      </c>
      <c r="IN209">
        <v>98.72</v>
      </c>
      <c r="IO209" s="1">
        <v>37708</v>
      </c>
      <c r="IP209">
        <v>98.85</v>
      </c>
      <c r="IQ209" s="1">
        <v>38055</v>
      </c>
      <c r="IR209">
        <v>98.995000000000005</v>
      </c>
      <c r="IS209" s="1">
        <v>38063</v>
      </c>
      <c r="IT209">
        <v>99</v>
      </c>
      <c r="IU209" s="1">
        <v>38103</v>
      </c>
      <c r="IV209">
        <v>98.974999999999994</v>
      </c>
      <c r="IW209" s="1">
        <v>37923</v>
      </c>
      <c r="IX209">
        <v>98.41</v>
      </c>
      <c r="IY209" s="1">
        <v>38225</v>
      </c>
      <c r="IZ209">
        <v>98.435000000000002</v>
      </c>
      <c r="JA209" s="1">
        <v>38295</v>
      </c>
      <c r="JB209">
        <v>98.084999999999994</v>
      </c>
      <c r="JC209" s="1">
        <v>38296</v>
      </c>
      <c r="JD209">
        <v>97.89</v>
      </c>
      <c r="JE209" s="1">
        <v>38306</v>
      </c>
      <c r="JF209">
        <v>97.58</v>
      </c>
      <c r="JG209" s="1">
        <v>38307</v>
      </c>
      <c r="JH209">
        <v>97.48</v>
      </c>
      <c r="JI209" s="1">
        <v>38307</v>
      </c>
      <c r="JJ209">
        <v>97.19</v>
      </c>
      <c r="JK209" s="1">
        <v>38307</v>
      </c>
      <c r="JL209">
        <v>97.17</v>
      </c>
      <c r="JM209" s="1">
        <v>38307</v>
      </c>
      <c r="JN209">
        <v>96.89</v>
      </c>
      <c r="JO209" s="1">
        <v>38307</v>
      </c>
      <c r="JP209">
        <v>96.89</v>
      </c>
      <c r="JQ209" s="1">
        <v>38307</v>
      </c>
      <c r="JR209">
        <v>96.89</v>
      </c>
      <c r="JS209" s="1">
        <v>38307</v>
      </c>
      <c r="JT209">
        <v>96.89</v>
      </c>
      <c r="JU209" s="1">
        <v>38343</v>
      </c>
      <c r="JV209">
        <v>96.75</v>
      </c>
      <c r="JW209" s="1">
        <v>38377</v>
      </c>
      <c r="JX209">
        <v>96.534999999999997</v>
      </c>
      <c r="JY209" s="1">
        <v>38628</v>
      </c>
      <c r="JZ209">
        <v>95.53</v>
      </c>
      <c r="KA209" s="1">
        <v>38470</v>
      </c>
      <c r="KB209">
        <v>96.13</v>
      </c>
      <c r="KC209" s="1">
        <v>38533</v>
      </c>
      <c r="KD209">
        <v>96.08</v>
      </c>
      <c r="KE209" s="1">
        <v>38621</v>
      </c>
      <c r="KF209">
        <v>95.65</v>
      </c>
      <c r="KG209" s="1">
        <v>38562</v>
      </c>
      <c r="KH209">
        <v>95.8</v>
      </c>
      <c r="KI209" s="1">
        <v>38652</v>
      </c>
      <c r="KJ209">
        <v>95.305000000000007</v>
      </c>
      <c r="KK209" s="1">
        <v>38744</v>
      </c>
      <c r="KL209">
        <v>95.2</v>
      </c>
      <c r="KM209" s="1">
        <v>38681</v>
      </c>
      <c r="KN209">
        <v>95.37</v>
      </c>
      <c r="KO209" s="1">
        <v>38775</v>
      </c>
      <c r="KP209">
        <v>95.004999999999995</v>
      </c>
      <c r="KQ209" s="1">
        <v>38838</v>
      </c>
      <c r="KR209">
        <v>94.855000000000004</v>
      </c>
      <c r="KS209" s="1">
        <v>38898</v>
      </c>
      <c r="KT209">
        <v>94.61</v>
      </c>
      <c r="KU209" s="1">
        <v>38989</v>
      </c>
      <c r="KV209">
        <v>95.28</v>
      </c>
      <c r="KW209" s="1">
        <v>38931</v>
      </c>
      <c r="KX209">
        <v>94.72</v>
      </c>
      <c r="KY209" s="1">
        <v>39021</v>
      </c>
      <c r="KZ209">
        <v>95.334999999999994</v>
      </c>
      <c r="LA209" s="1">
        <v>39093</v>
      </c>
      <c r="LB209">
        <v>95.1</v>
      </c>
      <c r="LC209" s="1">
        <v>39113</v>
      </c>
      <c r="LD209">
        <v>94.97</v>
      </c>
      <c r="LE209" s="1">
        <v>39141</v>
      </c>
      <c r="LF209">
        <v>95.32</v>
      </c>
      <c r="LG209" s="1">
        <v>39231</v>
      </c>
      <c r="LH209">
        <v>94.974999999999994</v>
      </c>
      <c r="LI209" s="1">
        <v>39202</v>
      </c>
      <c r="LJ209">
        <v>95.32</v>
      </c>
      <c r="LK209" s="1">
        <v>39289</v>
      </c>
      <c r="LL209">
        <v>95.19</v>
      </c>
      <c r="LM209" s="1">
        <v>39352</v>
      </c>
      <c r="LN209">
        <v>95.86</v>
      </c>
      <c r="LO209" s="1">
        <v>39380</v>
      </c>
      <c r="LP209">
        <v>96.114999999999995</v>
      </c>
      <c r="LQ209" s="1">
        <v>39414</v>
      </c>
      <c r="LR209">
        <v>96.635000000000005</v>
      </c>
      <c r="LS209" s="1">
        <v>39505</v>
      </c>
      <c r="LT209">
        <v>97.76</v>
      </c>
      <c r="LU209" s="1">
        <v>39567</v>
      </c>
      <c r="LV209">
        <v>97.305000000000007</v>
      </c>
      <c r="LW209" s="1">
        <v>39597</v>
      </c>
      <c r="LX209">
        <v>96.834999999999994</v>
      </c>
      <c r="LY209" s="1">
        <v>39717</v>
      </c>
      <c r="LZ209">
        <v>97.495000000000005</v>
      </c>
      <c r="MA209" s="1">
        <v>39657</v>
      </c>
      <c r="MB209">
        <v>97.05</v>
      </c>
      <c r="MC209" s="1">
        <v>39745</v>
      </c>
      <c r="MD209">
        <v>98.174999999999997</v>
      </c>
      <c r="ME209" s="1">
        <v>39805</v>
      </c>
      <c r="MF209">
        <v>99.084999999999994</v>
      </c>
      <c r="MG209" s="1">
        <v>39836</v>
      </c>
      <c r="MH209">
        <v>99.185000000000002</v>
      </c>
      <c r="MI209" s="1">
        <v>39869</v>
      </c>
      <c r="MJ209">
        <v>99.144999999999996</v>
      </c>
      <c r="MK209" s="1">
        <v>39930</v>
      </c>
      <c r="ML209">
        <v>99.15</v>
      </c>
      <c r="MM209" s="1">
        <v>39961</v>
      </c>
      <c r="MN209">
        <v>99.084999999999994</v>
      </c>
      <c r="MO209" s="1">
        <v>40022</v>
      </c>
      <c r="MP209">
        <v>98.724999999999994</v>
      </c>
      <c r="MQ209" s="1">
        <v>40081</v>
      </c>
      <c r="MR209">
        <v>98.734999999999999</v>
      </c>
      <c r="MS209" s="1">
        <v>40113</v>
      </c>
      <c r="MT209">
        <v>98.77</v>
      </c>
      <c r="MU209" s="1">
        <v>40170</v>
      </c>
      <c r="MV209">
        <v>98.805000000000007</v>
      </c>
      <c r="MW209" s="1">
        <v>40205</v>
      </c>
      <c r="MX209">
        <v>98.94</v>
      </c>
      <c r="MY209" s="1">
        <v>40234</v>
      </c>
      <c r="MZ209">
        <v>99.155000000000001</v>
      </c>
      <c r="NA209" s="1">
        <v>40294</v>
      </c>
      <c r="NB209">
        <v>98.9</v>
      </c>
      <c r="NC209" s="1">
        <v>40324</v>
      </c>
      <c r="ND209">
        <v>99.19</v>
      </c>
      <c r="NE209" s="1">
        <v>40386</v>
      </c>
      <c r="NF209">
        <v>99.45</v>
      </c>
      <c r="NG209" s="1">
        <v>40445</v>
      </c>
      <c r="NH209">
        <v>99.665000000000006</v>
      </c>
      <c r="NI209" s="1">
        <v>40477</v>
      </c>
      <c r="NJ209">
        <v>99.724999999999994</v>
      </c>
      <c r="NK209" s="1">
        <v>40532</v>
      </c>
      <c r="NL209">
        <v>99.465000000000003</v>
      </c>
      <c r="NM209" s="1">
        <v>40567</v>
      </c>
      <c r="NN209">
        <v>99.46</v>
      </c>
      <c r="NO209" s="1">
        <v>40598</v>
      </c>
      <c r="NP209">
        <v>99.424999999999997</v>
      </c>
      <c r="NQ209" s="1">
        <v>40659</v>
      </c>
      <c r="NR209">
        <v>99.474999999999994</v>
      </c>
      <c r="NS209" s="1">
        <v>40688</v>
      </c>
      <c r="NT209">
        <v>99.575000000000003</v>
      </c>
      <c r="NU209" s="1">
        <v>40751</v>
      </c>
      <c r="NV209">
        <v>99.685000000000002</v>
      </c>
      <c r="NW209" s="1">
        <v>40812</v>
      </c>
      <c r="NX209">
        <v>99.9</v>
      </c>
      <c r="NY209" s="1">
        <v>40842</v>
      </c>
      <c r="NZ209">
        <v>99.85</v>
      </c>
      <c r="OA209" s="1">
        <v>40897</v>
      </c>
      <c r="OB209">
        <v>99.84</v>
      </c>
      <c r="OC209" s="1">
        <v>40870</v>
      </c>
      <c r="OD209">
        <v>99.864999999999995</v>
      </c>
      <c r="OE209" s="1">
        <v>40897</v>
      </c>
      <c r="OF209">
        <v>99.834999999999994</v>
      </c>
      <c r="OG209" s="1">
        <v>40897</v>
      </c>
      <c r="OH209">
        <v>99.82</v>
      </c>
      <c r="OI209" s="1">
        <v>40897</v>
      </c>
      <c r="OJ209">
        <v>99.78</v>
      </c>
      <c r="OK209" s="1">
        <v>40897</v>
      </c>
      <c r="OL209">
        <v>99.77</v>
      </c>
      <c r="OM209" s="1">
        <v>40897</v>
      </c>
      <c r="ON209">
        <v>99.75</v>
      </c>
      <c r="OO209" s="1">
        <v>40897</v>
      </c>
      <c r="OP209">
        <v>99.704999999999998</v>
      </c>
      <c r="OQ209" s="1">
        <v>40897</v>
      </c>
      <c r="OR209">
        <v>99.68</v>
      </c>
      <c r="OS209" s="1">
        <v>40963</v>
      </c>
      <c r="OT209">
        <v>99.58</v>
      </c>
      <c r="OU209" s="1">
        <v>40934</v>
      </c>
      <c r="OV209">
        <v>99.74</v>
      </c>
      <c r="OW209" s="1">
        <v>41024</v>
      </c>
      <c r="OX209">
        <v>99.61</v>
      </c>
      <c r="OY209" s="1">
        <v>41052</v>
      </c>
      <c r="OZ209">
        <v>99.655000000000001</v>
      </c>
      <c r="PA209" s="1">
        <v>41116</v>
      </c>
      <c r="PB209">
        <v>99.775000000000006</v>
      </c>
      <c r="PC209" s="1">
        <v>41206</v>
      </c>
      <c r="PD209">
        <v>99.665000000000006</v>
      </c>
      <c r="PE209" s="1">
        <v>41145</v>
      </c>
      <c r="PF209">
        <v>99.71</v>
      </c>
      <c r="PG209" s="1">
        <v>41234</v>
      </c>
      <c r="PH209">
        <v>99.72</v>
      </c>
      <c r="PI209" s="1">
        <v>41298</v>
      </c>
      <c r="PJ209">
        <v>99.635000000000005</v>
      </c>
      <c r="PK209" s="1">
        <v>41330</v>
      </c>
      <c r="PL209">
        <v>99.625</v>
      </c>
      <c r="PM209" s="1">
        <v>41390</v>
      </c>
      <c r="PN209">
        <v>99.7</v>
      </c>
      <c r="PO209" s="1">
        <v>41422</v>
      </c>
      <c r="PP209">
        <v>99.474999999999994</v>
      </c>
      <c r="PQ209" s="1">
        <v>41481</v>
      </c>
      <c r="PR209">
        <v>99.284999999999997</v>
      </c>
      <c r="PS209" s="1">
        <v>41514</v>
      </c>
      <c r="PT209">
        <v>99.015000000000001</v>
      </c>
      <c r="PU209" s="1">
        <v>41572</v>
      </c>
      <c r="PV209">
        <v>99.344999999999999</v>
      </c>
      <c r="PW209" s="1">
        <v>41603</v>
      </c>
      <c r="PX209">
        <v>99.44</v>
      </c>
      <c r="PY209" s="1">
        <v>41662</v>
      </c>
      <c r="PZ209">
        <v>99.02</v>
      </c>
      <c r="QA209" s="1">
        <v>41694</v>
      </c>
      <c r="QB209">
        <v>99.09</v>
      </c>
      <c r="QC209" s="1">
        <v>41753</v>
      </c>
      <c r="QD209">
        <v>98.66</v>
      </c>
      <c r="QE209" s="1">
        <v>41786</v>
      </c>
      <c r="QF209">
        <v>98.83</v>
      </c>
      <c r="QG209" s="1">
        <v>41845</v>
      </c>
      <c r="QH209">
        <v>98.465000000000003</v>
      </c>
      <c r="QI209" s="1">
        <v>41878</v>
      </c>
      <c r="QJ209">
        <v>98.465000000000003</v>
      </c>
      <c r="QK209" s="1">
        <v>41936</v>
      </c>
      <c r="QL209">
        <v>98.64</v>
      </c>
      <c r="QM209" s="1">
        <v>41995</v>
      </c>
      <c r="QN209">
        <v>98.29</v>
      </c>
    </row>
    <row r="210" spans="43:456">
      <c r="AQ210" s="1">
        <v>33581</v>
      </c>
      <c r="AR210">
        <v>95.4</v>
      </c>
      <c r="BG210" s="1">
        <v>33907</v>
      </c>
      <c r="BH210">
        <v>96.89</v>
      </c>
      <c r="BI210" s="1">
        <v>33919</v>
      </c>
      <c r="BJ210">
        <v>96.97</v>
      </c>
      <c r="BK210" s="1">
        <v>33962</v>
      </c>
      <c r="BL210">
        <v>96.96</v>
      </c>
      <c r="CW210" s="1">
        <v>34634</v>
      </c>
      <c r="CX210">
        <v>94.4</v>
      </c>
      <c r="CY210" s="1">
        <v>34845</v>
      </c>
      <c r="CZ210">
        <v>93.99</v>
      </c>
      <c r="DO210" s="1">
        <v>35466</v>
      </c>
      <c r="DP210">
        <v>94.734999999999999</v>
      </c>
      <c r="EA210" s="1">
        <v>35390</v>
      </c>
      <c r="EB210">
        <v>94.71</v>
      </c>
      <c r="EC210" s="1">
        <v>35391</v>
      </c>
      <c r="ED210">
        <v>94.7</v>
      </c>
      <c r="EE210" s="1">
        <v>35466</v>
      </c>
      <c r="EF210">
        <v>94.69</v>
      </c>
      <c r="EQ210" s="1">
        <v>35795</v>
      </c>
      <c r="ER210">
        <v>94.49</v>
      </c>
      <c r="EU210" s="1">
        <v>35881</v>
      </c>
      <c r="EV210">
        <v>94.49</v>
      </c>
      <c r="FE210" s="1">
        <v>36151</v>
      </c>
      <c r="FF210">
        <v>95.185000000000002</v>
      </c>
      <c r="FI210" s="1">
        <v>36151</v>
      </c>
      <c r="FJ210">
        <v>95.13</v>
      </c>
      <c r="FK210" s="1">
        <v>36151</v>
      </c>
      <c r="FL210">
        <v>95.32</v>
      </c>
      <c r="FM210" s="1">
        <v>36245</v>
      </c>
      <c r="FN210">
        <v>95.185000000000002</v>
      </c>
      <c r="FU210" s="1">
        <v>36461</v>
      </c>
      <c r="FV210">
        <v>94.665000000000006</v>
      </c>
      <c r="FY210" s="1">
        <v>36461</v>
      </c>
      <c r="FZ210">
        <v>94.55</v>
      </c>
      <c r="GK210" s="1">
        <v>36893</v>
      </c>
      <c r="GL210">
        <v>93.635000000000005</v>
      </c>
      <c r="GS210" s="1">
        <v>36945</v>
      </c>
      <c r="GT210">
        <v>94.52</v>
      </c>
      <c r="HM210" s="1">
        <v>37348</v>
      </c>
      <c r="HN210">
        <v>98.245000000000005</v>
      </c>
      <c r="HO210" s="1">
        <v>37435</v>
      </c>
      <c r="HP210">
        <v>98.24</v>
      </c>
      <c r="HU210" s="1">
        <v>37589</v>
      </c>
      <c r="HV210">
        <v>98.66</v>
      </c>
      <c r="HW210" s="1">
        <v>37592</v>
      </c>
      <c r="HX210">
        <v>98.77</v>
      </c>
      <c r="HY210" s="1">
        <v>37376</v>
      </c>
      <c r="HZ210">
        <v>93.424999999999997</v>
      </c>
      <c r="IC210" s="1">
        <v>37721</v>
      </c>
      <c r="ID210">
        <v>98.77</v>
      </c>
      <c r="IE210" s="1">
        <v>37558</v>
      </c>
      <c r="IF210">
        <v>93.424999999999997</v>
      </c>
      <c r="II210" s="1">
        <v>37586</v>
      </c>
      <c r="IJ210">
        <v>98.295000000000002</v>
      </c>
      <c r="IK210" s="1">
        <v>37648</v>
      </c>
      <c r="IL210">
        <v>98.635000000000005</v>
      </c>
      <c r="IM210" s="1">
        <v>37679</v>
      </c>
      <c r="IN210">
        <v>98.71</v>
      </c>
      <c r="IO210" s="1">
        <v>37711</v>
      </c>
      <c r="IP210">
        <v>98.87</v>
      </c>
      <c r="IQ210" s="1">
        <v>38056</v>
      </c>
      <c r="IR210">
        <v>98.995000000000005</v>
      </c>
      <c r="IS210" s="1">
        <v>38064</v>
      </c>
      <c r="IT210">
        <v>99</v>
      </c>
      <c r="IU210" s="1">
        <v>38104</v>
      </c>
      <c r="IV210">
        <v>98.974999999999994</v>
      </c>
      <c r="IW210" s="1">
        <v>37924</v>
      </c>
      <c r="IX210">
        <v>98.385000000000005</v>
      </c>
      <c r="IY210" s="1">
        <v>38226</v>
      </c>
      <c r="IZ210">
        <v>98.435000000000002</v>
      </c>
      <c r="JA210" s="1">
        <v>38296</v>
      </c>
      <c r="JB210">
        <v>98.08</v>
      </c>
      <c r="JC210" s="1">
        <v>38299</v>
      </c>
      <c r="JD210">
        <v>97.89</v>
      </c>
      <c r="JE210" s="1">
        <v>38307</v>
      </c>
      <c r="JF210">
        <v>97.56</v>
      </c>
      <c r="JG210" s="1">
        <v>38308</v>
      </c>
      <c r="JH210">
        <v>97.495000000000005</v>
      </c>
      <c r="JI210" s="1">
        <v>38308</v>
      </c>
      <c r="JJ210">
        <v>97.234999999999999</v>
      </c>
      <c r="JK210" s="1">
        <v>38308</v>
      </c>
      <c r="JL210">
        <v>97.215000000000003</v>
      </c>
      <c r="JM210" s="1">
        <v>38308</v>
      </c>
      <c r="JN210">
        <v>96.89</v>
      </c>
      <c r="JO210" s="1">
        <v>38308</v>
      </c>
      <c r="JP210">
        <v>96.89</v>
      </c>
      <c r="JQ210" s="1">
        <v>38308</v>
      </c>
      <c r="JR210">
        <v>96.89</v>
      </c>
      <c r="JS210" s="1">
        <v>38308</v>
      </c>
      <c r="JT210">
        <v>96.89</v>
      </c>
      <c r="JU210" s="1">
        <v>38344</v>
      </c>
      <c r="JV210">
        <v>96.88</v>
      </c>
      <c r="JW210" s="1">
        <v>38378</v>
      </c>
      <c r="JX210">
        <v>96.53</v>
      </c>
      <c r="JY210" s="1">
        <v>38629</v>
      </c>
      <c r="JZ210">
        <v>95.515000000000001</v>
      </c>
      <c r="KA210" s="1">
        <v>38471</v>
      </c>
      <c r="KB210">
        <v>96.13</v>
      </c>
      <c r="KC210" s="1">
        <v>38534</v>
      </c>
      <c r="KD210">
        <v>96.08</v>
      </c>
      <c r="KE210" s="1">
        <v>38622</v>
      </c>
      <c r="KF210">
        <v>95.614999999999995</v>
      </c>
      <c r="KG210" s="1">
        <v>38565</v>
      </c>
      <c r="KH210">
        <v>95.8</v>
      </c>
      <c r="KI210" s="1">
        <v>38653</v>
      </c>
      <c r="KJ210">
        <v>95.305000000000007</v>
      </c>
      <c r="KK210" s="1">
        <v>38747</v>
      </c>
      <c r="KL210">
        <v>95.2</v>
      </c>
      <c r="KM210" s="1">
        <v>38684</v>
      </c>
      <c r="KN210">
        <v>95.37</v>
      </c>
      <c r="KO210" s="1">
        <v>38776</v>
      </c>
      <c r="KP210">
        <v>95.004999999999995</v>
      </c>
      <c r="KQ210" s="1">
        <v>38839</v>
      </c>
      <c r="KR210">
        <v>94.84</v>
      </c>
      <c r="KS210" s="1">
        <v>38901</v>
      </c>
      <c r="KT210">
        <v>94.584999999999994</v>
      </c>
      <c r="KU210" s="1">
        <v>38992</v>
      </c>
      <c r="KV210">
        <v>95.15</v>
      </c>
      <c r="KW210" s="1">
        <v>38932</v>
      </c>
      <c r="KX210">
        <v>94.694999999999993</v>
      </c>
      <c r="KY210" s="1">
        <v>39022</v>
      </c>
      <c r="KZ210">
        <v>95.41</v>
      </c>
      <c r="LA210" s="1">
        <v>39094</v>
      </c>
      <c r="LB210">
        <v>95.07</v>
      </c>
      <c r="LC210" s="1">
        <v>39114</v>
      </c>
      <c r="LD210">
        <v>94.95</v>
      </c>
      <c r="LE210" s="1">
        <v>39142</v>
      </c>
      <c r="LF210">
        <v>95.32</v>
      </c>
      <c r="LG210" s="1">
        <v>39232</v>
      </c>
      <c r="LH210">
        <v>94.974999999999994</v>
      </c>
      <c r="LI210" s="1">
        <v>39203</v>
      </c>
      <c r="LJ210">
        <v>95.275000000000006</v>
      </c>
      <c r="LK210" s="1">
        <v>39290</v>
      </c>
      <c r="LL210">
        <v>95.215000000000003</v>
      </c>
      <c r="LM210" s="1">
        <v>39353</v>
      </c>
      <c r="LN210">
        <v>95.84</v>
      </c>
      <c r="LO210" s="1">
        <v>39381</v>
      </c>
      <c r="LP210">
        <v>96.084999999999994</v>
      </c>
      <c r="LQ210" s="1">
        <v>39415</v>
      </c>
      <c r="LR210">
        <v>96.734999999999999</v>
      </c>
      <c r="LS210" s="1">
        <v>39506</v>
      </c>
      <c r="LT210">
        <v>97.84</v>
      </c>
      <c r="LU210" s="1">
        <v>39568</v>
      </c>
      <c r="LV210">
        <v>97.38</v>
      </c>
      <c r="LW210" s="1">
        <v>39598</v>
      </c>
      <c r="LX210">
        <v>96.88</v>
      </c>
      <c r="LY210" s="1">
        <v>39720</v>
      </c>
      <c r="LZ210">
        <v>97.775000000000006</v>
      </c>
      <c r="MA210" s="1">
        <v>39658</v>
      </c>
      <c r="MB210">
        <v>97.015000000000001</v>
      </c>
      <c r="MC210" s="1">
        <v>39748</v>
      </c>
      <c r="MD210">
        <v>98.215000000000003</v>
      </c>
      <c r="ME210" s="1">
        <v>39806</v>
      </c>
      <c r="MF210">
        <v>99.075000000000003</v>
      </c>
      <c r="MG210" s="1">
        <v>39839</v>
      </c>
      <c r="MH210">
        <v>99.18</v>
      </c>
      <c r="MI210" s="1">
        <v>39870</v>
      </c>
      <c r="MJ210">
        <v>99.14</v>
      </c>
      <c r="MK210" s="1">
        <v>39931</v>
      </c>
      <c r="ML210">
        <v>99.135000000000005</v>
      </c>
      <c r="MM210" s="1">
        <v>39962</v>
      </c>
      <c r="MN210">
        <v>99.125</v>
      </c>
      <c r="MO210" s="1">
        <v>40023</v>
      </c>
      <c r="MP210">
        <v>98.655000000000001</v>
      </c>
      <c r="MQ210" s="1">
        <v>40084</v>
      </c>
      <c r="MR210">
        <v>98.75</v>
      </c>
      <c r="MS210" s="1">
        <v>40114</v>
      </c>
      <c r="MT210">
        <v>98.83</v>
      </c>
      <c r="MU210" s="1">
        <v>40171</v>
      </c>
      <c r="MV210">
        <v>98.745000000000005</v>
      </c>
      <c r="MW210" s="1">
        <v>40206</v>
      </c>
      <c r="MX210">
        <v>98.99</v>
      </c>
      <c r="MY210" s="1">
        <v>40235</v>
      </c>
      <c r="MZ210">
        <v>99.17</v>
      </c>
      <c r="NA210" s="1">
        <v>40295</v>
      </c>
      <c r="NB210">
        <v>99.01</v>
      </c>
      <c r="NC210" s="1">
        <v>40325</v>
      </c>
      <c r="ND210">
        <v>99.16</v>
      </c>
      <c r="NE210" s="1">
        <v>40387</v>
      </c>
      <c r="NF210">
        <v>99.47</v>
      </c>
      <c r="NG210" s="1">
        <v>40448</v>
      </c>
      <c r="NH210">
        <v>99.67</v>
      </c>
      <c r="NI210" s="1">
        <v>40478</v>
      </c>
      <c r="NJ210">
        <v>99.71</v>
      </c>
      <c r="NK210" s="1">
        <v>40533</v>
      </c>
      <c r="NL210">
        <v>99.47</v>
      </c>
      <c r="NM210" s="1">
        <v>40568</v>
      </c>
      <c r="NN210">
        <v>99.504999999999995</v>
      </c>
      <c r="NO210" s="1">
        <v>40599</v>
      </c>
      <c r="NP210">
        <v>99.43</v>
      </c>
      <c r="NQ210" s="1">
        <v>40660</v>
      </c>
      <c r="NR210">
        <v>99.465000000000003</v>
      </c>
      <c r="NS210" s="1">
        <v>40689</v>
      </c>
      <c r="NT210">
        <v>99.62</v>
      </c>
      <c r="NU210" s="1">
        <v>40752</v>
      </c>
      <c r="NV210">
        <v>99.685000000000002</v>
      </c>
      <c r="NW210" s="1">
        <v>40813</v>
      </c>
      <c r="NX210">
        <v>99.89</v>
      </c>
      <c r="NY210" s="1">
        <v>40843</v>
      </c>
      <c r="NZ210">
        <v>99.84</v>
      </c>
      <c r="OA210" s="1">
        <v>40898</v>
      </c>
      <c r="OB210">
        <v>99.83</v>
      </c>
      <c r="OC210" s="1">
        <v>40872</v>
      </c>
      <c r="OD210">
        <v>99.855000000000004</v>
      </c>
      <c r="OE210" s="1">
        <v>40898</v>
      </c>
      <c r="OF210">
        <v>99.825000000000003</v>
      </c>
      <c r="OG210" s="1">
        <v>40898</v>
      </c>
      <c r="OH210">
        <v>99.814999999999998</v>
      </c>
      <c r="OI210" s="1">
        <v>40898</v>
      </c>
      <c r="OJ210">
        <v>99.775000000000006</v>
      </c>
      <c r="OK210" s="1">
        <v>40898</v>
      </c>
      <c r="OL210">
        <v>99.765000000000001</v>
      </c>
      <c r="OM210" s="1">
        <v>40898</v>
      </c>
      <c r="ON210">
        <v>99.745000000000005</v>
      </c>
      <c r="OO210" s="1">
        <v>40898</v>
      </c>
      <c r="OP210">
        <v>99.704999999999998</v>
      </c>
      <c r="OQ210" s="1">
        <v>40898</v>
      </c>
      <c r="OR210">
        <v>99.685000000000002</v>
      </c>
      <c r="OS210" s="1">
        <v>40966</v>
      </c>
      <c r="OT210">
        <v>99.594999999999999</v>
      </c>
      <c r="OU210" s="1">
        <v>40935</v>
      </c>
      <c r="OV210">
        <v>99.74</v>
      </c>
      <c r="OW210" s="1">
        <v>41025</v>
      </c>
      <c r="OX210">
        <v>99.62</v>
      </c>
      <c r="OY210" s="1">
        <v>41053</v>
      </c>
      <c r="OZ210">
        <v>99.65</v>
      </c>
      <c r="PA210" s="1">
        <v>41117</v>
      </c>
      <c r="PB210">
        <v>99.734999999999999</v>
      </c>
      <c r="PC210" s="1">
        <v>41207</v>
      </c>
      <c r="PD210">
        <v>99.61</v>
      </c>
      <c r="PE210" s="1">
        <v>41148</v>
      </c>
      <c r="PF210">
        <v>99.704999999999998</v>
      </c>
      <c r="PG210" s="1">
        <v>41236</v>
      </c>
      <c r="PH210">
        <v>99.71</v>
      </c>
      <c r="PI210" s="1">
        <v>41299</v>
      </c>
      <c r="PJ210">
        <v>99.564999999999998</v>
      </c>
      <c r="PK210" s="1">
        <v>41331</v>
      </c>
      <c r="PL210">
        <v>99.64</v>
      </c>
      <c r="PM210" s="1">
        <v>41393</v>
      </c>
      <c r="PN210">
        <v>99.704999999999998</v>
      </c>
      <c r="PO210" s="1">
        <v>41423</v>
      </c>
      <c r="PP210">
        <v>99.45</v>
      </c>
      <c r="PQ210" s="1">
        <v>41484</v>
      </c>
      <c r="PR210">
        <v>99.284999999999997</v>
      </c>
      <c r="PS210" s="1">
        <v>41515</v>
      </c>
      <c r="PT210">
        <v>99.015000000000001</v>
      </c>
      <c r="PU210" s="1">
        <v>41575</v>
      </c>
      <c r="PV210">
        <v>99.355000000000004</v>
      </c>
      <c r="PW210" s="1">
        <v>41604</v>
      </c>
      <c r="PX210">
        <v>99.454999999999998</v>
      </c>
      <c r="PY210" s="1">
        <v>41663</v>
      </c>
      <c r="PZ210">
        <v>99.07</v>
      </c>
      <c r="QA210" s="1">
        <v>41695</v>
      </c>
      <c r="QB210">
        <v>99.1</v>
      </c>
      <c r="QC210" s="1">
        <v>41754</v>
      </c>
      <c r="QD210">
        <v>98.67</v>
      </c>
      <c r="QE210" s="1">
        <v>41787</v>
      </c>
      <c r="QF210">
        <v>98.905000000000001</v>
      </c>
      <c r="QG210" s="1">
        <v>41848</v>
      </c>
      <c r="QH210">
        <v>98.43</v>
      </c>
      <c r="QI210" s="1">
        <v>41879</v>
      </c>
      <c r="QJ210">
        <v>98.48</v>
      </c>
      <c r="QK210" s="1">
        <v>41939</v>
      </c>
      <c r="QL210">
        <v>98.66</v>
      </c>
      <c r="QM210" s="1">
        <v>41996</v>
      </c>
      <c r="QN210">
        <v>98.24</v>
      </c>
    </row>
    <row r="211" spans="43:456">
      <c r="AQ211" s="1">
        <v>33582</v>
      </c>
      <c r="AR211">
        <v>95.41</v>
      </c>
      <c r="BI211" s="1">
        <v>33920</v>
      </c>
      <c r="BJ211">
        <v>96.96</v>
      </c>
      <c r="BK211" s="1">
        <v>33966</v>
      </c>
      <c r="BL211">
        <v>96.97</v>
      </c>
      <c r="CW211" s="1">
        <v>34635</v>
      </c>
      <c r="CX211">
        <v>94.6</v>
      </c>
      <c r="CY211" s="1">
        <v>34849</v>
      </c>
      <c r="CZ211">
        <v>93.99</v>
      </c>
      <c r="DO211" s="1">
        <v>35467</v>
      </c>
      <c r="DP211">
        <v>94.734999999999999</v>
      </c>
      <c r="EA211" s="1">
        <v>35391</v>
      </c>
      <c r="EB211">
        <v>94.715000000000003</v>
      </c>
      <c r="EC211" s="1">
        <v>35394</v>
      </c>
      <c r="ED211">
        <v>94.7</v>
      </c>
      <c r="EE211" s="1">
        <v>35467</v>
      </c>
      <c r="EF211">
        <v>94.69</v>
      </c>
      <c r="EU211" s="1">
        <v>35884</v>
      </c>
      <c r="EV211">
        <v>94.49</v>
      </c>
      <c r="FE211" s="1">
        <v>36152</v>
      </c>
      <c r="FF211">
        <v>95.185000000000002</v>
      </c>
      <c r="FI211" s="1">
        <v>36152</v>
      </c>
      <c r="FJ211">
        <v>95.13</v>
      </c>
      <c r="FK211" s="1">
        <v>36152</v>
      </c>
      <c r="FL211">
        <v>95.29</v>
      </c>
      <c r="FM211" s="1">
        <v>36248</v>
      </c>
      <c r="FN211">
        <v>95.185000000000002</v>
      </c>
      <c r="FU211" s="1">
        <v>36462</v>
      </c>
      <c r="FV211">
        <v>94.68</v>
      </c>
      <c r="FY211" s="1">
        <v>36462</v>
      </c>
      <c r="FZ211">
        <v>94.575000000000003</v>
      </c>
      <c r="GK211" s="1">
        <v>36894</v>
      </c>
      <c r="GL211">
        <v>93.98</v>
      </c>
      <c r="GS211" s="1">
        <v>36948</v>
      </c>
      <c r="GT211">
        <v>94.52</v>
      </c>
      <c r="HM211" s="1">
        <v>37349</v>
      </c>
      <c r="HN211">
        <v>98.245000000000005</v>
      </c>
      <c r="HW211" s="1">
        <v>37593</v>
      </c>
      <c r="HX211">
        <v>98.77</v>
      </c>
      <c r="HY211" s="1">
        <v>37377</v>
      </c>
      <c r="HZ211">
        <v>93.424999999999997</v>
      </c>
      <c r="IC211" s="1">
        <v>37722</v>
      </c>
      <c r="ID211">
        <v>98.76</v>
      </c>
      <c r="IE211" s="1">
        <v>37559</v>
      </c>
      <c r="IF211">
        <v>93.424999999999997</v>
      </c>
      <c r="II211" s="1">
        <v>37587</v>
      </c>
      <c r="IJ211">
        <v>98.22</v>
      </c>
      <c r="IK211" s="1">
        <v>37649</v>
      </c>
      <c r="IL211">
        <v>98.625</v>
      </c>
      <c r="IM211" s="1">
        <v>37680</v>
      </c>
      <c r="IN211">
        <v>98.74</v>
      </c>
      <c r="IO211" s="1">
        <v>37712</v>
      </c>
      <c r="IP211">
        <v>98.875</v>
      </c>
      <c r="IQ211" s="1">
        <v>38057</v>
      </c>
      <c r="IR211">
        <v>98.995000000000005</v>
      </c>
      <c r="IS211" s="1">
        <v>38065</v>
      </c>
      <c r="IT211">
        <v>99</v>
      </c>
      <c r="IU211" s="1">
        <v>38105</v>
      </c>
      <c r="IV211">
        <v>98.97</v>
      </c>
      <c r="IW211" s="1">
        <v>37925</v>
      </c>
      <c r="IX211">
        <v>98.42</v>
      </c>
      <c r="IY211" s="1">
        <v>38229</v>
      </c>
      <c r="IZ211">
        <v>98.43</v>
      </c>
      <c r="JA211" s="1">
        <v>38299</v>
      </c>
      <c r="JB211">
        <v>98.075000000000003</v>
      </c>
      <c r="JC211" s="1">
        <v>38300</v>
      </c>
      <c r="JD211">
        <v>97.89</v>
      </c>
      <c r="JE211" s="1">
        <v>38308</v>
      </c>
      <c r="JF211">
        <v>97.564999999999998</v>
      </c>
      <c r="JG211" s="1">
        <v>38309</v>
      </c>
      <c r="JH211">
        <v>97.49</v>
      </c>
      <c r="JI211" s="1">
        <v>38309</v>
      </c>
      <c r="JJ211">
        <v>97.224999999999994</v>
      </c>
      <c r="JK211" s="1">
        <v>38309</v>
      </c>
      <c r="JL211">
        <v>97.204999999999998</v>
      </c>
      <c r="JM211" s="1">
        <v>38309</v>
      </c>
      <c r="JN211">
        <v>96.89</v>
      </c>
      <c r="JO211" s="1">
        <v>38309</v>
      </c>
      <c r="JP211">
        <v>96.89</v>
      </c>
      <c r="JQ211" s="1">
        <v>38309</v>
      </c>
      <c r="JR211">
        <v>96.89</v>
      </c>
      <c r="JS211" s="1">
        <v>38309</v>
      </c>
      <c r="JT211">
        <v>96.89</v>
      </c>
      <c r="JU211" s="1">
        <v>38348</v>
      </c>
      <c r="JV211">
        <v>96.844999999999999</v>
      </c>
      <c r="JW211" s="1">
        <v>38379</v>
      </c>
      <c r="JX211">
        <v>96.53</v>
      </c>
      <c r="JY211" s="1">
        <v>38630</v>
      </c>
      <c r="JZ211">
        <v>95.54</v>
      </c>
      <c r="KA211" s="1">
        <v>38474</v>
      </c>
      <c r="KB211">
        <v>96.13</v>
      </c>
      <c r="KC211" s="1">
        <v>38538</v>
      </c>
      <c r="KD211">
        <v>96.075000000000003</v>
      </c>
      <c r="KE211" s="1">
        <v>38623</v>
      </c>
      <c r="KF211">
        <v>95.6</v>
      </c>
      <c r="KG211" s="1">
        <v>38566</v>
      </c>
      <c r="KH211">
        <v>95.79</v>
      </c>
      <c r="KI211" s="1">
        <v>38656</v>
      </c>
      <c r="KJ211">
        <v>95.305000000000007</v>
      </c>
      <c r="KK211" s="1">
        <v>38748</v>
      </c>
      <c r="KL211">
        <v>95.2</v>
      </c>
      <c r="KM211" s="1">
        <v>38685</v>
      </c>
      <c r="KN211">
        <v>95.305000000000007</v>
      </c>
      <c r="KO211" s="1">
        <v>38777</v>
      </c>
      <c r="KP211">
        <v>95.004999999999995</v>
      </c>
      <c r="KQ211" s="1">
        <v>38840</v>
      </c>
      <c r="KR211">
        <v>94.805000000000007</v>
      </c>
      <c r="KS211" s="1">
        <v>38903</v>
      </c>
      <c r="KT211">
        <v>94.525000000000006</v>
      </c>
      <c r="KU211" s="1">
        <v>38993</v>
      </c>
      <c r="KV211">
        <v>95.15</v>
      </c>
      <c r="KW211" s="1">
        <v>38933</v>
      </c>
      <c r="KX211">
        <v>94.77</v>
      </c>
      <c r="KY211" s="1">
        <v>39023</v>
      </c>
      <c r="KZ211">
        <v>95.38</v>
      </c>
      <c r="LA211" s="1">
        <v>39098</v>
      </c>
      <c r="LB211">
        <v>95.055000000000007</v>
      </c>
      <c r="LC211" s="1">
        <v>39115</v>
      </c>
      <c r="LD211">
        <v>94.98</v>
      </c>
      <c r="LE211" s="1">
        <v>39143</v>
      </c>
      <c r="LF211">
        <v>95.385000000000005</v>
      </c>
      <c r="LG211" s="1">
        <v>39233</v>
      </c>
      <c r="LH211">
        <v>94.93</v>
      </c>
      <c r="LI211" s="1">
        <v>39204</v>
      </c>
      <c r="LJ211">
        <v>95.26</v>
      </c>
      <c r="LK211" s="1">
        <v>39293</v>
      </c>
      <c r="LL211">
        <v>95.234999999999999</v>
      </c>
      <c r="LM211" s="1">
        <v>39356</v>
      </c>
      <c r="LN211">
        <v>95.8</v>
      </c>
      <c r="LO211" s="1">
        <v>39384</v>
      </c>
      <c r="LP211">
        <v>96.034999999999997</v>
      </c>
      <c r="LQ211" s="1">
        <v>39416</v>
      </c>
      <c r="LR211">
        <v>96.765000000000001</v>
      </c>
      <c r="LS211" s="1">
        <v>39507</v>
      </c>
      <c r="LT211">
        <v>98.075000000000003</v>
      </c>
      <c r="LU211" s="1">
        <v>39569</v>
      </c>
      <c r="LV211">
        <v>97.344999999999999</v>
      </c>
      <c r="LW211" s="1">
        <v>39601</v>
      </c>
      <c r="LX211">
        <v>97.02</v>
      </c>
      <c r="LY211" s="1">
        <v>39721</v>
      </c>
      <c r="LZ211">
        <v>97.525000000000006</v>
      </c>
      <c r="MA211" s="1">
        <v>39659</v>
      </c>
      <c r="MB211">
        <v>97.004999999999995</v>
      </c>
      <c r="MC211" s="1">
        <v>39749</v>
      </c>
      <c r="MD211">
        <v>98.185000000000002</v>
      </c>
      <c r="ME211" s="1">
        <v>39808</v>
      </c>
      <c r="MF211">
        <v>99.084999999999994</v>
      </c>
      <c r="MG211" s="1">
        <v>39840</v>
      </c>
      <c r="MH211">
        <v>99.224999999999994</v>
      </c>
      <c r="MI211" s="1">
        <v>39871</v>
      </c>
      <c r="MJ211">
        <v>99.17</v>
      </c>
      <c r="MK211" s="1">
        <v>39932</v>
      </c>
      <c r="ML211">
        <v>99.144999999999996</v>
      </c>
      <c r="MM211" s="1">
        <v>39965</v>
      </c>
      <c r="MN211">
        <v>99.06</v>
      </c>
      <c r="MO211" s="1">
        <v>40024</v>
      </c>
      <c r="MP211">
        <v>98.59</v>
      </c>
      <c r="MQ211" s="1">
        <v>40085</v>
      </c>
      <c r="MR211">
        <v>98.72</v>
      </c>
      <c r="MS211" s="1">
        <v>40115</v>
      </c>
      <c r="MT211">
        <v>98.795000000000002</v>
      </c>
      <c r="MU211" s="1">
        <v>40175</v>
      </c>
      <c r="MV211">
        <v>98.665000000000006</v>
      </c>
      <c r="MW211" s="1">
        <v>40207</v>
      </c>
      <c r="MX211">
        <v>99.05</v>
      </c>
      <c r="MY211" s="1">
        <v>40238</v>
      </c>
      <c r="MZ211">
        <v>99.174999999999997</v>
      </c>
      <c r="NA211" s="1">
        <v>40296</v>
      </c>
      <c r="NB211">
        <v>99.02</v>
      </c>
      <c r="NC211" s="1">
        <v>40326</v>
      </c>
      <c r="ND211">
        <v>99.234999999999999</v>
      </c>
      <c r="NE211" s="1">
        <v>40388</v>
      </c>
      <c r="NF211">
        <v>99.495000000000005</v>
      </c>
      <c r="NG211" s="1">
        <v>40449</v>
      </c>
      <c r="NH211">
        <v>99.694999999999993</v>
      </c>
      <c r="NI211" s="1">
        <v>40479</v>
      </c>
      <c r="NJ211">
        <v>99.754999999999995</v>
      </c>
      <c r="NK211" s="1">
        <v>40534</v>
      </c>
      <c r="NL211">
        <v>99.454999999999998</v>
      </c>
      <c r="NM211" s="1">
        <v>40569</v>
      </c>
      <c r="NN211">
        <v>99.49</v>
      </c>
      <c r="NO211" s="1">
        <v>40602</v>
      </c>
      <c r="NP211">
        <v>99.465000000000003</v>
      </c>
      <c r="NQ211" s="1">
        <v>40661</v>
      </c>
      <c r="NR211">
        <v>99.495000000000005</v>
      </c>
      <c r="NS211" s="1">
        <v>40690</v>
      </c>
      <c r="NT211">
        <v>99.62</v>
      </c>
      <c r="NU211" s="1">
        <v>40753</v>
      </c>
      <c r="NV211">
        <v>99.734999999999999</v>
      </c>
      <c r="NW211" s="1">
        <v>40814</v>
      </c>
      <c r="NX211">
        <v>99.885000000000005</v>
      </c>
      <c r="NY211" s="1">
        <v>40844</v>
      </c>
      <c r="NZ211">
        <v>99.85</v>
      </c>
      <c r="OA211" s="1">
        <v>40899</v>
      </c>
      <c r="OB211">
        <v>99.83</v>
      </c>
      <c r="OC211" s="1">
        <v>40875</v>
      </c>
      <c r="OD211">
        <v>99.86</v>
      </c>
      <c r="OE211" s="1">
        <v>40899</v>
      </c>
      <c r="OF211">
        <v>99.82</v>
      </c>
      <c r="OG211" s="1">
        <v>40899</v>
      </c>
      <c r="OH211">
        <v>99.8</v>
      </c>
      <c r="OI211" s="1">
        <v>40899</v>
      </c>
      <c r="OJ211">
        <v>99.76</v>
      </c>
      <c r="OK211" s="1">
        <v>40899</v>
      </c>
      <c r="OL211">
        <v>99.75</v>
      </c>
      <c r="OM211" s="1">
        <v>40899</v>
      </c>
      <c r="ON211">
        <v>99.73</v>
      </c>
      <c r="OO211" s="1">
        <v>40899</v>
      </c>
      <c r="OP211">
        <v>99.685000000000002</v>
      </c>
      <c r="OQ211" s="1">
        <v>40899</v>
      </c>
      <c r="OR211">
        <v>99.665000000000006</v>
      </c>
      <c r="OS211" s="1">
        <v>40967</v>
      </c>
      <c r="OT211">
        <v>99.614999999999995</v>
      </c>
      <c r="OU211" s="1">
        <v>40938</v>
      </c>
      <c r="OV211">
        <v>99.745000000000005</v>
      </c>
      <c r="OW211" s="1">
        <v>41026</v>
      </c>
      <c r="OX211">
        <v>99.62</v>
      </c>
      <c r="OY211" s="1">
        <v>41054</v>
      </c>
      <c r="OZ211">
        <v>99.65</v>
      </c>
      <c r="PA211" s="1">
        <v>41120</v>
      </c>
      <c r="PB211">
        <v>99.76</v>
      </c>
      <c r="PC211" s="1">
        <v>41208</v>
      </c>
      <c r="PD211">
        <v>99.64</v>
      </c>
      <c r="PE211" s="1">
        <v>41149</v>
      </c>
      <c r="PF211">
        <v>99.71</v>
      </c>
      <c r="PG211" s="1">
        <v>41239</v>
      </c>
      <c r="PH211">
        <v>99.704999999999998</v>
      </c>
      <c r="PI211" s="1">
        <v>41302</v>
      </c>
      <c r="PJ211">
        <v>99.54</v>
      </c>
      <c r="PK211" s="1">
        <v>41332</v>
      </c>
      <c r="PL211">
        <v>99.64</v>
      </c>
      <c r="PM211" s="1">
        <v>41394</v>
      </c>
      <c r="PN211">
        <v>99.71</v>
      </c>
      <c r="PO211" s="1">
        <v>41424</v>
      </c>
      <c r="PP211">
        <v>99.45</v>
      </c>
      <c r="PQ211" s="1">
        <v>41485</v>
      </c>
      <c r="PR211">
        <v>99.295000000000002</v>
      </c>
      <c r="PS211" s="1">
        <v>41516</v>
      </c>
      <c r="PT211">
        <v>99.01</v>
      </c>
      <c r="PU211" s="1">
        <v>41576</v>
      </c>
      <c r="PV211">
        <v>99.36</v>
      </c>
      <c r="PW211" s="1">
        <v>41605</v>
      </c>
      <c r="PX211">
        <v>99.43</v>
      </c>
      <c r="PY211" s="1">
        <v>41666</v>
      </c>
      <c r="PZ211">
        <v>99.04</v>
      </c>
      <c r="QA211" s="1">
        <v>41696</v>
      </c>
      <c r="QB211">
        <v>99.13</v>
      </c>
      <c r="QC211" s="1">
        <v>41757</v>
      </c>
      <c r="QD211">
        <v>98.68</v>
      </c>
      <c r="QE211" s="1">
        <v>41788</v>
      </c>
      <c r="QF211">
        <v>98.89</v>
      </c>
      <c r="QG211" s="1">
        <v>41849</v>
      </c>
      <c r="QH211">
        <v>98.435000000000002</v>
      </c>
      <c r="QI211" s="1">
        <v>41880</v>
      </c>
      <c r="QJ211">
        <v>98.49</v>
      </c>
      <c r="QK211" s="1">
        <v>41940</v>
      </c>
      <c r="QL211">
        <v>98.65</v>
      </c>
      <c r="QM211" s="1">
        <v>41997</v>
      </c>
      <c r="QN211">
        <v>98.23</v>
      </c>
    </row>
    <row r="212" spans="43:456">
      <c r="AQ212" s="1">
        <v>33583</v>
      </c>
      <c r="AR212">
        <v>95.43</v>
      </c>
      <c r="BI212" s="1">
        <v>33921</v>
      </c>
      <c r="BJ212">
        <v>96.96</v>
      </c>
      <c r="BK212" s="1">
        <v>33967</v>
      </c>
      <c r="BL212">
        <v>96.99</v>
      </c>
      <c r="CW212" s="1">
        <v>34638</v>
      </c>
      <c r="CX212">
        <v>94.6</v>
      </c>
      <c r="CY212" s="1">
        <v>34850</v>
      </c>
      <c r="CZ212">
        <v>93.99</v>
      </c>
      <c r="DO212" s="1">
        <v>35468</v>
      </c>
      <c r="DP212">
        <v>94.745000000000005</v>
      </c>
      <c r="EA212" s="1">
        <v>35394</v>
      </c>
      <c r="EB212">
        <v>94.7</v>
      </c>
      <c r="EC212" s="1">
        <v>35395</v>
      </c>
      <c r="ED212">
        <v>94.69</v>
      </c>
      <c r="EE212" s="1">
        <v>35468</v>
      </c>
      <c r="EF212">
        <v>94.71</v>
      </c>
      <c r="EU212" s="1">
        <v>35885</v>
      </c>
      <c r="EV212">
        <v>94.504999999999995</v>
      </c>
      <c r="FE212" s="1">
        <v>36153</v>
      </c>
      <c r="FF212">
        <v>95.204999999999998</v>
      </c>
      <c r="FI212" s="1">
        <v>36153</v>
      </c>
      <c r="FJ212">
        <v>95.12</v>
      </c>
      <c r="FK212" s="1">
        <v>36153</v>
      </c>
      <c r="FL212">
        <v>95.28</v>
      </c>
      <c r="FM212" s="1">
        <v>36249</v>
      </c>
      <c r="FN212">
        <v>95.185000000000002</v>
      </c>
      <c r="FU212" s="1">
        <v>36465</v>
      </c>
      <c r="FV212">
        <v>94.674999999999997</v>
      </c>
      <c r="FY212" s="1">
        <v>36465</v>
      </c>
      <c r="FZ212">
        <v>94.564999999999998</v>
      </c>
      <c r="GK212" s="1">
        <v>36895</v>
      </c>
      <c r="GL212">
        <v>94</v>
      </c>
      <c r="GS212" s="1">
        <v>36949</v>
      </c>
      <c r="GT212">
        <v>94.515000000000001</v>
      </c>
      <c r="HM212" s="1">
        <v>37350</v>
      </c>
      <c r="HN212">
        <v>98.245000000000005</v>
      </c>
      <c r="HW212" s="1">
        <v>37594</v>
      </c>
      <c r="HX212">
        <v>98.77</v>
      </c>
      <c r="HY212" s="1">
        <v>37378</v>
      </c>
      <c r="HZ212">
        <v>93.424999999999997</v>
      </c>
      <c r="IC212" s="1">
        <v>37725</v>
      </c>
      <c r="ID212">
        <v>98.76</v>
      </c>
      <c r="IE212" s="1">
        <v>37560</v>
      </c>
      <c r="IF212">
        <v>98.59</v>
      </c>
      <c r="II212" s="1">
        <v>37589</v>
      </c>
      <c r="IJ212">
        <v>98.27</v>
      </c>
      <c r="IK212" s="1">
        <v>37650</v>
      </c>
      <c r="IL212">
        <v>98.64</v>
      </c>
      <c r="IM212" s="1">
        <v>37683</v>
      </c>
      <c r="IN212">
        <v>98.74</v>
      </c>
      <c r="IO212" s="1">
        <v>37713</v>
      </c>
      <c r="IP212">
        <v>98.8</v>
      </c>
      <c r="IQ212" s="1">
        <v>38058</v>
      </c>
      <c r="IR212">
        <v>98.995000000000005</v>
      </c>
      <c r="IS212" s="1">
        <v>38068</v>
      </c>
      <c r="IT212">
        <v>99</v>
      </c>
      <c r="IU212" s="1">
        <v>38106</v>
      </c>
      <c r="IV212">
        <v>98.97</v>
      </c>
      <c r="IW212" s="1">
        <v>37928</v>
      </c>
      <c r="IX212">
        <v>98.35</v>
      </c>
      <c r="IY212" s="1">
        <v>38230</v>
      </c>
      <c r="IZ212">
        <v>98.43</v>
      </c>
      <c r="JA212" s="1">
        <v>38300</v>
      </c>
      <c r="JB212">
        <v>98.075000000000003</v>
      </c>
      <c r="JC212" s="1">
        <v>38301</v>
      </c>
      <c r="JD212">
        <v>97.885000000000005</v>
      </c>
      <c r="JE212" s="1">
        <v>38309</v>
      </c>
      <c r="JF212">
        <v>97.56</v>
      </c>
      <c r="JG212" s="1">
        <v>38310</v>
      </c>
      <c r="JH212">
        <v>97.474999999999994</v>
      </c>
      <c r="JI212" s="1">
        <v>38310</v>
      </c>
      <c r="JJ212">
        <v>97.17</v>
      </c>
      <c r="JK212" s="1">
        <v>38310</v>
      </c>
      <c r="JL212">
        <v>97.155000000000001</v>
      </c>
      <c r="JM212" s="1">
        <v>38310</v>
      </c>
      <c r="JN212">
        <v>96.89</v>
      </c>
      <c r="JO212" s="1">
        <v>38310</v>
      </c>
      <c r="JP212">
        <v>96.89</v>
      </c>
      <c r="JQ212" s="1">
        <v>38310</v>
      </c>
      <c r="JR212">
        <v>96.89</v>
      </c>
      <c r="JS212" s="1">
        <v>38310</v>
      </c>
      <c r="JT212">
        <v>96.89</v>
      </c>
      <c r="JU212" s="1">
        <v>38349</v>
      </c>
      <c r="JV212">
        <v>96.825000000000003</v>
      </c>
      <c r="JW212" s="1">
        <v>38380</v>
      </c>
      <c r="JX212">
        <v>96.515000000000001</v>
      </c>
      <c r="JY212" s="1">
        <v>38631</v>
      </c>
      <c r="JZ212">
        <v>95.58</v>
      </c>
      <c r="KA212" s="1">
        <v>38475</v>
      </c>
      <c r="KB212">
        <v>96.13</v>
      </c>
      <c r="KC212" s="1">
        <v>38539</v>
      </c>
      <c r="KD212">
        <v>96.075000000000003</v>
      </c>
      <c r="KE212" s="1">
        <v>38624</v>
      </c>
      <c r="KF212">
        <v>95.59</v>
      </c>
      <c r="KG212" s="1">
        <v>38567</v>
      </c>
      <c r="KH212">
        <v>95.79</v>
      </c>
      <c r="KI212" s="1">
        <v>38657</v>
      </c>
      <c r="KJ212">
        <v>95.305000000000007</v>
      </c>
      <c r="KK212" s="1">
        <v>38749</v>
      </c>
      <c r="KL212">
        <v>95.194999999999993</v>
      </c>
      <c r="KM212" s="1">
        <v>38686</v>
      </c>
      <c r="KN212">
        <v>95.305000000000007</v>
      </c>
      <c r="KO212" s="1">
        <v>38778</v>
      </c>
      <c r="KP212">
        <v>95.004999999999995</v>
      </c>
      <c r="KQ212" s="1">
        <v>38841</v>
      </c>
      <c r="KR212">
        <v>94.765000000000001</v>
      </c>
      <c r="KS212" s="1">
        <v>38904</v>
      </c>
      <c r="KT212">
        <v>94.54</v>
      </c>
      <c r="KU212" s="1">
        <v>38994</v>
      </c>
      <c r="KV212">
        <v>95.19</v>
      </c>
      <c r="KW212" s="1">
        <v>38936</v>
      </c>
      <c r="KX212">
        <v>94.74</v>
      </c>
      <c r="KY212" s="1">
        <v>39024</v>
      </c>
      <c r="KZ212">
        <v>95.165000000000006</v>
      </c>
      <c r="LA212" s="1">
        <v>39099</v>
      </c>
      <c r="LB212">
        <v>94.99</v>
      </c>
      <c r="LC212" s="1">
        <v>39118</v>
      </c>
      <c r="LD212">
        <v>95.004999999999995</v>
      </c>
      <c r="LE212" s="1">
        <v>39146</v>
      </c>
      <c r="LF212">
        <v>95.38</v>
      </c>
      <c r="LG212" s="1">
        <v>39234</v>
      </c>
      <c r="LH212">
        <v>94.855000000000004</v>
      </c>
      <c r="LI212" s="1">
        <v>39205</v>
      </c>
      <c r="LJ212">
        <v>95.21</v>
      </c>
      <c r="LK212" s="1">
        <v>39294</v>
      </c>
      <c r="LL212">
        <v>95.25</v>
      </c>
      <c r="LM212" s="1">
        <v>39357</v>
      </c>
      <c r="LN212">
        <v>95.805000000000007</v>
      </c>
      <c r="LO212" s="1">
        <v>39385</v>
      </c>
      <c r="LP212">
        <v>95.995000000000005</v>
      </c>
      <c r="LQ212" s="1">
        <v>39419</v>
      </c>
      <c r="LR212">
        <v>96.86</v>
      </c>
      <c r="LS212" s="1">
        <v>39510</v>
      </c>
      <c r="LT212">
        <v>98.06</v>
      </c>
      <c r="LU212" s="1">
        <v>39570</v>
      </c>
      <c r="LV212">
        <v>97.234999999999999</v>
      </c>
      <c r="LW212" s="1">
        <v>39602</v>
      </c>
      <c r="LX212">
        <v>97.05</v>
      </c>
      <c r="LY212" s="1">
        <v>39722</v>
      </c>
      <c r="LZ212">
        <v>97.614999999999995</v>
      </c>
      <c r="MA212" s="1">
        <v>39660</v>
      </c>
      <c r="MB212">
        <v>97.06</v>
      </c>
      <c r="MC212" s="1">
        <v>39750</v>
      </c>
      <c r="MD212">
        <v>98.3</v>
      </c>
      <c r="ME212" s="1">
        <v>39811</v>
      </c>
      <c r="MF212">
        <v>99.2</v>
      </c>
      <c r="MG212" s="1">
        <v>39841</v>
      </c>
      <c r="MH212">
        <v>99.2</v>
      </c>
      <c r="MI212" s="1">
        <v>39874</v>
      </c>
      <c r="MJ212">
        <v>99.215000000000003</v>
      </c>
      <c r="MK212" s="1">
        <v>39933</v>
      </c>
      <c r="ML212">
        <v>99.174999999999997</v>
      </c>
      <c r="MM212" s="1">
        <v>39966</v>
      </c>
      <c r="MN212">
        <v>99.06</v>
      </c>
      <c r="MO212" s="1">
        <v>40025</v>
      </c>
      <c r="MP212">
        <v>98.715000000000003</v>
      </c>
      <c r="MQ212" s="1">
        <v>40086</v>
      </c>
      <c r="MR212">
        <v>98.75</v>
      </c>
      <c r="MS212" s="1">
        <v>40116</v>
      </c>
      <c r="MT212">
        <v>98.894999999999996</v>
      </c>
      <c r="MU212" s="1">
        <v>40176</v>
      </c>
      <c r="MV212">
        <v>98.635000000000005</v>
      </c>
      <c r="MW212" s="1">
        <v>40210</v>
      </c>
      <c r="MX212">
        <v>99.03</v>
      </c>
      <c r="MY212" s="1">
        <v>40239</v>
      </c>
      <c r="MZ212">
        <v>99.194999999999993</v>
      </c>
      <c r="NA212" s="1">
        <v>40297</v>
      </c>
      <c r="NB212">
        <v>99.05</v>
      </c>
      <c r="NC212" s="1">
        <v>40330</v>
      </c>
      <c r="ND212">
        <v>99.224999999999994</v>
      </c>
      <c r="NE212" s="1">
        <v>40389</v>
      </c>
      <c r="NF212">
        <v>99.55</v>
      </c>
      <c r="NG212" s="1">
        <v>40450</v>
      </c>
      <c r="NH212">
        <v>99.69</v>
      </c>
      <c r="NI212" s="1">
        <v>40480</v>
      </c>
      <c r="NJ212">
        <v>99.765000000000001</v>
      </c>
      <c r="NK212" s="1">
        <v>40535</v>
      </c>
      <c r="NL212">
        <v>99.42</v>
      </c>
      <c r="NM212" s="1">
        <v>40570</v>
      </c>
      <c r="NN212">
        <v>99.525000000000006</v>
      </c>
      <c r="NO212" s="1">
        <v>40603</v>
      </c>
      <c r="NP212">
        <v>99.49</v>
      </c>
      <c r="NQ212" s="1">
        <v>40662</v>
      </c>
      <c r="NR212">
        <v>99.49</v>
      </c>
      <c r="NS212" s="1">
        <v>40694</v>
      </c>
      <c r="NT212">
        <v>99.62</v>
      </c>
      <c r="NU212" s="1">
        <v>40756</v>
      </c>
      <c r="NV212">
        <v>99.754999999999995</v>
      </c>
      <c r="NW212" s="1">
        <v>40815</v>
      </c>
      <c r="NX212">
        <v>99.87</v>
      </c>
      <c r="NY212" s="1">
        <v>40847</v>
      </c>
      <c r="NZ212">
        <v>99.87</v>
      </c>
      <c r="OA212" s="1">
        <v>40900</v>
      </c>
      <c r="OB212">
        <v>99.825000000000003</v>
      </c>
      <c r="OC212" s="1">
        <v>40876</v>
      </c>
      <c r="OD212">
        <v>99.864999999999995</v>
      </c>
      <c r="OE212" s="1">
        <v>40900</v>
      </c>
      <c r="OF212">
        <v>99.814999999999998</v>
      </c>
      <c r="OG212" s="1">
        <v>40900</v>
      </c>
      <c r="OH212">
        <v>99.795000000000002</v>
      </c>
      <c r="OI212" s="1">
        <v>40900</v>
      </c>
      <c r="OJ212">
        <v>99.754999999999995</v>
      </c>
      <c r="OK212" s="1">
        <v>40900</v>
      </c>
      <c r="OL212">
        <v>99.73</v>
      </c>
      <c r="OM212" s="1">
        <v>40900</v>
      </c>
      <c r="ON212">
        <v>99.71</v>
      </c>
      <c r="OO212" s="1">
        <v>40900</v>
      </c>
      <c r="OP212">
        <v>99.655000000000001</v>
      </c>
      <c r="OQ212" s="1">
        <v>40900</v>
      </c>
      <c r="OR212">
        <v>99.635000000000005</v>
      </c>
      <c r="OS212" s="1">
        <v>40968</v>
      </c>
      <c r="OT212">
        <v>99.6</v>
      </c>
      <c r="OU212" s="1">
        <v>40939</v>
      </c>
      <c r="OV212">
        <v>99.745000000000005</v>
      </c>
      <c r="OW212" s="1">
        <v>41029</v>
      </c>
      <c r="OX212">
        <v>99.644999999999996</v>
      </c>
      <c r="OY212" s="1">
        <v>41058</v>
      </c>
      <c r="OZ212">
        <v>99.64</v>
      </c>
      <c r="PA212" s="1">
        <v>41121</v>
      </c>
      <c r="PB212">
        <v>99.76</v>
      </c>
      <c r="PC212" s="1">
        <v>41211</v>
      </c>
      <c r="PD212">
        <v>99.66</v>
      </c>
      <c r="PE212" s="1">
        <v>41150</v>
      </c>
      <c r="PF212">
        <v>99.69</v>
      </c>
      <c r="PG212" s="1">
        <v>41240</v>
      </c>
      <c r="PH212">
        <v>99.715000000000003</v>
      </c>
      <c r="PI212" s="1">
        <v>41303</v>
      </c>
      <c r="PJ212">
        <v>99.53</v>
      </c>
      <c r="PK212" s="1">
        <v>41333</v>
      </c>
      <c r="PL212">
        <v>99.64</v>
      </c>
      <c r="PM212" s="1">
        <v>41395</v>
      </c>
      <c r="PN212">
        <v>99.72</v>
      </c>
      <c r="PO212" s="1">
        <v>41425</v>
      </c>
      <c r="PP212">
        <v>99.435000000000002</v>
      </c>
      <c r="PQ212" s="1">
        <v>41486</v>
      </c>
      <c r="PR212">
        <v>99.295000000000002</v>
      </c>
      <c r="PS212" s="1">
        <v>41520</v>
      </c>
      <c r="PT212">
        <v>98.954999999999998</v>
      </c>
      <c r="PU212" s="1">
        <v>41577</v>
      </c>
      <c r="PV212">
        <v>99.36</v>
      </c>
      <c r="PW212" s="1">
        <v>41607</v>
      </c>
      <c r="PX212">
        <v>99.43</v>
      </c>
      <c r="PY212" s="1">
        <v>41667</v>
      </c>
      <c r="PZ212">
        <v>99.06</v>
      </c>
      <c r="QA212" s="1">
        <v>41697</v>
      </c>
      <c r="QB212">
        <v>99.135000000000005</v>
      </c>
      <c r="QC212" s="1">
        <v>41758</v>
      </c>
      <c r="QD212">
        <v>98.66</v>
      </c>
      <c r="QE212" s="1">
        <v>41789</v>
      </c>
      <c r="QF212">
        <v>98.864999999999995</v>
      </c>
      <c r="QG212" s="1">
        <v>41850</v>
      </c>
      <c r="QH212">
        <v>98.4</v>
      </c>
      <c r="QI212" s="1">
        <v>41884</v>
      </c>
      <c r="QJ212">
        <v>98.45</v>
      </c>
      <c r="QK212" s="1">
        <v>41941</v>
      </c>
      <c r="QL212">
        <v>98.545000000000002</v>
      </c>
      <c r="QM212" s="1">
        <v>41999</v>
      </c>
      <c r="QN212">
        <v>98.23</v>
      </c>
    </row>
    <row r="213" spans="43:456">
      <c r="AQ213" s="1">
        <v>33584</v>
      </c>
      <c r="AR213">
        <v>95.41</v>
      </c>
      <c r="BI213" s="1">
        <v>33924</v>
      </c>
      <c r="BJ213">
        <v>96.95</v>
      </c>
      <c r="BK213" s="1">
        <v>33968</v>
      </c>
      <c r="BL213">
        <v>97.02</v>
      </c>
      <c r="CW213" s="1">
        <v>34639</v>
      </c>
      <c r="CX213">
        <v>94.6</v>
      </c>
      <c r="DO213" s="1">
        <v>35471</v>
      </c>
      <c r="DP213">
        <v>94.75</v>
      </c>
      <c r="EA213" s="1">
        <v>35395</v>
      </c>
      <c r="EB213">
        <v>94.694999999999993</v>
      </c>
      <c r="EC213" s="1">
        <v>35396</v>
      </c>
      <c r="ED213">
        <v>94.68</v>
      </c>
      <c r="EE213" s="1">
        <v>35471</v>
      </c>
      <c r="EF213">
        <v>94.71</v>
      </c>
      <c r="FE213" s="1">
        <v>36157</v>
      </c>
      <c r="FF213">
        <v>95.22</v>
      </c>
      <c r="FI213" s="1">
        <v>36157</v>
      </c>
      <c r="FJ213">
        <v>95.13</v>
      </c>
      <c r="FK213" s="1">
        <v>36157</v>
      </c>
      <c r="FL213">
        <v>95.28</v>
      </c>
      <c r="FM213" s="1">
        <v>36250</v>
      </c>
      <c r="FN213">
        <v>95.19</v>
      </c>
      <c r="FU213" s="1">
        <v>36466</v>
      </c>
      <c r="FV213">
        <v>94.685000000000002</v>
      </c>
      <c r="FY213" s="1">
        <v>36466</v>
      </c>
      <c r="FZ213">
        <v>94.575000000000003</v>
      </c>
      <c r="GK213" s="1">
        <v>36896</v>
      </c>
      <c r="GL213">
        <v>94.09</v>
      </c>
      <c r="GS213" s="1">
        <v>36950</v>
      </c>
      <c r="GT213">
        <v>94.504999999999995</v>
      </c>
      <c r="HM213" s="1">
        <v>37351</v>
      </c>
      <c r="HN213">
        <v>98.245000000000005</v>
      </c>
      <c r="HW213" s="1">
        <v>37595</v>
      </c>
      <c r="HX213">
        <v>98.77</v>
      </c>
      <c r="HY213" s="1">
        <v>37379</v>
      </c>
      <c r="HZ213">
        <v>93.424999999999997</v>
      </c>
      <c r="IC213" s="1">
        <v>37726</v>
      </c>
      <c r="ID213">
        <v>98.76</v>
      </c>
      <c r="IE213" s="1">
        <v>37561</v>
      </c>
      <c r="IF213">
        <v>98.57</v>
      </c>
      <c r="II213" s="1">
        <v>37592</v>
      </c>
      <c r="IJ213">
        <v>98.32</v>
      </c>
      <c r="IK213" s="1">
        <v>37651</v>
      </c>
      <c r="IL213">
        <v>98.61</v>
      </c>
      <c r="IM213" s="1">
        <v>37684</v>
      </c>
      <c r="IN213">
        <v>98.795000000000002</v>
      </c>
      <c r="IO213" s="1">
        <v>37714</v>
      </c>
      <c r="IP213">
        <v>98.844999999999999</v>
      </c>
      <c r="IQ213" s="1">
        <v>38061</v>
      </c>
      <c r="IR213">
        <v>98.995000000000005</v>
      </c>
      <c r="IS213" s="1">
        <v>38069</v>
      </c>
      <c r="IT213">
        <v>99</v>
      </c>
      <c r="IU213" s="1">
        <v>38107</v>
      </c>
      <c r="IV213">
        <v>98.97</v>
      </c>
      <c r="IW213" s="1">
        <v>37929</v>
      </c>
      <c r="IX213">
        <v>98.39</v>
      </c>
      <c r="IY213" s="1">
        <v>38231</v>
      </c>
      <c r="IZ213">
        <v>98.435000000000002</v>
      </c>
      <c r="JA213" s="1">
        <v>38301</v>
      </c>
      <c r="JB213">
        <v>98.075000000000003</v>
      </c>
      <c r="JC213" s="1">
        <v>38302</v>
      </c>
      <c r="JD213">
        <v>97.885000000000005</v>
      </c>
      <c r="JE213" s="1">
        <v>38310</v>
      </c>
      <c r="JF213">
        <v>97.55</v>
      </c>
      <c r="JG213" s="1">
        <v>38313</v>
      </c>
      <c r="JH213">
        <v>97.47</v>
      </c>
      <c r="JI213" s="1">
        <v>38313</v>
      </c>
      <c r="JJ213">
        <v>97.165000000000006</v>
      </c>
      <c r="JK213" s="1">
        <v>38313</v>
      </c>
      <c r="JL213">
        <v>97.15</v>
      </c>
      <c r="JM213" s="1">
        <v>38313</v>
      </c>
      <c r="JN213">
        <v>96.89</v>
      </c>
      <c r="JO213" s="1">
        <v>38313</v>
      </c>
      <c r="JP213">
        <v>96.89</v>
      </c>
      <c r="JQ213" s="1">
        <v>38313</v>
      </c>
      <c r="JR213">
        <v>96.89</v>
      </c>
      <c r="JS213" s="1">
        <v>38313</v>
      </c>
      <c r="JT213">
        <v>96.89</v>
      </c>
      <c r="JU213" s="1">
        <v>38350</v>
      </c>
      <c r="JV213">
        <v>96.825000000000003</v>
      </c>
      <c r="JW213" s="1">
        <v>38383</v>
      </c>
      <c r="JX213">
        <v>96.504999999999995</v>
      </c>
      <c r="JY213" s="1">
        <v>38632</v>
      </c>
      <c r="JZ213">
        <v>95.564999999999998</v>
      </c>
      <c r="KA213" s="1">
        <v>38476</v>
      </c>
      <c r="KB213">
        <v>96.13</v>
      </c>
      <c r="KC213" s="1">
        <v>38540</v>
      </c>
      <c r="KD213">
        <v>96.08</v>
      </c>
      <c r="KE213" s="1">
        <v>38625</v>
      </c>
      <c r="KF213">
        <v>95.525000000000006</v>
      </c>
      <c r="KG213" s="1">
        <v>38568</v>
      </c>
      <c r="KH213">
        <v>95.784999999999997</v>
      </c>
      <c r="KI213" s="1">
        <v>38658</v>
      </c>
      <c r="KJ213">
        <v>95.305000000000007</v>
      </c>
      <c r="KK213" s="1">
        <v>38750</v>
      </c>
      <c r="KL213">
        <v>95.16</v>
      </c>
      <c r="KM213" s="1">
        <v>38687</v>
      </c>
      <c r="KN213">
        <v>95.305000000000007</v>
      </c>
      <c r="KO213" s="1">
        <v>38779</v>
      </c>
      <c r="KP213">
        <v>94.99</v>
      </c>
      <c r="KQ213" s="1">
        <v>38842</v>
      </c>
      <c r="KR213">
        <v>94.795000000000002</v>
      </c>
      <c r="KS213" s="1">
        <v>38905</v>
      </c>
      <c r="KT213">
        <v>94.575000000000003</v>
      </c>
      <c r="KU213" s="1">
        <v>38995</v>
      </c>
      <c r="KV213">
        <v>95.15</v>
      </c>
      <c r="KW213" s="1">
        <v>38937</v>
      </c>
      <c r="KX213">
        <v>94.77</v>
      </c>
      <c r="KY213" s="1">
        <v>39027</v>
      </c>
      <c r="KZ213">
        <v>95.16</v>
      </c>
      <c r="LA213" s="1">
        <v>39100</v>
      </c>
      <c r="LB213">
        <v>95.004999999999995</v>
      </c>
      <c r="LC213" s="1">
        <v>39119</v>
      </c>
      <c r="LD213">
        <v>95.08</v>
      </c>
      <c r="LE213" s="1">
        <v>39147</v>
      </c>
      <c r="LF213">
        <v>95.38</v>
      </c>
      <c r="LG213" s="1">
        <v>39237</v>
      </c>
      <c r="LH213">
        <v>94.86</v>
      </c>
      <c r="LI213" s="1">
        <v>39206</v>
      </c>
      <c r="LJ213">
        <v>95.24</v>
      </c>
      <c r="LK213" s="1">
        <v>39295</v>
      </c>
      <c r="LL213">
        <v>95.275000000000006</v>
      </c>
      <c r="LM213" s="1">
        <v>39358</v>
      </c>
      <c r="LN213">
        <v>95.814999999999998</v>
      </c>
      <c r="LO213" s="1">
        <v>39386</v>
      </c>
      <c r="LP213">
        <v>95.88</v>
      </c>
      <c r="LQ213" s="1">
        <v>39420</v>
      </c>
      <c r="LR213">
        <v>96.875</v>
      </c>
      <c r="LS213" s="1">
        <v>39511</v>
      </c>
      <c r="LT213">
        <v>98.08</v>
      </c>
      <c r="LU213" s="1">
        <v>39573</v>
      </c>
      <c r="LV213">
        <v>97.24</v>
      </c>
      <c r="LW213" s="1">
        <v>39603</v>
      </c>
      <c r="LX213">
        <v>97.17</v>
      </c>
      <c r="LY213" s="1">
        <v>39723</v>
      </c>
      <c r="LZ213">
        <v>97.754999999999995</v>
      </c>
      <c r="MA213" s="1">
        <v>39661</v>
      </c>
      <c r="MB213">
        <v>97.055000000000007</v>
      </c>
      <c r="MC213" s="1">
        <v>39751</v>
      </c>
      <c r="MD213">
        <v>98.21</v>
      </c>
      <c r="ME213" s="1">
        <v>39812</v>
      </c>
      <c r="MF213">
        <v>99.194999999999993</v>
      </c>
      <c r="MG213" s="1">
        <v>39842</v>
      </c>
      <c r="MH213">
        <v>99.155000000000001</v>
      </c>
      <c r="MI213" s="1">
        <v>39875</v>
      </c>
      <c r="MJ213">
        <v>99.224999999999994</v>
      </c>
      <c r="MK213" s="1">
        <v>39934</v>
      </c>
      <c r="ML213">
        <v>99.16</v>
      </c>
      <c r="MM213" s="1">
        <v>39967</v>
      </c>
      <c r="MN213">
        <v>99.075000000000003</v>
      </c>
      <c r="MO213" s="1">
        <v>40028</v>
      </c>
      <c r="MP213">
        <v>98.6</v>
      </c>
      <c r="MQ213" s="1">
        <v>40087</v>
      </c>
      <c r="MR213">
        <v>98.85</v>
      </c>
      <c r="MS213" s="1">
        <v>40119</v>
      </c>
      <c r="MT213">
        <v>98.87</v>
      </c>
      <c r="MU213" s="1">
        <v>40177</v>
      </c>
      <c r="MV213">
        <v>98.67</v>
      </c>
      <c r="MW213" s="1">
        <v>40211</v>
      </c>
      <c r="MX213">
        <v>99.045000000000002</v>
      </c>
      <c r="MY213" s="1">
        <v>40240</v>
      </c>
      <c r="MZ213">
        <v>99.18</v>
      </c>
      <c r="NA213" s="1">
        <v>40298</v>
      </c>
      <c r="NB213">
        <v>99.06</v>
      </c>
      <c r="NC213" s="1">
        <v>40331</v>
      </c>
      <c r="ND213">
        <v>99.204999999999998</v>
      </c>
      <c r="NE213" s="1">
        <v>40392</v>
      </c>
      <c r="NF213">
        <v>99.555000000000007</v>
      </c>
      <c r="NG213" s="1">
        <v>40451</v>
      </c>
      <c r="NH213">
        <v>99.685000000000002</v>
      </c>
      <c r="NI213" s="1">
        <v>40483</v>
      </c>
      <c r="NJ213">
        <v>99.765000000000001</v>
      </c>
      <c r="NK213" s="1">
        <v>40539</v>
      </c>
      <c r="NL213">
        <v>99.43</v>
      </c>
      <c r="NM213" s="1">
        <v>40571</v>
      </c>
      <c r="NN213">
        <v>99.56</v>
      </c>
      <c r="NO213" s="1">
        <v>40604</v>
      </c>
      <c r="NP213">
        <v>99.47</v>
      </c>
      <c r="NQ213" s="1">
        <v>40665</v>
      </c>
      <c r="NR213">
        <v>99.504999999999995</v>
      </c>
      <c r="NS213" s="1">
        <v>40695</v>
      </c>
      <c r="NT213">
        <v>99.64</v>
      </c>
      <c r="NU213" s="1">
        <v>40757</v>
      </c>
      <c r="NV213">
        <v>99.775000000000006</v>
      </c>
      <c r="NW213" s="1">
        <v>40816</v>
      </c>
      <c r="NX213">
        <v>99.864999999999995</v>
      </c>
      <c r="NY213" s="1">
        <v>40848</v>
      </c>
      <c r="NZ213">
        <v>99.88</v>
      </c>
      <c r="OA213" s="1">
        <v>40904</v>
      </c>
      <c r="OB213">
        <v>99.82</v>
      </c>
      <c r="OC213" s="1">
        <v>40877</v>
      </c>
      <c r="OD213">
        <v>99.864999999999995</v>
      </c>
      <c r="OE213" s="1">
        <v>40904</v>
      </c>
      <c r="OF213">
        <v>99.81</v>
      </c>
      <c r="OG213" s="1">
        <v>40904</v>
      </c>
      <c r="OH213">
        <v>99.79</v>
      </c>
      <c r="OI213" s="1">
        <v>40904</v>
      </c>
      <c r="OJ213">
        <v>99.75</v>
      </c>
      <c r="OK213" s="1">
        <v>40904</v>
      </c>
      <c r="OL213">
        <v>99.724999999999994</v>
      </c>
      <c r="OM213" s="1">
        <v>40904</v>
      </c>
      <c r="ON213">
        <v>99.704999999999998</v>
      </c>
      <c r="OO213" s="1">
        <v>40904</v>
      </c>
      <c r="OP213">
        <v>99.644999999999996</v>
      </c>
      <c r="OQ213" s="1">
        <v>40904</v>
      </c>
      <c r="OR213">
        <v>99.625</v>
      </c>
      <c r="OS213" s="1">
        <v>40969</v>
      </c>
      <c r="OT213">
        <v>99.59</v>
      </c>
      <c r="OU213" s="1">
        <v>40940</v>
      </c>
      <c r="OV213">
        <v>99.734999999999999</v>
      </c>
      <c r="OW213" s="1">
        <v>41030</v>
      </c>
      <c r="OX213">
        <v>99.64</v>
      </c>
      <c r="OY213" s="1">
        <v>41059</v>
      </c>
      <c r="OZ213">
        <v>99.685000000000002</v>
      </c>
      <c r="PA213" s="1">
        <v>41122</v>
      </c>
      <c r="PB213">
        <v>99.745000000000005</v>
      </c>
      <c r="PC213" s="1">
        <v>41212</v>
      </c>
      <c r="PD213">
        <v>99.655000000000001</v>
      </c>
      <c r="PE213" s="1">
        <v>41151</v>
      </c>
      <c r="PF213">
        <v>99.724999999999994</v>
      </c>
      <c r="PG213" s="1">
        <v>41241</v>
      </c>
      <c r="PH213">
        <v>99.734999999999999</v>
      </c>
      <c r="PI213" s="1">
        <v>41304</v>
      </c>
      <c r="PJ213">
        <v>99.54</v>
      </c>
      <c r="PK213" s="1">
        <v>41334</v>
      </c>
      <c r="PL213">
        <v>99.67</v>
      </c>
      <c r="PM213" s="1">
        <v>41396</v>
      </c>
      <c r="PN213">
        <v>99.73</v>
      </c>
      <c r="PO213" s="1">
        <v>41428</v>
      </c>
      <c r="PP213">
        <v>99.45</v>
      </c>
      <c r="PQ213" s="1">
        <v>41487</v>
      </c>
      <c r="PR213">
        <v>99.22</v>
      </c>
      <c r="PS213" s="1">
        <v>41521</v>
      </c>
      <c r="PT213">
        <v>98.88</v>
      </c>
      <c r="PU213" s="1">
        <v>41578</v>
      </c>
      <c r="PV213">
        <v>99.385000000000005</v>
      </c>
      <c r="PW213" s="1">
        <v>41610</v>
      </c>
      <c r="PX213">
        <v>99.4</v>
      </c>
      <c r="PY213" s="1">
        <v>41668</v>
      </c>
      <c r="PZ213">
        <v>99.114999999999995</v>
      </c>
      <c r="QA213" s="1">
        <v>41698</v>
      </c>
      <c r="QB213">
        <v>99.114999999999995</v>
      </c>
      <c r="QC213" s="1">
        <v>41759</v>
      </c>
      <c r="QD213">
        <v>98.73</v>
      </c>
      <c r="QE213" s="1">
        <v>41792</v>
      </c>
      <c r="QF213">
        <v>98.81</v>
      </c>
      <c r="QG213" s="1">
        <v>41851</v>
      </c>
      <c r="QH213">
        <v>98.405000000000001</v>
      </c>
      <c r="QI213" s="1">
        <v>41885</v>
      </c>
      <c r="QJ213">
        <v>98.45</v>
      </c>
      <c r="QK213" s="1">
        <v>41942</v>
      </c>
      <c r="QL213">
        <v>98.56</v>
      </c>
      <c r="QM213" s="1">
        <v>42002</v>
      </c>
      <c r="QN213">
        <v>98.28</v>
      </c>
    </row>
    <row r="214" spans="43:456">
      <c r="AQ214" s="1">
        <v>33585</v>
      </c>
      <c r="AR214">
        <v>95.41</v>
      </c>
      <c r="BI214" s="1">
        <v>33925</v>
      </c>
      <c r="BJ214">
        <v>96.95</v>
      </c>
      <c r="BK214" s="1">
        <v>33969</v>
      </c>
      <c r="BL214">
        <v>97.05</v>
      </c>
      <c r="CW214" s="1">
        <v>34640</v>
      </c>
      <c r="CX214">
        <v>94.4</v>
      </c>
      <c r="DO214" s="1">
        <v>35472</v>
      </c>
      <c r="DP214">
        <v>94.754999999999995</v>
      </c>
      <c r="EA214" s="1">
        <v>35396</v>
      </c>
      <c r="EB214">
        <v>94.68</v>
      </c>
      <c r="EC214" s="1">
        <v>35398</v>
      </c>
      <c r="ED214">
        <v>94.68</v>
      </c>
      <c r="EE214" s="1">
        <v>35472</v>
      </c>
      <c r="EF214">
        <v>94.71</v>
      </c>
      <c r="FE214" s="1">
        <v>36158</v>
      </c>
      <c r="FF214">
        <v>95.224999999999994</v>
      </c>
      <c r="FI214" s="1">
        <v>36158</v>
      </c>
      <c r="FJ214">
        <v>95.13</v>
      </c>
      <c r="FK214" s="1">
        <v>36158</v>
      </c>
      <c r="FL214">
        <v>95.28</v>
      </c>
      <c r="FU214" s="1">
        <v>36467</v>
      </c>
      <c r="FV214">
        <v>94.694999999999993</v>
      </c>
      <c r="FY214" s="1">
        <v>36467</v>
      </c>
      <c r="FZ214">
        <v>94.58</v>
      </c>
      <c r="GK214" s="1">
        <v>36899</v>
      </c>
      <c r="GL214">
        <v>94.075000000000003</v>
      </c>
      <c r="HM214" s="1">
        <v>37354</v>
      </c>
      <c r="HN214">
        <v>98.245000000000005</v>
      </c>
      <c r="HW214" s="1">
        <v>37596</v>
      </c>
      <c r="HX214">
        <v>98.77</v>
      </c>
      <c r="HY214" s="1">
        <v>37382</v>
      </c>
      <c r="HZ214">
        <v>93.424999999999997</v>
      </c>
      <c r="IC214" s="1">
        <v>37727</v>
      </c>
      <c r="ID214">
        <v>98.76</v>
      </c>
      <c r="IE214" s="1">
        <v>37564</v>
      </c>
      <c r="IF214">
        <v>98.53</v>
      </c>
      <c r="II214" s="1">
        <v>37593</v>
      </c>
      <c r="IJ214">
        <v>98.32</v>
      </c>
      <c r="IK214" s="1">
        <v>37652</v>
      </c>
      <c r="IL214">
        <v>98.61</v>
      </c>
      <c r="IM214" s="1">
        <v>37685</v>
      </c>
      <c r="IN214">
        <v>98.825000000000003</v>
      </c>
      <c r="IO214" s="1">
        <v>37715</v>
      </c>
      <c r="IP214">
        <v>98.855000000000004</v>
      </c>
      <c r="IQ214" s="1">
        <v>38062</v>
      </c>
      <c r="IR214">
        <v>98.995000000000005</v>
      </c>
      <c r="IS214" s="1">
        <v>38070</v>
      </c>
      <c r="IT214">
        <v>99</v>
      </c>
      <c r="IU214" s="1">
        <v>38110</v>
      </c>
      <c r="IV214">
        <v>98.97</v>
      </c>
      <c r="IW214" s="1">
        <v>37930</v>
      </c>
      <c r="IX214">
        <v>98.38</v>
      </c>
      <c r="IY214" s="1">
        <v>38232</v>
      </c>
      <c r="IZ214">
        <v>98.435000000000002</v>
      </c>
      <c r="JA214" s="1">
        <v>38302</v>
      </c>
      <c r="JB214">
        <v>98.075000000000003</v>
      </c>
      <c r="JC214" s="1">
        <v>38303</v>
      </c>
      <c r="JD214">
        <v>97.885000000000005</v>
      </c>
      <c r="JE214" s="1">
        <v>38313</v>
      </c>
      <c r="JF214">
        <v>97.55</v>
      </c>
      <c r="JG214" s="1">
        <v>38314</v>
      </c>
      <c r="JH214">
        <v>97.465000000000003</v>
      </c>
      <c r="JI214" s="1">
        <v>38314</v>
      </c>
      <c r="JJ214">
        <v>97.16</v>
      </c>
      <c r="JK214" s="1">
        <v>38314</v>
      </c>
      <c r="JL214">
        <v>97.144999999999996</v>
      </c>
      <c r="JM214" s="1">
        <v>38314</v>
      </c>
      <c r="JN214">
        <v>96.89</v>
      </c>
      <c r="JO214" s="1">
        <v>38314</v>
      </c>
      <c r="JP214">
        <v>96.89</v>
      </c>
      <c r="JQ214" s="1">
        <v>38314</v>
      </c>
      <c r="JR214">
        <v>96.89</v>
      </c>
      <c r="JS214" s="1">
        <v>38314</v>
      </c>
      <c r="JT214">
        <v>96.89</v>
      </c>
      <c r="JU214" s="1">
        <v>38351</v>
      </c>
      <c r="JV214">
        <v>96.825000000000003</v>
      </c>
      <c r="JW214" s="1">
        <v>38384</v>
      </c>
      <c r="JX214">
        <v>96.504999999999995</v>
      </c>
      <c r="JY214" s="1">
        <v>38636</v>
      </c>
      <c r="JZ214">
        <v>95.55</v>
      </c>
      <c r="KA214" s="1">
        <v>38477</v>
      </c>
      <c r="KB214">
        <v>96.13</v>
      </c>
      <c r="KC214" s="1">
        <v>38541</v>
      </c>
      <c r="KD214">
        <v>96.08</v>
      </c>
      <c r="KE214" s="1">
        <v>38628</v>
      </c>
      <c r="KF214">
        <v>95.465000000000003</v>
      </c>
      <c r="KG214" s="1">
        <v>38569</v>
      </c>
      <c r="KH214">
        <v>95.784999999999997</v>
      </c>
      <c r="KI214" s="1">
        <v>38659</v>
      </c>
      <c r="KJ214">
        <v>95.13</v>
      </c>
      <c r="KK214" s="1">
        <v>38751</v>
      </c>
      <c r="KL214">
        <v>95.13</v>
      </c>
      <c r="KM214" s="1">
        <v>38688</v>
      </c>
      <c r="KN214">
        <v>95.23</v>
      </c>
      <c r="KO214" s="1">
        <v>38782</v>
      </c>
      <c r="KP214">
        <v>94.984999999999999</v>
      </c>
      <c r="KQ214" s="1">
        <v>38845</v>
      </c>
      <c r="KR214">
        <v>94.77</v>
      </c>
      <c r="KS214" s="1">
        <v>38908</v>
      </c>
      <c r="KT214">
        <v>94.57</v>
      </c>
      <c r="KU214" s="1">
        <v>38996</v>
      </c>
      <c r="KV214">
        <v>95.09</v>
      </c>
      <c r="KW214" s="1">
        <v>38938</v>
      </c>
      <c r="KX214">
        <v>94.76</v>
      </c>
      <c r="KY214" s="1">
        <v>39028</v>
      </c>
      <c r="KZ214">
        <v>95.24</v>
      </c>
      <c r="LA214" s="1">
        <v>39101</v>
      </c>
      <c r="LB214">
        <v>94.99</v>
      </c>
      <c r="LC214" s="1">
        <v>39120</v>
      </c>
      <c r="LD214">
        <v>95.1</v>
      </c>
      <c r="LE214" s="1">
        <v>39148</v>
      </c>
      <c r="LF214">
        <v>95.43</v>
      </c>
      <c r="LG214" s="1">
        <v>39238</v>
      </c>
      <c r="LH214">
        <v>94.834999999999994</v>
      </c>
      <c r="LI214" s="1">
        <v>39209</v>
      </c>
      <c r="LJ214">
        <v>95.234999999999999</v>
      </c>
      <c r="LK214" s="1">
        <v>39296</v>
      </c>
      <c r="LL214">
        <v>95.275000000000006</v>
      </c>
      <c r="LM214" s="1">
        <v>39359</v>
      </c>
      <c r="LN214">
        <v>95.834999999999994</v>
      </c>
      <c r="LO214" s="1">
        <v>39387</v>
      </c>
      <c r="LP214">
        <v>96.015000000000001</v>
      </c>
      <c r="LQ214" s="1">
        <v>39421</v>
      </c>
      <c r="LR214">
        <v>96.87</v>
      </c>
      <c r="LS214" s="1">
        <v>39512</v>
      </c>
      <c r="LT214">
        <v>97.95</v>
      </c>
      <c r="LU214" s="1">
        <v>39574</v>
      </c>
      <c r="LV214">
        <v>97.24</v>
      </c>
      <c r="LW214" s="1">
        <v>39604</v>
      </c>
      <c r="LX214">
        <v>97.125</v>
      </c>
      <c r="LY214" s="1">
        <v>39724</v>
      </c>
      <c r="LZ214">
        <v>97.84</v>
      </c>
      <c r="MA214" s="1">
        <v>39664</v>
      </c>
      <c r="MB214">
        <v>97.04</v>
      </c>
      <c r="MC214" s="1">
        <v>39752</v>
      </c>
      <c r="MD214">
        <v>98.114999999999995</v>
      </c>
      <c r="ME214" s="1">
        <v>39813</v>
      </c>
      <c r="MF214">
        <v>99.185000000000002</v>
      </c>
      <c r="MG214" s="1">
        <v>39843</v>
      </c>
      <c r="MH214">
        <v>99.114999999999995</v>
      </c>
      <c r="MI214" s="1">
        <v>39876</v>
      </c>
      <c r="MJ214">
        <v>99.194999999999993</v>
      </c>
      <c r="MK214" s="1">
        <v>39937</v>
      </c>
      <c r="ML214">
        <v>99.13</v>
      </c>
      <c r="MM214" s="1">
        <v>39968</v>
      </c>
      <c r="MN214">
        <v>98.984999999999999</v>
      </c>
      <c r="MO214" s="1">
        <v>40029</v>
      </c>
      <c r="MP214">
        <v>98.59</v>
      </c>
      <c r="MQ214" s="1">
        <v>40088</v>
      </c>
      <c r="MR214">
        <v>98.86</v>
      </c>
      <c r="MS214" s="1">
        <v>40120</v>
      </c>
      <c r="MT214">
        <v>98.86</v>
      </c>
      <c r="MU214" s="1">
        <v>40178</v>
      </c>
      <c r="MV214">
        <v>98.62</v>
      </c>
      <c r="MW214" s="1">
        <v>40212</v>
      </c>
      <c r="MX214">
        <v>99.01</v>
      </c>
      <c r="MY214" s="1">
        <v>40241</v>
      </c>
      <c r="MZ214">
        <v>99.12</v>
      </c>
      <c r="NA214" s="1">
        <v>40301</v>
      </c>
      <c r="NB214">
        <v>99.015000000000001</v>
      </c>
      <c r="NC214" s="1">
        <v>40332</v>
      </c>
      <c r="ND214">
        <v>99.18</v>
      </c>
      <c r="NE214" s="1">
        <v>40393</v>
      </c>
      <c r="NF214">
        <v>99.59</v>
      </c>
      <c r="NG214" s="1">
        <v>40452</v>
      </c>
      <c r="NH214">
        <v>99.68</v>
      </c>
      <c r="NI214" s="1">
        <v>40484</v>
      </c>
      <c r="NJ214">
        <v>99.765000000000001</v>
      </c>
      <c r="NK214" s="1">
        <v>40540</v>
      </c>
      <c r="NL214">
        <v>99.424999999999997</v>
      </c>
      <c r="NM214" s="1">
        <v>40574</v>
      </c>
      <c r="NN214">
        <v>99.564999999999998</v>
      </c>
      <c r="NO214" s="1">
        <v>40605</v>
      </c>
      <c r="NP214">
        <v>99.355000000000004</v>
      </c>
      <c r="NQ214" s="1">
        <v>40666</v>
      </c>
      <c r="NR214">
        <v>99.504999999999995</v>
      </c>
      <c r="NS214" s="1">
        <v>40696</v>
      </c>
      <c r="NT214">
        <v>99.625</v>
      </c>
      <c r="NU214" s="1">
        <v>40758</v>
      </c>
      <c r="NV214">
        <v>99.775000000000006</v>
      </c>
      <c r="NW214" s="1">
        <v>40819</v>
      </c>
      <c r="NX214">
        <v>99.87</v>
      </c>
      <c r="NY214" s="1">
        <v>40849</v>
      </c>
      <c r="NZ214">
        <v>99.885000000000005</v>
      </c>
      <c r="OA214" s="1">
        <v>40905</v>
      </c>
      <c r="OB214">
        <v>99.82</v>
      </c>
      <c r="OC214" s="1">
        <v>40878</v>
      </c>
      <c r="OD214">
        <v>99.87</v>
      </c>
      <c r="OE214" s="1">
        <v>40905</v>
      </c>
      <c r="OF214">
        <v>99.81</v>
      </c>
      <c r="OG214" s="1">
        <v>40905</v>
      </c>
      <c r="OH214">
        <v>99.795000000000002</v>
      </c>
      <c r="OI214" s="1">
        <v>40905</v>
      </c>
      <c r="OJ214">
        <v>99.754999999999995</v>
      </c>
      <c r="OK214" s="1">
        <v>40905</v>
      </c>
      <c r="OL214">
        <v>99.73</v>
      </c>
      <c r="OM214" s="1">
        <v>40905</v>
      </c>
      <c r="ON214">
        <v>99.71</v>
      </c>
      <c r="OO214" s="1">
        <v>40905</v>
      </c>
      <c r="OP214">
        <v>99.655000000000001</v>
      </c>
      <c r="OQ214" s="1">
        <v>40905</v>
      </c>
      <c r="OR214">
        <v>99.64</v>
      </c>
      <c r="OS214" s="1">
        <v>40970</v>
      </c>
      <c r="OT214">
        <v>99.594999999999999</v>
      </c>
      <c r="OU214" s="1">
        <v>40941</v>
      </c>
      <c r="OV214">
        <v>99.734999999999999</v>
      </c>
      <c r="OW214" s="1">
        <v>41031</v>
      </c>
      <c r="OX214">
        <v>99.64</v>
      </c>
      <c r="OY214" s="1">
        <v>41060</v>
      </c>
      <c r="OZ214">
        <v>99.7</v>
      </c>
      <c r="PA214" s="1">
        <v>41123</v>
      </c>
      <c r="PB214">
        <v>99.75</v>
      </c>
      <c r="PC214" s="1">
        <v>41213</v>
      </c>
      <c r="PD214">
        <v>99.68</v>
      </c>
      <c r="PE214" s="1">
        <v>41152</v>
      </c>
      <c r="PF214">
        <v>99.76</v>
      </c>
      <c r="PG214" s="1">
        <v>41242</v>
      </c>
      <c r="PH214">
        <v>99.74</v>
      </c>
      <c r="PI214" s="1">
        <v>41305</v>
      </c>
      <c r="PJ214">
        <v>99.555000000000007</v>
      </c>
      <c r="PK214" s="1">
        <v>41337</v>
      </c>
      <c r="PL214">
        <v>99.67</v>
      </c>
      <c r="PM214" s="1">
        <v>41397</v>
      </c>
      <c r="PN214">
        <v>99.715000000000003</v>
      </c>
      <c r="PO214" s="1">
        <v>41429</v>
      </c>
      <c r="PP214">
        <v>99.444999999999993</v>
      </c>
      <c r="PQ214" s="1">
        <v>41488</v>
      </c>
      <c r="PR214">
        <v>99.314999999999998</v>
      </c>
      <c r="PS214" s="1">
        <v>41522</v>
      </c>
      <c r="PT214">
        <v>98.75</v>
      </c>
      <c r="PU214" s="1">
        <v>41579</v>
      </c>
      <c r="PV214">
        <v>99.36</v>
      </c>
      <c r="PW214" s="1">
        <v>41611</v>
      </c>
      <c r="PX214">
        <v>99.4</v>
      </c>
      <c r="PY214" s="1">
        <v>41669</v>
      </c>
      <c r="PZ214">
        <v>99.11</v>
      </c>
      <c r="QA214" s="1">
        <v>41701</v>
      </c>
      <c r="QB214">
        <v>99.144999999999996</v>
      </c>
      <c r="QC214" s="1">
        <v>41760</v>
      </c>
      <c r="QD214">
        <v>98.75</v>
      </c>
      <c r="QE214" s="1">
        <v>41793</v>
      </c>
      <c r="QF214">
        <v>98.775000000000006</v>
      </c>
      <c r="QG214" s="1">
        <v>41852</v>
      </c>
      <c r="QH214">
        <v>98.504999999999995</v>
      </c>
      <c r="QI214" s="1">
        <v>41886</v>
      </c>
      <c r="QJ214">
        <v>98.45</v>
      </c>
      <c r="QK214" s="1">
        <v>41943</v>
      </c>
      <c r="QL214">
        <v>98.525000000000006</v>
      </c>
      <c r="QM214" s="1">
        <v>42003</v>
      </c>
      <c r="QN214">
        <v>98.3</v>
      </c>
    </row>
    <row r="215" spans="43:456">
      <c r="AQ215" s="1">
        <v>33588</v>
      </c>
      <c r="AR215">
        <v>95.42</v>
      </c>
      <c r="BI215" s="1">
        <v>33926</v>
      </c>
      <c r="BJ215">
        <v>96.99</v>
      </c>
      <c r="CW215" s="1">
        <v>34641</v>
      </c>
      <c r="CX215">
        <v>94.4</v>
      </c>
      <c r="DO215" s="1">
        <v>35473</v>
      </c>
      <c r="DP215">
        <v>94.76</v>
      </c>
      <c r="EA215" s="1">
        <v>35398</v>
      </c>
      <c r="EB215">
        <v>94.67</v>
      </c>
      <c r="EC215" s="1">
        <v>35401</v>
      </c>
      <c r="ED215">
        <v>94.66</v>
      </c>
      <c r="EE215" s="1">
        <v>35473</v>
      </c>
      <c r="EF215">
        <v>94.71</v>
      </c>
      <c r="FE215" s="1">
        <v>36159</v>
      </c>
      <c r="FF215">
        <v>95.275000000000006</v>
      </c>
      <c r="FI215" s="1">
        <v>36159</v>
      </c>
      <c r="FJ215">
        <v>95.17</v>
      </c>
      <c r="FK215" s="1">
        <v>36159</v>
      </c>
      <c r="FL215">
        <v>95.28</v>
      </c>
      <c r="FU215" s="1">
        <v>36469</v>
      </c>
      <c r="FV215">
        <v>94.704999999999998</v>
      </c>
      <c r="FY215" s="1">
        <v>36469</v>
      </c>
      <c r="FZ215">
        <v>94.63</v>
      </c>
      <c r="GK215" s="1">
        <v>36900</v>
      </c>
      <c r="GL215">
        <v>94.055000000000007</v>
      </c>
      <c r="HM215" s="1">
        <v>37355</v>
      </c>
      <c r="HN215">
        <v>98.245000000000005</v>
      </c>
      <c r="HW215" s="1">
        <v>37599</v>
      </c>
      <c r="HX215">
        <v>98.77</v>
      </c>
      <c r="HY215" s="1">
        <v>37383</v>
      </c>
      <c r="HZ215">
        <v>97.25</v>
      </c>
      <c r="IC215" s="1">
        <v>37728</v>
      </c>
      <c r="ID215">
        <v>98.76</v>
      </c>
      <c r="IE215" s="1">
        <v>37565</v>
      </c>
      <c r="IF215">
        <v>98.54</v>
      </c>
      <c r="II215" s="1">
        <v>37594</v>
      </c>
      <c r="IJ215">
        <v>98.38</v>
      </c>
      <c r="IK215" s="1">
        <v>37655</v>
      </c>
      <c r="IL215">
        <v>98.6</v>
      </c>
      <c r="IM215" s="1">
        <v>37686</v>
      </c>
      <c r="IN215">
        <v>98.855000000000004</v>
      </c>
      <c r="IO215" s="1">
        <v>37718</v>
      </c>
      <c r="IP215">
        <v>98.77</v>
      </c>
      <c r="IQ215" s="1">
        <v>38063</v>
      </c>
      <c r="IR215">
        <v>98.995000000000005</v>
      </c>
      <c r="IS215" s="1">
        <v>38071</v>
      </c>
      <c r="IT215">
        <v>99</v>
      </c>
      <c r="IU215" s="1">
        <v>38111</v>
      </c>
      <c r="IV215">
        <v>98.98</v>
      </c>
      <c r="IW215" s="1">
        <v>37931</v>
      </c>
      <c r="IX215">
        <v>98.295000000000002</v>
      </c>
      <c r="IY215" s="1">
        <v>38233</v>
      </c>
      <c r="IZ215">
        <v>98.424999999999997</v>
      </c>
      <c r="JA215" s="1">
        <v>38303</v>
      </c>
      <c r="JB215">
        <v>98.075000000000003</v>
      </c>
      <c r="JC215" s="1">
        <v>38306</v>
      </c>
      <c r="JD215">
        <v>97.885000000000005</v>
      </c>
      <c r="JE215" s="1">
        <v>38314</v>
      </c>
      <c r="JF215">
        <v>97.545000000000002</v>
      </c>
      <c r="JG215" s="1">
        <v>38315</v>
      </c>
      <c r="JH215">
        <v>97.465000000000003</v>
      </c>
      <c r="JI215" s="1">
        <v>38315</v>
      </c>
      <c r="JJ215">
        <v>97.144999999999996</v>
      </c>
      <c r="JK215" s="1">
        <v>38315</v>
      </c>
      <c r="JL215">
        <v>97.13</v>
      </c>
      <c r="JM215" s="1">
        <v>38315</v>
      </c>
      <c r="JN215">
        <v>96.89</v>
      </c>
      <c r="JO215" s="1">
        <v>38315</v>
      </c>
      <c r="JP215">
        <v>96.89</v>
      </c>
      <c r="JQ215" s="1">
        <v>38315</v>
      </c>
      <c r="JR215">
        <v>96.89</v>
      </c>
      <c r="JS215" s="1">
        <v>38315</v>
      </c>
      <c r="JT215">
        <v>96.89</v>
      </c>
      <c r="JU215" s="1">
        <v>38352</v>
      </c>
      <c r="JV215">
        <v>96.81</v>
      </c>
      <c r="JW215" s="1">
        <v>38385</v>
      </c>
      <c r="JX215">
        <v>96.474999999999994</v>
      </c>
      <c r="JY215" s="1">
        <v>38637</v>
      </c>
      <c r="JZ215">
        <v>95.53</v>
      </c>
      <c r="KA215" s="1">
        <v>38478</v>
      </c>
      <c r="KB215">
        <v>96.08</v>
      </c>
      <c r="KC215" s="1">
        <v>38544</v>
      </c>
      <c r="KD215">
        <v>96.08</v>
      </c>
      <c r="KE215" s="1">
        <v>38629</v>
      </c>
      <c r="KF215">
        <v>95.45</v>
      </c>
      <c r="KG215" s="1">
        <v>38572</v>
      </c>
      <c r="KH215">
        <v>95.724999999999994</v>
      </c>
      <c r="KI215" s="1">
        <v>38660</v>
      </c>
      <c r="KJ215">
        <v>95.13</v>
      </c>
      <c r="KK215" s="1">
        <v>38754</v>
      </c>
      <c r="KL215">
        <v>95.094999999999999</v>
      </c>
      <c r="KM215" s="1">
        <v>38691</v>
      </c>
      <c r="KN215">
        <v>95.204999999999998</v>
      </c>
      <c r="KO215" s="1">
        <v>38783</v>
      </c>
      <c r="KP215">
        <v>94.984999999999999</v>
      </c>
      <c r="KQ215" s="1">
        <v>38846</v>
      </c>
      <c r="KR215">
        <v>94.78</v>
      </c>
      <c r="KS215" s="1">
        <v>38909</v>
      </c>
      <c r="KT215">
        <v>94.584999999999994</v>
      </c>
      <c r="KU215" s="1">
        <v>39000</v>
      </c>
      <c r="KV215">
        <v>95.04</v>
      </c>
      <c r="KW215" s="1">
        <v>38939</v>
      </c>
      <c r="KX215">
        <v>94.76</v>
      </c>
      <c r="KY215" s="1">
        <v>39029</v>
      </c>
      <c r="KZ215">
        <v>95.275000000000006</v>
      </c>
      <c r="LA215" s="1">
        <v>39104</v>
      </c>
      <c r="LB215">
        <v>95</v>
      </c>
      <c r="LC215" s="1">
        <v>39121</v>
      </c>
      <c r="LD215">
        <v>95.094999999999999</v>
      </c>
      <c r="LE215" s="1">
        <v>39149</v>
      </c>
      <c r="LF215">
        <v>95.405000000000001</v>
      </c>
      <c r="LG215" s="1">
        <v>39239</v>
      </c>
      <c r="LH215">
        <v>94.864999999999995</v>
      </c>
      <c r="LI215" s="1">
        <v>39210</v>
      </c>
      <c r="LJ215">
        <v>95.234999999999999</v>
      </c>
      <c r="LK215" s="1">
        <v>39297</v>
      </c>
      <c r="LL215">
        <v>95.375</v>
      </c>
      <c r="LM215" s="1">
        <v>39360</v>
      </c>
      <c r="LN215">
        <v>95.74</v>
      </c>
      <c r="LO215" s="1">
        <v>39388</v>
      </c>
      <c r="LP215">
        <v>96.144999999999996</v>
      </c>
      <c r="LQ215" s="1">
        <v>39422</v>
      </c>
      <c r="LR215">
        <v>96.8</v>
      </c>
      <c r="LS215" s="1">
        <v>39513</v>
      </c>
      <c r="LT215">
        <v>97.995000000000005</v>
      </c>
      <c r="LU215" s="1">
        <v>39575</v>
      </c>
      <c r="LV215">
        <v>97.295000000000002</v>
      </c>
      <c r="LW215" s="1">
        <v>39605</v>
      </c>
      <c r="LX215">
        <v>97.165000000000006</v>
      </c>
      <c r="LY215" s="1">
        <v>39727</v>
      </c>
      <c r="LZ215">
        <v>98.13</v>
      </c>
      <c r="MA215" s="1">
        <v>39665</v>
      </c>
      <c r="MB215">
        <v>97.084999999999994</v>
      </c>
      <c r="MC215" s="1">
        <v>39755</v>
      </c>
      <c r="MD215">
        <v>98.155000000000001</v>
      </c>
      <c r="ME215" s="1">
        <v>39815</v>
      </c>
      <c r="MF215">
        <v>99.07</v>
      </c>
      <c r="MG215" s="1">
        <v>39846</v>
      </c>
      <c r="MH215">
        <v>99.15</v>
      </c>
      <c r="MI215" s="1">
        <v>39877</v>
      </c>
      <c r="MJ215">
        <v>99.215000000000003</v>
      </c>
      <c r="MK215" s="1">
        <v>39938</v>
      </c>
      <c r="ML215">
        <v>99.135000000000005</v>
      </c>
      <c r="MM215" s="1">
        <v>39969</v>
      </c>
      <c r="MN215">
        <v>98.41</v>
      </c>
      <c r="MO215" s="1">
        <v>40030</v>
      </c>
      <c r="MP215">
        <v>98.525000000000006</v>
      </c>
      <c r="MQ215" s="1">
        <v>40091</v>
      </c>
      <c r="MR215">
        <v>98.855000000000004</v>
      </c>
      <c r="MS215" s="1">
        <v>40121</v>
      </c>
      <c r="MT215">
        <v>98.894999999999996</v>
      </c>
      <c r="MU215" s="1">
        <v>40182</v>
      </c>
      <c r="MV215">
        <v>98.715000000000003</v>
      </c>
      <c r="MW215" s="1">
        <v>40213</v>
      </c>
      <c r="MX215">
        <v>99.09</v>
      </c>
      <c r="MY215" s="1">
        <v>40242</v>
      </c>
      <c r="MZ215">
        <v>99.09</v>
      </c>
      <c r="NA215" s="1">
        <v>40302</v>
      </c>
      <c r="NB215">
        <v>99.06</v>
      </c>
      <c r="NC215" s="1">
        <v>40333</v>
      </c>
      <c r="ND215">
        <v>99.29</v>
      </c>
      <c r="NE215" s="1">
        <v>40394</v>
      </c>
      <c r="NF215">
        <v>99.564999999999998</v>
      </c>
      <c r="NG215" s="1">
        <v>40455</v>
      </c>
      <c r="NH215">
        <v>99.69</v>
      </c>
      <c r="NI215" s="1">
        <v>40485</v>
      </c>
      <c r="NJ215">
        <v>99.765000000000001</v>
      </c>
      <c r="NK215" s="1">
        <v>40541</v>
      </c>
      <c r="NL215">
        <v>99.5</v>
      </c>
      <c r="NM215" s="1">
        <v>40575</v>
      </c>
      <c r="NN215">
        <v>99.52</v>
      </c>
      <c r="NO215" s="1">
        <v>40606</v>
      </c>
      <c r="NP215">
        <v>99.47</v>
      </c>
      <c r="NQ215" s="1">
        <v>40667</v>
      </c>
      <c r="NR215">
        <v>99.525000000000006</v>
      </c>
      <c r="NS215" s="1">
        <v>40697</v>
      </c>
      <c r="NT215">
        <v>99.655000000000001</v>
      </c>
      <c r="NU215" s="1">
        <v>40759</v>
      </c>
      <c r="NV215">
        <v>99.834999999999994</v>
      </c>
      <c r="NW215" s="1">
        <v>40820</v>
      </c>
      <c r="NX215">
        <v>99.87</v>
      </c>
      <c r="NY215" s="1">
        <v>40850</v>
      </c>
      <c r="NZ215">
        <v>99.885000000000005</v>
      </c>
      <c r="OA215" s="1">
        <v>40906</v>
      </c>
      <c r="OB215">
        <v>99.82</v>
      </c>
      <c r="OC215" s="1">
        <v>40879</v>
      </c>
      <c r="OD215">
        <v>99.864999999999995</v>
      </c>
      <c r="OE215" s="1">
        <v>40906</v>
      </c>
      <c r="OF215">
        <v>99.81</v>
      </c>
      <c r="OG215" s="1">
        <v>40906</v>
      </c>
      <c r="OH215">
        <v>99.8</v>
      </c>
      <c r="OI215" s="1">
        <v>40906</v>
      </c>
      <c r="OJ215">
        <v>99.76</v>
      </c>
      <c r="OK215" s="1">
        <v>40906</v>
      </c>
      <c r="OL215">
        <v>99.734999999999999</v>
      </c>
      <c r="OM215" s="1">
        <v>40906</v>
      </c>
      <c r="ON215">
        <v>99.72</v>
      </c>
      <c r="OO215" s="1">
        <v>40906</v>
      </c>
      <c r="OP215">
        <v>99.674999999999997</v>
      </c>
      <c r="OQ215" s="1">
        <v>40906</v>
      </c>
      <c r="OR215">
        <v>99.66</v>
      </c>
      <c r="OS215" s="1">
        <v>40973</v>
      </c>
      <c r="OT215">
        <v>99.57</v>
      </c>
      <c r="OU215" s="1">
        <v>40942</v>
      </c>
      <c r="OV215">
        <v>99.685000000000002</v>
      </c>
      <c r="OW215" s="1">
        <v>41032</v>
      </c>
      <c r="OX215">
        <v>99.64</v>
      </c>
      <c r="OY215" s="1">
        <v>41061</v>
      </c>
      <c r="OZ215">
        <v>99.73</v>
      </c>
      <c r="PA215" s="1">
        <v>41124</v>
      </c>
      <c r="PB215">
        <v>99.71</v>
      </c>
      <c r="PC215" s="1">
        <v>41214</v>
      </c>
      <c r="PD215">
        <v>99.69</v>
      </c>
      <c r="PE215" s="1">
        <v>41156</v>
      </c>
      <c r="PF215">
        <v>99.765000000000001</v>
      </c>
      <c r="PG215" s="1">
        <v>41243</v>
      </c>
      <c r="PH215">
        <v>99.754999999999995</v>
      </c>
      <c r="PI215" s="1">
        <v>41306</v>
      </c>
      <c r="PJ215">
        <v>99.57</v>
      </c>
      <c r="PK215" s="1">
        <v>41338</v>
      </c>
      <c r="PL215">
        <v>99.655000000000001</v>
      </c>
      <c r="PM215" s="1">
        <v>41400</v>
      </c>
      <c r="PN215">
        <v>99.69</v>
      </c>
      <c r="PO215" s="1">
        <v>41430</v>
      </c>
      <c r="PP215">
        <v>99.454999999999998</v>
      </c>
      <c r="PQ215" s="1">
        <v>41491</v>
      </c>
      <c r="PR215">
        <v>99.305000000000007</v>
      </c>
      <c r="PS215" s="1">
        <v>41523</v>
      </c>
      <c r="PT215">
        <v>98.805000000000007</v>
      </c>
      <c r="PU215" s="1">
        <v>41582</v>
      </c>
      <c r="PV215">
        <v>99.364999999999995</v>
      </c>
      <c r="PW215" s="1">
        <v>41612</v>
      </c>
      <c r="PX215">
        <v>99.375</v>
      </c>
      <c r="PY215" s="1">
        <v>41670</v>
      </c>
      <c r="PZ215">
        <v>99.125</v>
      </c>
      <c r="QA215" s="1">
        <v>41702</v>
      </c>
      <c r="QB215">
        <v>99.105000000000004</v>
      </c>
      <c r="QC215" s="1">
        <v>41761</v>
      </c>
      <c r="QD215">
        <v>98.69</v>
      </c>
      <c r="QE215" s="1">
        <v>41794</v>
      </c>
      <c r="QF215">
        <v>98.765000000000001</v>
      </c>
      <c r="QG215" s="1">
        <v>41855</v>
      </c>
      <c r="QH215">
        <v>98.54</v>
      </c>
      <c r="QI215" s="1">
        <v>41887</v>
      </c>
      <c r="QJ215">
        <v>98.484999999999999</v>
      </c>
      <c r="QK215" s="1">
        <v>41946</v>
      </c>
      <c r="QL215">
        <v>98.504999999999995</v>
      </c>
      <c r="QM215" s="1">
        <v>42004</v>
      </c>
      <c r="QN215">
        <v>98.325000000000003</v>
      </c>
    </row>
    <row r="216" spans="43:456">
      <c r="AQ216" s="1">
        <v>33589</v>
      </c>
      <c r="AR216">
        <v>95.43</v>
      </c>
      <c r="BI216" s="1">
        <v>33927</v>
      </c>
      <c r="BJ216">
        <v>96.99</v>
      </c>
      <c r="CW216" s="1">
        <v>34642</v>
      </c>
      <c r="CX216">
        <v>94.4</v>
      </c>
      <c r="DO216" s="1">
        <v>35474</v>
      </c>
      <c r="DP216">
        <v>94.784999999999997</v>
      </c>
      <c r="EC216" s="1">
        <v>35402</v>
      </c>
      <c r="ED216">
        <v>94.674999999999997</v>
      </c>
      <c r="EE216" s="1">
        <v>35474</v>
      </c>
      <c r="EF216">
        <v>94.71</v>
      </c>
      <c r="FE216" s="1">
        <v>36160</v>
      </c>
      <c r="FF216">
        <v>95.284999999999997</v>
      </c>
      <c r="FI216" s="1">
        <v>36160</v>
      </c>
      <c r="FJ216">
        <v>95.21</v>
      </c>
      <c r="FK216" s="1">
        <v>36160</v>
      </c>
      <c r="FL216">
        <v>95.28</v>
      </c>
      <c r="FU216" s="1">
        <v>36472</v>
      </c>
      <c r="FV216">
        <v>94.704999999999998</v>
      </c>
      <c r="FY216" s="1">
        <v>36472</v>
      </c>
      <c r="FZ216">
        <v>94.62</v>
      </c>
      <c r="GK216" s="1">
        <v>36901</v>
      </c>
      <c r="GL216">
        <v>94.045000000000002</v>
      </c>
      <c r="HM216" s="1">
        <v>37356</v>
      </c>
      <c r="HN216">
        <v>98.245000000000005</v>
      </c>
      <c r="HW216" s="1">
        <v>37600</v>
      </c>
      <c r="HX216">
        <v>98.77</v>
      </c>
      <c r="HY216" s="1">
        <v>37384</v>
      </c>
      <c r="HZ216">
        <v>97.05</v>
      </c>
      <c r="IC216" s="1">
        <v>37732</v>
      </c>
      <c r="ID216">
        <v>98.754999999999995</v>
      </c>
      <c r="IE216" s="1">
        <v>37566</v>
      </c>
      <c r="IF216">
        <v>98.64</v>
      </c>
      <c r="II216" s="1">
        <v>37595</v>
      </c>
      <c r="IJ216">
        <v>98.35</v>
      </c>
      <c r="IK216" s="1">
        <v>37656</v>
      </c>
      <c r="IL216">
        <v>98.65</v>
      </c>
      <c r="IM216" s="1">
        <v>37687</v>
      </c>
      <c r="IN216">
        <v>98.924999999999997</v>
      </c>
      <c r="IO216" s="1">
        <v>37719</v>
      </c>
      <c r="IP216">
        <v>98.83</v>
      </c>
      <c r="IQ216" s="1">
        <v>38064</v>
      </c>
      <c r="IR216">
        <v>98.995000000000005</v>
      </c>
      <c r="IS216" s="1">
        <v>38072</v>
      </c>
      <c r="IT216">
        <v>99</v>
      </c>
      <c r="IU216" s="1">
        <v>38112</v>
      </c>
      <c r="IV216">
        <v>98.98</v>
      </c>
      <c r="IW216" s="1">
        <v>37932</v>
      </c>
      <c r="IX216">
        <v>98.254999999999995</v>
      </c>
      <c r="IY216" s="1">
        <v>38237</v>
      </c>
      <c r="IZ216">
        <v>98.42</v>
      </c>
      <c r="JA216" s="1">
        <v>38306</v>
      </c>
      <c r="JB216">
        <v>98.075000000000003</v>
      </c>
      <c r="JC216" s="1">
        <v>38307</v>
      </c>
      <c r="JD216">
        <v>97.88</v>
      </c>
      <c r="JE216" s="1">
        <v>38315</v>
      </c>
      <c r="JF216">
        <v>97.545000000000002</v>
      </c>
      <c r="JG216" s="1">
        <v>38317</v>
      </c>
      <c r="JH216">
        <v>97.465000000000003</v>
      </c>
      <c r="JI216" s="1">
        <v>38317</v>
      </c>
      <c r="JJ216">
        <v>97.144999999999996</v>
      </c>
      <c r="JK216" s="1">
        <v>38317</v>
      </c>
      <c r="JL216">
        <v>97.13</v>
      </c>
      <c r="JM216" s="1">
        <v>38317</v>
      </c>
      <c r="JN216">
        <v>96.89</v>
      </c>
      <c r="JO216" s="1">
        <v>38317</v>
      </c>
      <c r="JP216">
        <v>96.89</v>
      </c>
      <c r="JQ216" s="1">
        <v>38317</v>
      </c>
      <c r="JR216">
        <v>96.89</v>
      </c>
      <c r="JS216" s="1">
        <v>38317</v>
      </c>
      <c r="JT216">
        <v>96.89</v>
      </c>
      <c r="JU216" s="1">
        <v>38355</v>
      </c>
      <c r="JV216">
        <v>96.82</v>
      </c>
      <c r="JW216" s="1">
        <v>38386</v>
      </c>
      <c r="JX216">
        <v>96.48</v>
      </c>
      <c r="JY216" s="1">
        <v>38638</v>
      </c>
      <c r="JZ216">
        <v>95.52</v>
      </c>
      <c r="KA216" s="1">
        <v>38481</v>
      </c>
      <c r="KB216">
        <v>96.08</v>
      </c>
      <c r="KC216" s="1">
        <v>38545</v>
      </c>
      <c r="KD216">
        <v>95.95</v>
      </c>
      <c r="KE216" s="1">
        <v>38630</v>
      </c>
      <c r="KF216">
        <v>95.474999999999994</v>
      </c>
      <c r="KG216" s="1">
        <v>38573</v>
      </c>
      <c r="KH216">
        <v>95.724999999999994</v>
      </c>
      <c r="KI216" s="1">
        <v>38663</v>
      </c>
      <c r="KJ216">
        <v>95.125</v>
      </c>
      <c r="KK216" s="1">
        <v>38755</v>
      </c>
      <c r="KL216">
        <v>95.094999999999999</v>
      </c>
      <c r="KM216" s="1">
        <v>38692</v>
      </c>
      <c r="KN216">
        <v>95.204999999999998</v>
      </c>
      <c r="KO216" s="1">
        <v>38784</v>
      </c>
      <c r="KP216">
        <v>94.94</v>
      </c>
      <c r="KQ216" s="1">
        <v>38847</v>
      </c>
      <c r="KR216">
        <v>94.76</v>
      </c>
      <c r="KS216" s="1">
        <v>38910</v>
      </c>
      <c r="KT216">
        <v>94.584999999999994</v>
      </c>
      <c r="KU216" s="1">
        <v>39001</v>
      </c>
      <c r="KV216">
        <v>95.015000000000001</v>
      </c>
      <c r="KW216" s="1">
        <v>38940</v>
      </c>
      <c r="KX216">
        <v>94.72</v>
      </c>
      <c r="KY216" s="1">
        <v>39030</v>
      </c>
      <c r="KZ216">
        <v>95.275000000000006</v>
      </c>
      <c r="LA216" s="1">
        <v>39105</v>
      </c>
      <c r="LB216">
        <v>94.974999999999994</v>
      </c>
      <c r="LC216" s="1">
        <v>39122</v>
      </c>
      <c r="LD216">
        <v>95.02</v>
      </c>
      <c r="LE216" s="1">
        <v>39150</v>
      </c>
      <c r="LF216">
        <v>95.275000000000006</v>
      </c>
      <c r="LG216" s="1">
        <v>39240</v>
      </c>
      <c r="LH216">
        <v>94.844999999999999</v>
      </c>
      <c r="LI216" s="1">
        <v>39211</v>
      </c>
      <c r="LJ216">
        <v>95.194999999999993</v>
      </c>
      <c r="LK216" s="1">
        <v>39300</v>
      </c>
      <c r="LL216">
        <v>95.38</v>
      </c>
      <c r="LM216" s="1">
        <v>39364</v>
      </c>
      <c r="LN216">
        <v>95.7</v>
      </c>
      <c r="LO216" s="1">
        <v>39391</v>
      </c>
      <c r="LP216">
        <v>96.105000000000004</v>
      </c>
      <c r="LQ216" s="1">
        <v>39423</v>
      </c>
      <c r="LR216">
        <v>96.68</v>
      </c>
      <c r="LS216" s="1">
        <v>39514</v>
      </c>
      <c r="LT216">
        <v>98.055000000000007</v>
      </c>
      <c r="LU216" s="1">
        <v>39576</v>
      </c>
      <c r="LV216">
        <v>97.405000000000001</v>
      </c>
      <c r="LW216" s="1">
        <v>39608</v>
      </c>
      <c r="LX216">
        <v>96.8</v>
      </c>
      <c r="LY216" s="1">
        <v>39728</v>
      </c>
      <c r="LZ216">
        <v>98.105000000000004</v>
      </c>
      <c r="MA216" s="1">
        <v>39666</v>
      </c>
      <c r="MB216">
        <v>97.055000000000007</v>
      </c>
      <c r="MC216" s="1">
        <v>39756</v>
      </c>
      <c r="MD216">
        <v>98.224999999999994</v>
      </c>
      <c r="ME216" s="1">
        <v>39818</v>
      </c>
      <c r="MF216">
        <v>99.11</v>
      </c>
      <c r="MG216" s="1">
        <v>39847</v>
      </c>
      <c r="MH216">
        <v>99.165000000000006</v>
      </c>
      <c r="MI216" s="1">
        <v>39878</v>
      </c>
      <c r="MJ216">
        <v>99.194999999999993</v>
      </c>
      <c r="MK216" s="1">
        <v>39939</v>
      </c>
      <c r="ML216">
        <v>99.16</v>
      </c>
      <c r="MM216" s="1">
        <v>39972</v>
      </c>
      <c r="MN216">
        <v>98.334999999999994</v>
      </c>
      <c r="MO216" s="1">
        <v>40031</v>
      </c>
      <c r="MP216">
        <v>98.53</v>
      </c>
      <c r="MQ216" s="1">
        <v>40092</v>
      </c>
      <c r="MR216">
        <v>98.855000000000004</v>
      </c>
      <c r="MS216" s="1">
        <v>40122</v>
      </c>
      <c r="MT216">
        <v>98.944999999999993</v>
      </c>
      <c r="MU216" s="1">
        <v>40183</v>
      </c>
      <c r="MV216">
        <v>98.795000000000002</v>
      </c>
      <c r="MW216" s="1">
        <v>40214</v>
      </c>
      <c r="MX216">
        <v>99.19</v>
      </c>
      <c r="MY216" s="1">
        <v>40245</v>
      </c>
      <c r="MZ216">
        <v>99.084999999999994</v>
      </c>
      <c r="NA216" s="1">
        <v>40303</v>
      </c>
      <c r="NB216">
        <v>99.13</v>
      </c>
      <c r="NC216" s="1">
        <v>40336</v>
      </c>
      <c r="ND216">
        <v>99.29</v>
      </c>
      <c r="NE216" s="1">
        <v>40395</v>
      </c>
      <c r="NF216">
        <v>99.59</v>
      </c>
      <c r="NG216" s="1">
        <v>40456</v>
      </c>
      <c r="NH216">
        <v>99.704999999999998</v>
      </c>
      <c r="NI216" s="1">
        <v>40486</v>
      </c>
      <c r="NJ216">
        <v>99.78</v>
      </c>
      <c r="NK216" s="1">
        <v>40542</v>
      </c>
      <c r="NL216">
        <v>99.504999999999995</v>
      </c>
      <c r="NM216" s="1">
        <v>40576</v>
      </c>
      <c r="NN216">
        <v>99.474999999999994</v>
      </c>
      <c r="NO216" s="1">
        <v>40609</v>
      </c>
      <c r="NP216">
        <v>99.465000000000003</v>
      </c>
      <c r="NQ216" s="1">
        <v>40668</v>
      </c>
      <c r="NR216">
        <v>99.525000000000006</v>
      </c>
      <c r="NS216" s="1">
        <v>40700</v>
      </c>
      <c r="NT216">
        <v>99.665000000000006</v>
      </c>
      <c r="NU216" s="1">
        <v>40760</v>
      </c>
      <c r="NV216">
        <v>99.834999999999994</v>
      </c>
      <c r="NW216" s="1">
        <v>40821</v>
      </c>
      <c r="NX216">
        <v>99.87</v>
      </c>
      <c r="NY216" s="1">
        <v>40851</v>
      </c>
      <c r="NZ216">
        <v>99.885000000000005</v>
      </c>
      <c r="OA216" s="1">
        <v>40907</v>
      </c>
      <c r="OB216">
        <v>99.84</v>
      </c>
      <c r="OC216" s="1">
        <v>40882</v>
      </c>
      <c r="OD216">
        <v>99.864999999999995</v>
      </c>
      <c r="OE216" s="1">
        <v>40907</v>
      </c>
      <c r="OF216">
        <v>99.83</v>
      </c>
      <c r="OG216" s="1">
        <v>40907</v>
      </c>
      <c r="OH216">
        <v>99.83</v>
      </c>
      <c r="OI216" s="1">
        <v>40907</v>
      </c>
      <c r="OJ216">
        <v>99.795000000000002</v>
      </c>
      <c r="OK216" s="1">
        <v>40907</v>
      </c>
      <c r="OL216">
        <v>99.775000000000006</v>
      </c>
      <c r="OM216" s="1">
        <v>40907</v>
      </c>
      <c r="ON216">
        <v>99.76</v>
      </c>
      <c r="OO216" s="1">
        <v>40907</v>
      </c>
      <c r="OP216">
        <v>99.715000000000003</v>
      </c>
      <c r="OQ216" s="1">
        <v>40907</v>
      </c>
      <c r="OR216">
        <v>99.7</v>
      </c>
      <c r="OS216" s="1">
        <v>40974</v>
      </c>
      <c r="OT216">
        <v>99.594999999999999</v>
      </c>
      <c r="OU216" s="1">
        <v>40945</v>
      </c>
      <c r="OV216">
        <v>99.694999999999993</v>
      </c>
      <c r="OW216" s="1">
        <v>41033</v>
      </c>
      <c r="OX216">
        <v>99.644999999999996</v>
      </c>
      <c r="OY216" s="1">
        <v>41064</v>
      </c>
      <c r="OZ216">
        <v>99.715000000000003</v>
      </c>
      <c r="PA216" s="1">
        <v>41127</v>
      </c>
      <c r="PB216">
        <v>99.72</v>
      </c>
      <c r="PC216" s="1">
        <v>41215</v>
      </c>
      <c r="PD216">
        <v>99.694999999999993</v>
      </c>
      <c r="PE216" s="1">
        <v>41157</v>
      </c>
      <c r="PF216">
        <v>99.765000000000001</v>
      </c>
      <c r="PG216" s="1">
        <v>41246</v>
      </c>
      <c r="PH216">
        <v>99.754999999999995</v>
      </c>
      <c r="PI216" s="1">
        <v>41309</v>
      </c>
      <c r="PJ216">
        <v>99.6</v>
      </c>
      <c r="PK216" s="1">
        <v>41339</v>
      </c>
      <c r="PL216">
        <v>99.635000000000005</v>
      </c>
      <c r="PM216" s="1">
        <v>41401</v>
      </c>
      <c r="PN216">
        <v>99.674999999999997</v>
      </c>
      <c r="PO216" s="1">
        <v>41431</v>
      </c>
      <c r="PP216">
        <v>99.47</v>
      </c>
      <c r="PQ216" s="1">
        <v>41492</v>
      </c>
      <c r="PR216">
        <v>99.3</v>
      </c>
      <c r="PS216" s="1">
        <v>41526</v>
      </c>
      <c r="PT216">
        <v>98.894999999999996</v>
      </c>
      <c r="PU216" s="1">
        <v>41583</v>
      </c>
      <c r="PV216">
        <v>99.364999999999995</v>
      </c>
      <c r="PW216" s="1">
        <v>41613</v>
      </c>
      <c r="PX216">
        <v>99.355000000000004</v>
      </c>
      <c r="PY216" s="1">
        <v>41673</v>
      </c>
      <c r="PZ216">
        <v>99.22</v>
      </c>
      <c r="QA216" s="1">
        <v>41703</v>
      </c>
      <c r="QB216">
        <v>99.09</v>
      </c>
      <c r="QC216" s="1">
        <v>41764</v>
      </c>
      <c r="QD216">
        <v>98.69</v>
      </c>
      <c r="QE216" s="1">
        <v>41795</v>
      </c>
      <c r="QF216">
        <v>98.795000000000002</v>
      </c>
      <c r="QG216" s="1">
        <v>41856</v>
      </c>
      <c r="QH216">
        <v>98.534999999999997</v>
      </c>
      <c r="QI216" s="1">
        <v>41890</v>
      </c>
      <c r="QJ216">
        <v>98.444999999999993</v>
      </c>
      <c r="QK216" s="1">
        <v>41947</v>
      </c>
      <c r="QL216">
        <v>98.504999999999995</v>
      </c>
      <c r="QM216" s="1">
        <v>42006</v>
      </c>
      <c r="QN216">
        <v>98.36</v>
      </c>
    </row>
    <row r="217" spans="43:456">
      <c r="AQ217" s="1">
        <v>33590</v>
      </c>
      <c r="AR217">
        <v>95.41</v>
      </c>
      <c r="BI217" s="1">
        <v>33928</v>
      </c>
      <c r="BJ217">
        <v>96.99</v>
      </c>
      <c r="CW217" s="1">
        <v>34645</v>
      </c>
      <c r="CX217">
        <v>94.4</v>
      </c>
      <c r="DO217" s="1">
        <v>35475</v>
      </c>
      <c r="DP217">
        <v>94.8</v>
      </c>
      <c r="EC217" s="1">
        <v>35403</v>
      </c>
      <c r="ED217">
        <v>94.68</v>
      </c>
      <c r="EE217" s="1">
        <v>35475</v>
      </c>
      <c r="EF217">
        <v>94.72</v>
      </c>
      <c r="FI217" s="1">
        <v>36164</v>
      </c>
      <c r="FJ217">
        <v>95.254999999999995</v>
      </c>
      <c r="FK217" s="1">
        <v>36164</v>
      </c>
      <c r="FL217">
        <v>95.28</v>
      </c>
      <c r="FU217" s="1">
        <v>36473</v>
      </c>
      <c r="FV217">
        <v>94.694999999999993</v>
      </c>
      <c r="FY217" s="1">
        <v>36473</v>
      </c>
      <c r="FZ217">
        <v>94.6</v>
      </c>
      <c r="GK217" s="1">
        <v>36902</v>
      </c>
      <c r="GL217">
        <v>94.055000000000007</v>
      </c>
      <c r="HM217" s="1">
        <v>37357</v>
      </c>
      <c r="HN217">
        <v>98.245000000000005</v>
      </c>
      <c r="HW217" s="1">
        <v>37601</v>
      </c>
      <c r="HX217">
        <v>98.77</v>
      </c>
      <c r="HY217" s="1">
        <v>37385</v>
      </c>
      <c r="HZ217">
        <v>97.1</v>
      </c>
      <c r="IC217" s="1">
        <v>37733</v>
      </c>
      <c r="ID217">
        <v>98.75</v>
      </c>
      <c r="IE217" s="1">
        <v>37567</v>
      </c>
      <c r="IF217">
        <v>98.64</v>
      </c>
      <c r="II217" s="1">
        <v>37596</v>
      </c>
      <c r="IJ217">
        <v>98.41</v>
      </c>
      <c r="IK217" s="1">
        <v>37657</v>
      </c>
      <c r="IL217">
        <v>98.635000000000005</v>
      </c>
      <c r="IM217" s="1">
        <v>37690</v>
      </c>
      <c r="IN217">
        <v>98.974999999999994</v>
      </c>
      <c r="IO217" s="1">
        <v>37720</v>
      </c>
      <c r="IP217">
        <v>98.885000000000005</v>
      </c>
      <c r="IQ217" s="1">
        <v>38065</v>
      </c>
      <c r="IR217">
        <v>98.995000000000005</v>
      </c>
      <c r="IS217" s="1">
        <v>38075</v>
      </c>
      <c r="IT217">
        <v>99</v>
      </c>
      <c r="IU217" s="1">
        <v>38113</v>
      </c>
      <c r="IV217">
        <v>98.98</v>
      </c>
      <c r="IW217" s="1">
        <v>37935</v>
      </c>
      <c r="IX217">
        <v>98.21</v>
      </c>
      <c r="IY217" s="1">
        <v>38238</v>
      </c>
      <c r="IZ217">
        <v>98.42</v>
      </c>
      <c r="JA217" s="1">
        <v>38307</v>
      </c>
      <c r="JB217">
        <v>98.075000000000003</v>
      </c>
      <c r="JC217" s="1">
        <v>38308</v>
      </c>
      <c r="JD217">
        <v>97.88</v>
      </c>
      <c r="JE217" s="1">
        <v>38317</v>
      </c>
      <c r="JF217">
        <v>97.545000000000002</v>
      </c>
      <c r="JG217" s="1">
        <v>38320</v>
      </c>
      <c r="JH217">
        <v>97.454999999999998</v>
      </c>
      <c r="JI217" s="1">
        <v>38320</v>
      </c>
      <c r="JJ217">
        <v>97.14</v>
      </c>
      <c r="JK217" s="1">
        <v>38320</v>
      </c>
      <c r="JL217">
        <v>97.114999999999995</v>
      </c>
      <c r="JM217" s="1">
        <v>38320</v>
      </c>
      <c r="JN217">
        <v>96.885000000000005</v>
      </c>
      <c r="JO217" s="1">
        <v>38320</v>
      </c>
      <c r="JP217">
        <v>96.885000000000005</v>
      </c>
      <c r="JQ217" s="1">
        <v>38320</v>
      </c>
      <c r="JR217">
        <v>96.885000000000005</v>
      </c>
      <c r="JS217" s="1">
        <v>38320</v>
      </c>
      <c r="JT217">
        <v>96.885000000000005</v>
      </c>
      <c r="JU217" s="1">
        <v>38356</v>
      </c>
      <c r="JV217">
        <v>96.82</v>
      </c>
      <c r="JW217" s="1">
        <v>38387</v>
      </c>
      <c r="JX217">
        <v>96.48</v>
      </c>
      <c r="JY217" s="1">
        <v>38639</v>
      </c>
      <c r="JZ217">
        <v>95.5</v>
      </c>
      <c r="KA217" s="1">
        <v>38482</v>
      </c>
      <c r="KB217">
        <v>96.08</v>
      </c>
      <c r="KC217" s="1">
        <v>38546</v>
      </c>
      <c r="KD217">
        <v>95.95</v>
      </c>
      <c r="KE217" s="1">
        <v>38631</v>
      </c>
      <c r="KF217">
        <v>95.515000000000001</v>
      </c>
      <c r="KG217" s="1">
        <v>38574</v>
      </c>
      <c r="KH217">
        <v>95.724999999999994</v>
      </c>
      <c r="KI217" s="1">
        <v>38664</v>
      </c>
      <c r="KJ217">
        <v>95.125</v>
      </c>
      <c r="KK217" s="1">
        <v>38756</v>
      </c>
      <c r="KL217">
        <v>95.07</v>
      </c>
      <c r="KM217" s="1">
        <v>38693</v>
      </c>
      <c r="KN217">
        <v>95.204999999999998</v>
      </c>
      <c r="KO217" s="1">
        <v>38785</v>
      </c>
      <c r="KP217">
        <v>94.935000000000002</v>
      </c>
      <c r="KQ217" s="1">
        <v>38848</v>
      </c>
      <c r="KR217">
        <v>94.765000000000001</v>
      </c>
      <c r="KS217" s="1">
        <v>38911</v>
      </c>
      <c r="KT217">
        <v>94.635000000000005</v>
      </c>
      <c r="KU217" s="1">
        <v>39002</v>
      </c>
      <c r="KV217">
        <v>95.015000000000001</v>
      </c>
      <c r="KW217" s="1">
        <v>38943</v>
      </c>
      <c r="KX217">
        <v>94.67</v>
      </c>
      <c r="KY217" s="1">
        <v>39031</v>
      </c>
      <c r="KZ217">
        <v>95.31</v>
      </c>
      <c r="LA217" s="1">
        <v>39106</v>
      </c>
      <c r="LB217">
        <v>94.974999999999994</v>
      </c>
      <c r="LC217" s="1">
        <v>39125</v>
      </c>
      <c r="LD217">
        <v>94.99</v>
      </c>
      <c r="LE217" s="1">
        <v>39153</v>
      </c>
      <c r="LF217">
        <v>95.295000000000002</v>
      </c>
      <c r="LG217" s="1">
        <v>39241</v>
      </c>
      <c r="LH217">
        <v>94.83</v>
      </c>
      <c r="LI217" s="1">
        <v>39212</v>
      </c>
      <c r="LJ217">
        <v>95.215000000000003</v>
      </c>
      <c r="LK217" s="1">
        <v>39301</v>
      </c>
      <c r="LL217">
        <v>95.295000000000002</v>
      </c>
      <c r="LM217" s="1">
        <v>39365</v>
      </c>
      <c r="LN217">
        <v>95.68</v>
      </c>
      <c r="LO217" s="1">
        <v>39392</v>
      </c>
      <c r="LP217">
        <v>96.1</v>
      </c>
      <c r="LQ217" s="1">
        <v>39426</v>
      </c>
      <c r="LR217">
        <v>96.605000000000004</v>
      </c>
      <c r="LS217" s="1">
        <v>39517</v>
      </c>
      <c r="LT217">
        <v>98.105000000000004</v>
      </c>
      <c r="LU217" s="1">
        <v>39577</v>
      </c>
      <c r="LV217">
        <v>97.394999999999996</v>
      </c>
      <c r="LW217" s="1">
        <v>39609</v>
      </c>
      <c r="LX217">
        <v>96.525000000000006</v>
      </c>
      <c r="LY217" s="1">
        <v>39729</v>
      </c>
      <c r="LZ217">
        <v>98.12</v>
      </c>
      <c r="MA217" s="1">
        <v>39667</v>
      </c>
      <c r="MB217">
        <v>97.174999999999997</v>
      </c>
      <c r="MC217" s="1">
        <v>39757</v>
      </c>
      <c r="MD217">
        <v>98.375</v>
      </c>
      <c r="ME217" s="1">
        <v>39819</v>
      </c>
      <c r="MF217">
        <v>99.17</v>
      </c>
      <c r="MG217" s="1">
        <v>39848</v>
      </c>
      <c r="MH217">
        <v>99.165000000000006</v>
      </c>
      <c r="MI217" s="1">
        <v>39881</v>
      </c>
      <c r="MJ217">
        <v>99.23</v>
      </c>
      <c r="MK217" s="1">
        <v>39940</v>
      </c>
      <c r="ML217">
        <v>99.135000000000005</v>
      </c>
      <c r="MM217" s="1">
        <v>39973</v>
      </c>
      <c r="MN217">
        <v>98.52</v>
      </c>
      <c r="MO217" s="1">
        <v>40032</v>
      </c>
      <c r="MP217">
        <v>98.405000000000001</v>
      </c>
      <c r="MQ217" s="1">
        <v>40093</v>
      </c>
      <c r="MR217">
        <v>98.9</v>
      </c>
      <c r="MS217" s="1">
        <v>40123</v>
      </c>
      <c r="MT217">
        <v>99.004999999999995</v>
      </c>
      <c r="MU217" s="1">
        <v>40184</v>
      </c>
      <c r="MV217">
        <v>98.84</v>
      </c>
      <c r="MW217" s="1">
        <v>40217</v>
      </c>
      <c r="MX217">
        <v>99.15</v>
      </c>
      <c r="MY217" s="1">
        <v>40246</v>
      </c>
      <c r="MZ217">
        <v>99.11</v>
      </c>
      <c r="NA217" s="1">
        <v>40304</v>
      </c>
      <c r="NB217">
        <v>99.265000000000001</v>
      </c>
      <c r="NC217" s="1">
        <v>40337</v>
      </c>
      <c r="ND217">
        <v>99.284999999999997</v>
      </c>
      <c r="NE217" s="1">
        <v>40396</v>
      </c>
      <c r="NF217">
        <v>99.62</v>
      </c>
      <c r="NG217" s="1">
        <v>40457</v>
      </c>
      <c r="NH217">
        <v>99.73</v>
      </c>
      <c r="NI217" s="1">
        <v>40487</v>
      </c>
      <c r="NJ217">
        <v>99.745000000000005</v>
      </c>
      <c r="NK217" s="1">
        <v>40543</v>
      </c>
      <c r="NL217">
        <v>99.56</v>
      </c>
      <c r="NM217" s="1">
        <v>40577</v>
      </c>
      <c r="NN217">
        <v>99.444999999999993</v>
      </c>
      <c r="NO217" s="1">
        <v>40610</v>
      </c>
      <c r="NP217">
        <v>99.43</v>
      </c>
      <c r="NQ217" s="1">
        <v>40669</v>
      </c>
      <c r="NR217">
        <v>99.55</v>
      </c>
      <c r="NS217" s="1">
        <v>40701</v>
      </c>
      <c r="NT217">
        <v>99.665000000000006</v>
      </c>
      <c r="NU217" s="1">
        <v>40763</v>
      </c>
      <c r="NV217">
        <v>99.875</v>
      </c>
      <c r="NW217" s="1">
        <v>40822</v>
      </c>
      <c r="NX217">
        <v>99.86</v>
      </c>
      <c r="NY217" s="1">
        <v>40854</v>
      </c>
      <c r="NZ217">
        <v>99.885000000000005</v>
      </c>
      <c r="OA217" s="1">
        <v>40911</v>
      </c>
      <c r="OB217">
        <v>99.84</v>
      </c>
      <c r="OC217" s="1">
        <v>40883</v>
      </c>
      <c r="OD217">
        <v>99.864999999999995</v>
      </c>
      <c r="OE217" s="1">
        <v>40911</v>
      </c>
      <c r="OF217">
        <v>99.834999999999994</v>
      </c>
      <c r="OG217" s="1">
        <v>40911</v>
      </c>
      <c r="OH217">
        <v>99.83</v>
      </c>
      <c r="OI217" s="1">
        <v>40911</v>
      </c>
      <c r="OJ217">
        <v>99.795000000000002</v>
      </c>
      <c r="OK217" s="1">
        <v>40911</v>
      </c>
      <c r="OL217">
        <v>99.775000000000006</v>
      </c>
      <c r="OM217" s="1">
        <v>40911</v>
      </c>
      <c r="ON217">
        <v>99.76</v>
      </c>
      <c r="OO217" s="1">
        <v>40911</v>
      </c>
      <c r="OP217">
        <v>99.715000000000003</v>
      </c>
      <c r="OQ217" s="1">
        <v>40911</v>
      </c>
      <c r="OR217">
        <v>99.694999999999993</v>
      </c>
      <c r="OS217" s="1">
        <v>40975</v>
      </c>
      <c r="OT217">
        <v>99.58</v>
      </c>
      <c r="OU217" s="1">
        <v>40946</v>
      </c>
      <c r="OV217">
        <v>99.66</v>
      </c>
      <c r="OW217" s="1">
        <v>41036</v>
      </c>
      <c r="OX217">
        <v>99.65</v>
      </c>
      <c r="OY217" s="1">
        <v>41065</v>
      </c>
      <c r="OZ217">
        <v>99.72</v>
      </c>
      <c r="PA217" s="1">
        <v>41128</v>
      </c>
      <c r="PB217">
        <v>99.685000000000002</v>
      </c>
      <c r="PC217" s="1">
        <v>41218</v>
      </c>
      <c r="PD217">
        <v>99.72</v>
      </c>
      <c r="PE217" s="1">
        <v>41158</v>
      </c>
      <c r="PF217">
        <v>99.724999999999994</v>
      </c>
      <c r="PG217" s="1">
        <v>41247</v>
      </c>
      <c r="PH217">
        <v>99.765000000000001</v>
      </c>
      <c r="PI217" s="1">
        <v>41310</v>
      </c>
      <c r="PJ217">
        <v>99.57</v>
      </c>
      <c r="PK217" s="1">
        <v>41340</v>
      </c>
      <c r="PL217">
        <v>99.605000000000004</v>
      </c>
      <c r="PM217" s="1">
        <v>41402</v>
      </c>
      <c r="PN217">
        <v>99.68</v>
      </c>
      <c r="PO217" s="1">
        <v>41432</v>
      </c>
      <c r="PP217">
        <v>99.42</v>
      </c>
      <c r="PQ217" s="1">
        <v>41493</v>
      </c>
      <c r="PR217">
        <v>99.3</v>
      </c>
      <c r="PS217" s="1">
        <v>41527</v>
      </c>
      <c r="PT217">
        <v>98.844999999999999</v>
      </c>
      <c r="PU217" s="1">
        <v>41584</v>
      </c>
      <c r="PV217">
        <v>99.424999999999997</v>
      </c>
      <c r="PW217" s="1">
        <v>41614</v>
      </c>
      <c r="PX217">
        <v>99.344999999999999</v>
      </c>
      <c r="PY217" s="1">
        <v>41674</v>
      </c>
      <c r="PZ217">
        <v>99.204999999999998</v>
      </c>
      <c r="QA217" s="1">
        <v>41704</v>
      </c>
      <c r="QB217">
        <v>99.064999999999998</v>
      </c>
      <c r="QC217" s="1">
        <v>41765</v>
      </c>
      <c r="QD217">
        <v>98.69</v>
      </c>
      <c r="QE217" s="1">
        <v>41796</v>
      </c>
      <c r="QF217">
        <v>98.75</v>
      </c>
      <c r="QG217" s="1">
        <v>41857</v>
      </c>
      <c r="QH217">
        <v>98.54</v>
      </c>
      <c r="QI217" s="1">
        <v>41891</v>
      </c>
      <c r="QJ217">
        <v>98.394999999999996</v>
      </c>
      <c r="QK217" s="1">
        <v>41948</v>
      </c>
      <c r="QL217">
        <v>98.484999999999999</v>
      </c>
      <c r="QM217" s="1">
        <v>42009</v>
      </c>
      <c r="QN217">
        <v>98.385000000000005</v>
      </c>
    </row>
    <row r="218" spans="43:456">
      <c r="AQ218" s="1">
        <v>33591</v>
      </c>
      <c r="AR218">
        <v>95.39</v>
      </c>
      <c r="BI218" s="1">
        <v>33931</v>
      </c>
      <c r="BJ218">
        <v>97</v>
      </c>
      <c r="CW218" s="1">
        <v>34646</v>
      </c>
      <c r="CX218">
        <v>94.4</v>
      </c>
      <c r="DO218" s="1">
        <v>35479</v>
      </c>
      <c r="DP218">
        <v>94.8</v>
      </c>
      <c r="EC218" s="1">
        <v>35404</v>
      </c>
      <c r="ED218">
        <v>94.66</v>
      </c>
      <c r="EE218" s="1">
        <v>35479</v>
      </c>
      <c r="EF218">
        <v>94.72</v>
      </c>
      <c r="FI218" s="1">
        <v>36165</v>
      </c>
      <c r="FJ218">
        <v>95.284999999999997</v>
      </c>
      <c r="FK218" s="1">
        <v>36165</v>
      </c>
      <c r="FL218">
        <v>95.27</v>
      </c>
      <c r="FU218" s="1">
        <v>36474</v>
      </c>
      <c r="FV218">
        <v>94.68</v>
      </c>
      <c r="FY218" s="1">
        <v>36474</v>
      </c>
      <c r="FZ218">
        <v>94.57</v>
      </c>
      <c r="GK218" s="1">
        <v>36903</v>
      </c>
      <c r="GL218">
        <v>94.034999999999997</v>
      </c>
      <c r="HM218" s="1">
        <v>37358</v>
      </c>
      <c r="HN218">
        <v>98.245000000000005</v>
      </c>
      <c r="HW218" s="1">
        <v>37602</v>
      </c>
      <c r="HX218">
        <v>98.77</v>
      </c>
      <c r="HY218" s="1">
        <v>37386</v>
      </c>
      <c r="HZ218">
        <v>97.18</v>
      </c>
      <c r="IC218" s="1">
        <v>37734</v>
      </c>
      <c r="ID218">
        <v>98.75</v>
      </c>
      <c r="IE218" s="1">
        <v>37568</v>
      </c>
      <c r="IF218">
        <v>98.63</v>
      </c>
      <c r="II218" s="1">
        <v>37599</v>
      </c>
      <c r="IJ218">
        <v>98.42</v>
      </c>
      <c r="IK218" s="1">
        <v>37658</v>
      </c>
      <c r="IL218">
        <v>98.66</v>
      </c>
      <c r="IM218" s="1">
        <v>37691</v>
      </c>
      <c r="IN218">
        <v>98.954999999999998</v>
      </c>
      <c r="IO218" s="1">
        <v>37721</v>
      </c>
      <c r="IP218">
        <v>98.825000000000003</v>
      </c>
      <c r="IQ218" s="1">
        <v>38068</v>
      </c>
      <c r="IR218">
        <v>98.995000000000005</v>
      </c>
      <c r="IS218" s="1">
        <v>38076</v>
      </c>
      <c r="IT218">
        <v>99</v>
      </c>
      <c r="IU218" s="1">
        <v>38114</v>
      </c>
      <c r="IV218">
        <v>98.974999999999994</v>
      </c>
      <c r="IW218" s="1">
        <v>37936</v>
      </c>
      <c r="IX218">
        <v>98.21</v>
      </c>
      <c r="IY218" s="1">
        <v>38239</v>
      </c>
      <c r="IZ218">
        <v>98.42</v>
      </c>
      <c r="JA218" s="1">
        <v>38308</v>
      </c>
      <c r="JB218">
        <v>98.075000000000003</v>
      </c>
      <c r="JC218" s="1">
        <v>38309</v>
      </c>
      <c r="JD218">
        <v>97.88</v>
      </c>
      <c r="JE218" s="1">
        <v>38320</v>
      </c>
      <c r="JF218">
        <v>97.54</v>
      </c>
      <c r="JG218" s="1">
        <v>38321</v>
      </c>
      <c r="JH218">
        <v>97.454999999999998</v>
      </c>
      <c r="JI218" s="1">
        <v>38321</v>
      </c>
      <c r="JJ218">
        <v>97.144999999999996</v>
      </c>
      <c r="JK218" s="1">
        <v>38321</v>
      </c>
      <c r="JL218">
        <v>97.12</v>
      </c>
      <c r="JM218" s="1">
        <v>38321</v>
      </c>
      <c r="JN218">
        <v>96.885000000000005</v>
      </c>
      <c r="JO218" s="1">
        <v>38321</v>
      </c>
      <c r="JP218">
        <v>96.885000000000005</v>
      </c>
      <c r="JQ218" s="1">
        <v>38321</v>
      </c>
      <c r="JR218">
        <v>96.885000000000005</v>
      </c>
      <c r="JS218" s="1">
        <v>38321</v>
      </c>
      <c r="JT218">
        <v>96.885000000000005</v>
      </c>
      <c r="JU218" s="1">
        <v>38357</v>
      </c>
      <c r="JV218">
        <v>96.82</v>
      </c>
      <c r="JW218" s="1">
        <v>38390</v>
      </c>
      <c r="JX218">
        <v>96.48</v>
      </c>
      <c r="JY218" s="1">
        <v>38642</v>
      </c>
      <c r="JZ218">
        <v>95.504999999999995</v>
      </c>
      <c r="KA218" s="1">
        <v>38483</v>
      </c>
      <c r="KB218">
        <v>96.08</v>
      </c>
      <c r="KC218" s="1">
        <v>38547</v>
      </c>
      <c r="KD218">
        <v>95.94</v>
      </c>
      <c r="KE218" s="1">
        <v>38632</v>
      </c>
      <c r="KF218">
        <v>95.474999999999994</v>
      </c>
      <c r="KG218" s="1">
        <v>38575</v>
      </c>
      <c r="KH218">
        <v>95.63</v>
      </c>
      <c r="KI218" s="1">
        <v>38665</v>
      </c>
      <c r="KJ218">
        <v>95.125</v>
      </c>
      <c r="KK218" s="1">
        <v>38757</v>
      </c>
      <c r="KL218">
        <v>95.07</v>
      </c>
      <c r="KM218" s="1">
        <v>38694</v>
      </c>
      <c r="KN218">
        <v>95.204999999999998</v>
      </c>
      <c r="KO218" s="1">
        <v>38786</v>
      </c>
      <c r="KP218">
        <v>94.91</v>
      </c>
      <c r="KQ218" s="1">
        <v>38849</v>
      </c>
      <c r="KR218">
        <v>94.78</v>
      </c>
      <c r="KS218" s="1">
        <v>38912</v>
      </c>
      <c r="KT218">
        <v>94.66</v>
      </c>
      <c r="KU218" s="1">
        <v>39003</v>
      </c>
      <c r="KV218">
        <v>94.94</v>
      </c>
      <c r="KW218" s="1">
        <v>38944</v>
      </c>
      <c r="KX218">
        <v>94.704999999999998</v>
      </c>
      <c r="KY218" s="1">
        <v>39034</v>
      </c>
      <c r="KZ218">
        <v>95.284999999999997</v>
      </c>
      <c r="LA218" s="1">
        <v>39107</v>
      </c>
      <c r="LB218">
        <v>94.91</v>
      </c>
      <c r="LC218" s="1">
        <v>39126</v>
      </c>
      <c r="LD218">
        <v>94.974999999999994</v>
      </c>
      <c r="LE218" s="1">
        <v>39154</v>
      </c>
      <c r="LF218">
        <v>95.42</v>
      </c>
      <c r="LG218" s="1">
        <v>39244</v>
      </c>
      <c r="LH218">
        <v>94.825000000000003</v>
      </c>
      <c r="LI218" s="1">
        <v>39213</v>
      </c>
      <c r="LJ218">
        <v>95.194999999999993</v>
      </c>
      <c r="LK218" s="1">
        <v>39302</v>
      </c>
      <c r="LL218">
        <v>95.254999999999995</v>
      </c>
      <c r="LM218" s="1">
        <v>39366</v>
      </c>
      <c r="LN218">
        <v>95.69</v>
      </c>
      <c r="LO218" s="1">
        <v>39393</v>
      </c>
      <c r="LP218">
        <v>96.155000000000001</v>
      </c>
      <c r="LQ218" s="1">
        <v>39427</v>
      </c>
      <c r="LR218">
        <v>96.724999999999994</v>
      </c>
      <c r="LS218" s="1">
        <v>39518</v>
      </c>
      <c r="LT218">
        <v>97.88</v>
      </c>
      <c r="LU218" s="1">
        <v>39580</v>
      </c>
      <c r="LV218">
        <v>97.364999999999995</v>
      </c>
      <c r="LW218" s="1">
        <v>39610</v>
      </c>
      <c r="LX218">
        <v>96.625</v>
      </c>
      <c r="LY218" s="1">
        <v>39730</v>
      </c>
      <c r="LZ218">
        <v>97.894999999999996</v>
      </c>
      <c r="MA218" s="1">
        <v>39668</v>
      </c>
      <c r="MB218">
        <v>97.135000000000005</v>
      </c>
      <c r="MC218" s="1">
        <v>39758</v>
      </c>
      <c r="MD218">
        <v>98.405000000000001</v>
      </c>
      <c r="ME218" s="1">
        <v>39820</v>
      </c>
      <c r="MF218">
        <v>99.23</v>
      </c>
      <c r="MG218" s="1">
        <v>39849</v>
      </c>
      <c r="MH218">
        <v>99.16</v>
      </c>
      <c r="MI218" s="1">
        <v>39882</v>
      </c>
      <c r="MJ218">
        <v>99.2</v>
      </c>
      <c r="MK218" s="1">
        <v>39941</v>
      </c>
      <c r="ML218">
        <v>99.11</v>
      </c>
      <c r="MM218" s="1">
        <v>39974</v>
      </c>
      <c r="MN218">
        <v>98.484999999999999</v>
      </c>
      <c r="MO218" s="1">
        <v>40035</v>
      </c>
      <c r="MP218">
        <v>98.484999999999999</v>
      </c>
      <c r="MQ218" s="1">
        <v>40094</v>
      </c>
      <c r="MR218">
        <v>98.89</v>
      </c>
      <c r="MS218" s="1">
        <v>40126</v>
      </c>
      <c r="MT218">
        <v>99.03</v>
      </c>
      <c r="MU218" s="1">
        <v>40185</v>
      </c>
      <c r="MV218">
        <v>98.82</v>
      </c>
      <c r="MW218" s="1">
        <v>40218</v>
      </c>
      <c r="MX218">
        <v>99.12</v>
      </c>
      <c r="MY218" s="1">
        <v>40247</v>
      </c>
      <c r="MZ218">
        <v>99.084999999999994</v>
      </c>
      <c r="NA218" s="1">
        <v>40305</v>
      </c>
      <c r="NB218">
        <v>99.23</v>
      </c>
      <c r="NC218" s="1">
        <v>40338</v>
      </c>
      <c r="ND218">
        <v>99.314999999999998</v>
      </c>
      <c r="NE218" s="1">
        <v>40399</v>
      </c>
      <c r="NF218">
        <v>99.6</v>
      </c>
      <c r="NG218" s="1">
        <v>40458</v>
      </c>
      <c r="NH218">
        <v>99.745000000000005</v>
      </c>
      <c r="NI218" s="1">
        <v>40490</v>
      </c>
      <c r="NJ218">
        <v>99.72</v>
      </c>
      <c r="NK218" s="1">
        <v>40546</v>
      </c>
      <c r="NL218">
        <v>99.545000000000002</v>
      </c>
      <c r="NM218" s="1">
        <v>40578</v>
      </c>
      <c r="NN218">
        <v>99.385000000000005</v>
      </c>
      <c r="NO218" s="1">
        <v>40611</v>
      </c>
      <c r="NP218">
        <v>99.465000000000003</v>
      </c>
      <c r="NQ218" s="1">
        <v>40672</v>
      </c>
      <c r="NR218">
        <v>99.575000000000003</v>
      </c>
      <c r="NS218" s="1">
        <v>40702</v>
      </c>
      <c r="NT218">
        <v>99.685000000000002</v>
      </c>
      <c r="NU218" s="1">
        <v>40764</v>
      </c>
      <c r="NV218">
        <v>99.915000000000006</v>
      </c>
      <c r="NW218" s="1">
        <v>40823</v>
      </c>
      <c r="NX218">
        <v>99.86</v>
      </c>
      <c r="NY218" s="1">
        <v>40855</v>
      </c>
      <c r="NZ218">
        <v>99.885000000000005</v>
      </c>
      <c r="OA218" s="1">
        <v>40912</v>
      </c>
      <c r="OB218">
        <v>99.84</v>
      </c>
      <c r="OC218" s="1">
        <v>40884</v>
      </c>
      <c r="OD218">
        <v>99.86</v>
      </c>
      <c r="OE218" s="1">
        <v>40912</v>
      </c>
      <c r="OF218">
        <v>99.83</v>
      </c>
      <c r="OG218" s="1">
        <v>40912</v>
      </c>
      <c r="OH218">
        <v>99.82</v>
      </c>
      <c r="OI218" s="1">
        <v>40912</v>
      </c>
      <c r="OJ218">
        <v>99.784999999999997</v>
      </c>
      <c r="OK218" s="1">
        <v>40912</v>
      </c>
      <c r="OL218">
        <v>99.765000000000001</v>
      </c>
      <c r="OM218" s="1">
        <v>40912</v>
      </c>
      <c r="ON218">
        <v>99.75</v>
      </c>
      <c r="OO218" s="1">
        <v>40912</v>
      </c>
      <c r="OP218">
        <v>99.704999999999998</v>
      </c>
      <c r="OQ218" s="1">
        <v>40912</v>
      </c>
      <c r="OR218">
        <v>99.685000000000002</v>
      </c>
      <c r="OS218" s="1">
        <v>40976</v>
      </c>
      <c r="OT218">
        <v>99.564999999999998</v>
      </c>
      <c r="OU218" s="1">
        <v>40947</v>
      </c>
      <c r="OV218">
        <v>99.65</v>
      </c>
      <c r="OW218" s="1">
        <v>41037</v>
      </c>
      <c r="OX218">
        <v>99.67</v>
      </c>
      <c r="OY218" s="1">
        <v>41066</v>
      </c>
      <c r="OZ218">
        <v>99.694999999999993</v>
      </c>
      <c r="PA218" s="1">
        <v>41129</v>
      </c>
      <c r="PB218">
        <v>99.644999999999996</v>
      </c>
      <c r="PC218" s="1">
        <v>41219</v>
      </c>
      <c r="PD218">
        <v>99.674999999999997</v>
      </c>
      <c r="PE218" s="1">
        <v>41159</v>
      </c>
      <c r="PF218">
        <v>99.74</v>
      </c>
      <c r="PG218" s="1">
        <v>41248</v>
      </c>
      <c r="PH218">
        <v>99.775000000000006</v>
      </c>
      <c r="PI218" s="1">
        <v>41311</v>
      </c>
      <c r="PJ218">
        <v>99.59</v>
      </c>
      <c r="PK218" s="1">
        <v>41341</v>
      </c>
      <c r="PL218">
        <v>99.59</v>
      </c>
      <c r="PM218" s="1">
        <v>41403</v>
      </c>
      <c r="PN218">
        <v>99.674999999999997</v>
      </c>
      <c r="PO218" s="1">
        <v>41435</v>
      </c>
      <c r="PP218">
        <v>99.38</v>
      </c>
      <c r="PQ218" s="1">
        <v>41494</v>
      </c>
      <c r="PR218">
        <v>99.305000000000007</v>
      </c>
      <c r="PS218" s="1">
        <v>41528</v>
      </c>
      <c r="PT218">
        <v>98.875</v>
      </c>
      <c r="PU218" s="1">
        <v>41585</v>
      </c>
      <c r="PV218">
        <v>99.45</v>
      </c>
      <c r="PW218" s="1">
        <v>41617</v>
      </c>
      <c r="PX218">
        <v>99.344999999999999</v>
      </c>
      <c r="PY218" s="1">
        <v>41675</v>
      </c>
      <c r="PZ218">
        <v>99.2</v>
      </c>
      <c r="QA218" s="1">
        <v>41705</v>
      </c>
      <c r="QB218">
        <v>99.004999999999995</v>
      </c>
      <c r="QC218" s="1">
        <v>41766</v>
      </c>
      <c r="QD218">
        <v>98.72</v>
      </c>
      <c r="QE218" s="1">
        <v>41799</v>
      </c>
      <c r="QF218">
        <v>98.7</v>
      </c>
      <c r="QG218" s="1">
        <v>41858</v>
      </c>
      <c r="QH218">
        <v>98.584999999999994</v>
      </c>
      <c r="QI218" s="1">
        <v>41892</v>
      </c>
      <c r="QJ218">
        <v>98.38</v>
      </c>
      <c r="QK218" s="1">
        <v>41949</v>
      </c>
      <c r="QL218">
        <v>98.46</v>
      </c>
      <c r="QM218" s="1">
        <v>42010</v>
      </c>
      <c r="QN218">
        <v>98.46</v>
      </c>
    </row>
    <row r="219" spans="43:456">
      <c r="AQ219" s="1">
        <v>33592</v>
      </c>
      <c r="AR219">
        <v>95.49</v>
      </c>
      <c r="BI219" s="1">
        <v>33932</v>
      </c>
      <c r="BJ219">
        <v>97.03</v>
      </c>
      <c r="CW219" s="1">
        <v>34647</v>
      </c>
      <c r="CX219">
        <v>94.4</v>
      </c>
      <c r="DO219" s="1">
        <v>35480</v>
      </c>
      <c r="DP219">
        <v>94.8</v>
      </c>
      <c r="EC219" s="1">
        <v>35405</v>
      </c>
      <c r="ED219">
        <v>94.665000000000006</v>
      </c>
      <c r="EE219" s="1">
        <v>35480</v>
      </c>
      <c r="EF219">
        <v>94.72</v>
      </c>
      <c r="FI219" s="1">
        <v>36166</v>
      </c>
      <c r="FJ219">
        <v>95.284999999999997</v>
      </c>
      <c r="FK219" s="1">
        <v>36166</v>
      </c>
      <c r="FL219">
        <v>95.26</v>
      </c>
      <c r="FU219" s="1">
        <v>36476</v>
      </c>
      <c r="FV219">
        <v>94.674999999999997</v>
      </c>
      <c r="FY219" s="1">
        <v>36476</v>
      </c>
      <c r="FZ219">
        <v>94.575000000000003</v>
      </c>
      <c r="GK219" s="1">
        <v>36907</v>
      </c>
      <c r="GL219">
        <v>94.03</v>
      </c>
      <c r="HM219" s="1">
        <v>37361</v>
      </c>
      <c r="HN219">
        <v>98.245000000000005</v>
      </c>
      <c r="HW219" s="1">
        <v>37603</v>
      </c>
      <c r="HX219">
        <v>98.77</v>
      </c>
      <c r="HY219" s="1">
        <v>37389</v>
      </c>
      <c r="HZ219">
        <v>97.13</v>
      </c>
      <c r="IC219" s="1">
        <v>37735</v>
      </c>
      <c r="ID219">
        <v>98.75</v>
      </c>
      <c r="IE219" s="1">
        <v>37571</v>
      </c>
      <c r="IF219">
        <v>98.63</v>
      </c>
      <c r="II219" s="1">
        <v>37600</v>
      </c>
      <c r="IJ219">
        <v>98.435000000000002</v>
      </c>
      <c r="IK219" s="1">
        <v>37659</v>
      </c>
      <c r="IL219">
        <v>98.734999999999999</v>
      </c>
      <c r="IM219" s="1">
        <v>37692</v>
      </c>
      <c r="IN219">
        <v>98.84</v>
      </c>
      <c r="IO219" s="1">
        <v>37722</v>
      </c>
      <c r="IP219">
        <v>98.784999999999997</v>
      </c>
      <c r="IQ219" s="1">
        <v>38069</v>
      </c>
      <c r="IR219">
        <v>98.995000000000005</v>
      </c>
      <c r="IS219" s="1">
        <v>38077</v>
      </c>
      <c r="IT219">
        <v>99</v>
      </c>
      <c r="IU219" s="1">
        <v>38117</v>
      </c>
      <c r="IV219">
        <v>98.974999999999994</v>
      </c>
      <c r="IW219" s="1">
        <v>37937</v>
      </c>
      <c r="IX219">
        <v>98.265000000000001</v>
      </c>
      <c r="IY219" s="1">
        <v>38240</v>
      </c>
      <c r="IZ219">
        <v>98.42</v>
      </c>
      <c r="JA219" s="1">
        <v>38309</v>
      </c>
      <c r="JB219">
        <v>98.075000000000003</v>
      </c>
      <c r="JC219" s="1">
        <v>38310</v>
      </c>
      <c r="JD219">
        <v>97.875</v>
      </c>
      <c r="JE219" s="1">
        <v>38321</v>
      </c>
      <c r="JF219">
        <v>97.54</v>
      </c>
      <c r="JG219" s="1">
        <v>38322</v>
      </c>
      <c r="JH219">
        <v>97.465000000000003</v>
      </c>
      <c r="JI219" s="1">
        <v>38322</v>
      </c>
      <c r="JJ219">
        <v>97.165000000000006</v>
      </c>
      <c r="JK219" s="1">
        <v>38322</v>
      </c>
      <c r="JL219">
        <v>97.14</v>
      </c>
      <c r="JM219" s="1">
        <v>38322</v>
      </c>
      <c r="JN219">
        <v>96.885000000000005</v>
      </c>
      <c r="JO219" s="1">
        <v>38322</v>
      </c>
      <c r="JP219">
        <v>96.885000000000005</v>
      </c>
      <c r="JQ219" s="1">
        <v>38322</v>
      </c>
      <c r="JR219">
        <v>96.885000000000005</v>
      </c>
      <c r="JS219" s="1">
        <v>38322</v>
      </c>
      <c r="JT219">
        <v>96.885000000000005</v>
      </c>
      <c r="JU219" s="1">
        <v>38358</v>
      </c>
      <c r="JV219">
        <v>96.655000000000001</v>
      </c>
      <c r="JW219" s="1">
        <v>38391</v>
      </c>
      <c r="JX219">
        <v>96.364999999999995</v>
      </c>
      <c r="JY219" s="1">
        <v>38643</v>
      </c>
      <c r="JZ219">
        <v>95.51</v>
      </c>
      <c r="KA219" s="1">
        <v>38484</v>
      </c>
      <c r="KB219">
        <v>96.08</v>
      </c>
      <c r="KC219" s="1">
        <v>38548</v>
      </c>
      <c r="KD219">
        <v>95.94</v>
      </c>
      <c r="KE219" s="1">
        <v>38636</v>
      </c>
      <c r="KF219">
        <v>95.46</v>
      </c>
      <c r="KG219" s="1">
        <v>38576</v>
      </c>
      <c r="KH219">
        <v>95.67</v>
      </c>
      <c r="KI219" s="1">
        <v>38666</v>
      </c>
      <c r="KJ219">
        <v>95.125</v>
      </c>
      <c r="KK219" s="1">
        <v>38758</v>
      </c>
      <c r="KL219">
        <v>95.04</v>
      </c>
      <c r="KM219" s="1">
        <v>38695</v>
      </c>
      <c r="KN219">
        <v>95.25</v>
      </c>
      <c r="KO219" s="1">
        <v>38789</v>
      </c>
      <c r="KP219">
        <v>94.905000000000001</v>
      </c>
      <c r="KQ219" s="1">
        <v>38852</v>
      </c>
      <c r="KR219">
        <v>94.795000000000002</v>
      </c>
      <c r="KS219" s="1">
        <v>38915</v>
      </c>
      <c r="KT219">
        <v>94.655000000000001</v>
      </c>
      <c r="KU219" s="1">
        <v>39006</v>
      </c>
      <c r="KV219">
        <v>94.95</v>
      </c>
      <c r="KW219" s="1">
        <v>38945</v>
      </c>
      <c r="KX219">
        <v>94.9</v>
      </c>
      <c r="KY219" s="1">
        <v>39035</v>
      </c>
      <c r="KZ219">
        <v>95.325000000000003</v>
      </c>
      <c r="LA219" s="1">
        <v>39108</v>
      </c>
      <c r="LB219">
        <v>94.905000000000001</v>
      </c>
      <c r="LC219" s="1">
        <v>39127</v>
      </c>
      <c r="LD219">
        <v>95.084999999999994</v>
      </c>
      <c r="LE219" s="1">
        <v>39155</v>
      </c>
      <c r="LF219">
        <v>95.394999999999996</v>
      </c>
      <c r="LG219" s="1">
        <v>39245</v>
      </c>
      <c r="LH219">
        <v>94.765000000000001</v>
      </c>
      <c r="LI219" s="1">
        <v>39216</v>
      </c>
      <c r="LJ219">
        <v>95.17</v>
      </c>
      <c r="LK219" s="1">
        <v>39303</v>
      </c>
      <c r="LL219">
        <v>95.44</v>
      </c>
      <c r="LM219" s="1">
        <v>39367</v>
      </c>
      <c r="LN219">
        <v>95.635000000000005</v>
      </c>
      <c r="LO219" s="1">
        <v>39394</v>
      </c>
      <c r="LP219">
        <v>96.29</v>
      </c>
      <c r="LQ219" s="1">
        <v>39428</v>
      </c>
      <c r="LR219">
        <v>96.754999999999995</v>
      </c>
      <c r="LS219" s="1">
        <v>39519</v>
      </c>
      <c r="LT219">
        <v>97.995000000000005</v>
      </c>
      <c r="LU219" s="1">
        <v>39581</v>
      </c>
      <c r="LV219">
        <v>97.155000000000001</v>
      </c>
      <c r="LW219" s="1">
        <v>39611</v>
      </c>
      <c r="LX219">
        <v>96.42</v>
      </c>
      <c r="LY219" s="1">
        <v>39731</v>
      </c>
      <c r="LZ219">
        <v>97.91</v>
      </c>
      <c r="MA219" s="1">
        <v>39671</v>
      </c>
      <c r="MB219">
        <v>97.09</v>
      </c>
      <c r="MC219" s="1">
        <v>39759</v>
      </c>
      <c r="MD219">
        <v>98.42</v>
      </c>
      <c r="ME219" s="1">
        <v>39821</v>
      </c>
      <c r="MF219">
        <v>99.23</v>
      </c>
      <c r="MG219" s="1">
        <v>39850</v>
      </c>
      <c r="MH219">
        <v>99.174999999999997</v>
      </c>
      <c r="MI219" s="1">
        <v>39883</v>
      </c>
      <c r="MJ219">
        <v>99.2</v>
      </c>
      <c r="MK219" s="1">
        <v>39944</v>
      </c>
      <c r="ML219">
        <v>99.125</v>
      </c>
      <c r="MM219" s="1">
        <v>39975</v>
      </c>
      <c r="MN219">
        <v>98.51</v>
      </c>
      <c r="MO219" s="1">
        <v>40036</v>
      </c>
      <c r="MP219">
        <v>98.584999999999994</v>
      </c>
      <c r="MQ219" s="1">
        <v>40095</v>
      </c>
      <c r="MR219">
        <v>98.79</v>
      </c>
      <c r="MS219" s="1">
        <v>40127</v>
      </c>
      <c r="MT219">
        <v>99.045000000000002</v>
      </c>
      <c r="MU219" s="1">
        <v>40186</v>
      </c>
      <c r="MV219">
        <v>98.89</v>
      </c>
      <c r="MW219" s="1">
        <v>40219</v>
      </c>
      <c r="MX219">
        <v>99.05</v>
      </c>
      <c r="MY219" s="1">
        <v>40248</v>
      </c>
      <c r="MZ219">
        <v>99.055000000000007</v>
      </c>
      <c r="NA219" s="1">
        <v>40308</v>
      </c>
      <c r="NB219">
        <v>99.194999999999993</v>
      </c>
      <c r="NC219" s="1">
        <v>40339</v>
      </c>
      <c r="ND219">
        <v>99.305000000000007</v>
      </c>
      <c r="NE219" s="1">
        <v>40400</v>
      </c>
      <c r="NF219">
        <v>99.614999999999995</v>
      </c>
      <c r="NG219" s="1">
        <v>40459</v>
      </c>
      <c r="NH219">
        <v>99.745000000000005</v>
      </c>
      <c r="NI219" s="1">
        <v>40491</v>
      </c>
      <c r="NJ219">
        <v>99.685000000000002</v>
      </c>
      <c r="NK219" s="1">
        <v>40547</v>
      </c>
      <c r="NL219">
        <v>99.525000000000006</v>
      </c>
      <c r="NM219" s="1">
        <v>40581</v>
      </c>
      <c r="NN219">
        <v>99.36</v>
      </c>
      <c r="NO219" s="1">
        <v>40612</v>
      </c>
      <c r="NP219">
        <v>99.495000000000005</v>
      </c>
      <c r="NQ219" s="1">
        <v>40673</v>
      </c>
      <c r="NR219">
        <v>99.54</v>
      </c>
      <c r="NS219" s="1">
        <v>40703</v>
      </c>
      <c r="NT219">
        <v>99.665000000000006</v>
      </c>
      <c r="NU219" s="1">
        <v>40765</v>
      </c>
      <c r="NV219">
        <v>99.924999999999997</v>
      </c>
      <c r="NW219" s="1">
        <v>40826</v>
      </c>
      <c r="NX219">
        <v>99.855000000000004</v>
      </c>
      <c r="NY219" s="1">
        <v>40856</v>
      </c>
      <c r="NZ219">
        <v>99.89</v>
      </c>
      <c r="OA219" s="1">
        <v>40913</v>
      </c>
      <c r="OB219">
        <v>99.84</v>
      </c>
      <c r="OC219" s="1">
        <v>40885</v>
      </c>
      <c r="OD219">
        <v>99.864999999999995</v>
      </c>
      <c r="OE219" s="1">
        <v>40913</v>
      </c>
      <c r="OF219">
        <v>99.83</v>
      </c>
      <c r="OG219" s="1">
        <v>40913</v>
      </c>
      <c r="OH219">
        <v>99.82</v>
      </c>
      <c r="OI219" s="1">
        <v>40913</v>
      </c>
      <c r="OJ219">
        <v>99.784999999999997</v>
      </c>
      <c r="OK219" s="1">
        <v>40913</v>
      </c>
      <c r="OL219">
        <v>99.765000000000001</v>
      </c>
      <c r="OM219" s="1">
        <v>40913</v>
      </c>
      <c r="ON219">
        <v>99.75</v>
      </c>
      <c r="OO219" s="1">
        <v>40913</v>
      </c>
      <c r="OP219">
        <v>99.704999999999998</v>
      </c>
      <c r="OQ219" s="1">
        <v>40913</v>
      </c>
      <c r="OR219">
        <v>99.685000000000002</v>
      </c>
      <c r="OS219" s="1">
        <v>40977</v>
      </c>
      <c r="OT219">
        <v>99.545000000000002</v>
      </c>
      <c r="OU219" s="1">
        <v>40948</v>
      </c>
      <c r="OV219">
        <v>99.625</v>
      </c>
      <c r="OW219" s="1">
        <v>41038</v>
      </c>
      <c r="OX219">
        <v>99.674999999999997</v>
      </c>
      <c r="OY219" s="1">
        <v>41067</v>
      </c>
      <c r="OZ219">
        <v>99.7</v>
      </c>
      <c r="PA219" s="1">
        <v>41130</v>
      </c>
      <c r="PB219">
        <v>99.64</v>
      </c>
      <c r="PC219" s="1">
        <v>41220</v>
      </c>
      <c r="PD219">
        <v>99.734999999999999</v>
      </c>
      <c r="PE219" s="1">
        <v>41162</v>
      </c>
      <c r="PF219">
        <v>99.74</v>
      </c>
      <c r="PG219" s="1">
        <v>41249</v>
      </c>
      <c r="PH219">
        <v>99.775000000000006</v>
      </c>
      <c r="PI219" s="1">
        <v>41312</v>
      </c>
      <c r="PJ219">
        <v>99.594999999999999</v>
      </c>
      <c r="PK219" s="1">
        <v>41344</v>
      </c>
      <c r="PL219">
        <v>99.59</v>
      </c>
      <c r="PM219" s="1">
        <v>41404</v>
      </c>
      <c r="PN219">
        <v>99.66</v>
      </c>
      <c r="PO219" s="1">
        <v>41436</v>
      </c>
      <c r="PP219">
        <v>99.375</v>
      </c>
      <c r="PQ219" s="1">
        <v>41495</v>
      </c>
      <c r="PR219">
        <v>99.305000000000007</v>
      </c>
      <c r="PS219" s="1">
        <v>41529</v>
      </c>
      <c r="PT219">
        <v>98.91</v>
      </c>
      <c r="PU219" s="1">
        <v>41586</v>
      </c>
      <c r="PV219">
        <v>99.38</v>
      </c>
      <c r="PW219" s="1">
        <v>41618</v>
      </c>
      <c r="PX219">
        <v>99.344999999999999</v>
      </c>
      <c r="PY219" s="1">
        <v>41676</v>
      </c>
      <c r="PZ219">
        <v>99.174999999999997</v>
      </c>
      <c r="QA219" s="1">
        <v>41708</v>
      </c>
      <c r="QB219">
        <v>99.01</v>
      </c>
      <c r="QC219" s="1">
        <v>41767</v>
      </c>
      <c r="QD219">
        <v>98.77</v>
      </c>
      <c r="QE219" s="1">
        <v>41800</v>
      </c>
      <c r="QF219">
        <v>98.665000000000006</v>
      </c>
      <c r="QG219" s="1">
        <v>41859</v>
      </c>
      <c r="QH219">
        <v>98.57</v>
      </c>
      <c r="QI219" s="1">
        <v>41893</v>
      </c>
      <c r="QJ219">
        <v>98.37</v>
      </c>
      <c r="QK219" s="1">
        <v>41950</v>
      </c>
      <c r="QL219">
        <v>98.54</v>
      </c>
      <c r="QM219" s="1">
        <v>42011</v>
      </c>
      <c r="QN219">
        <v>98.484999999999999</v>
      </c>
    </row>
    <row r="220" spans="43:456">
      <c r="AQ220" s="1">
        <v>33595</v>
      </c>
      <c r="AR220">
        <v>95.49</v>
      </c>
      <c r="BI220" s="1">
        <v>33933</v>
      </c>
      <c r="BJ220">
        <v>97.03</v>
      </c>
      <c r="CW220" s="1">
        <v>34648</v>
      </c>
      <c r="CX220">
        <v>94.4</v>
      </c>
      <c r="DO220" s="1">
        <v>35481</v>
      </c>
      <c r="DP220">
        <v>94.8</v>
      </c>
      <c r="EC220" s="1">
        <v>35408</v>
      </c>
      <c r="ED220">
        <v>94.665000000000006</v>
      </c>
      <c r="EE220" s="1">
        <v>35481</v>
      </c>
      <c r="EF220">
        <v>94.72</v>
      </c>
      <c r="FI220" s="1">
        <v>36167</v>
      </c>
      <c r="FJ220">
        <v>95.305000000000007</v>
      </c>
      <c r="FK220" s="1">
        <v>36167</v>
      </c>
      <c r="FL220">
        <v>95.27</v>
      </c>
      <c r="FU220" s="1">
        <v>36479</v>
      </c>
      <c r="FV220">
        <v>94.655000000000001</v>
      </c>
      <c r="FY220" s="1">
        <v>36479</v>
      </c>
      <c r="FZ220">
        <v>94.57</v>
      </c>
      <c r="GK220" s="1">
        <v>36908</v>
      </c>
      <c r="GL220">
        <v>94.03</v>
      </c>
      <c r="HM220" s="1">
        <v>37362</v>
      </c>
      <c r="HN220">
        <v>98.245000000000005</v>
      </c>
      <c r="HW220" s="1">
        <v>37606</v>
      </c>
      <c r="HX220">
        <v>98.77</v>
      </c>
      <c r="HY220" s="1">
        <v>37390</v>
      </c>
      <c r="HZ220">
        <v>97.06</v>
      </c>
      <c r="IC220" s="1">
        <v>37736</v>
      </c>
      <c r="ID220">
        <v>98.75</v>
      </c>
      <c r="IE220" s="1">
        <v>37572</v>
      </c>
      <c r="IF220">
        <v>98.64</v>
      </c>
      <c r="II220" s="1">
        <v>37601</v>
      </c>
      <c r="IJ220">
        <v>98.46</v>
      </c>
      <c r="IK220" s="1">
        <v>37662</v>
      </c>
      <c r="IL220">
        <v>98.715000000000003</v>
      </c>
      <c r="IM220" s="1">
        <v>37693</v>
      </c>
      <c r="IN220">
        <v>98.68</v>
      </c>
      <c r="IO220" s="1">
        <v>37725</v>
      </c>
      <c r="IP220">
        <v>98.75</v>
      </c>
      <c r="IQ220" s="1">
        <v>38070</v>
      </c>
      <c r="IR220">
        <v>98.995000000000005</v>
      </c>
      <c r="IS220" s="1">
        <v>38078</v>
      </c>
      <c r="IT220">
        <v>99</v>
      </c>
      <c r="IU220" s="1">
        <v>38118</v>
      </c>
      <c r="IV220">
        <v>98.974999999999994</v>
      </c>
      <c r="IW220" s="1">
        <v>37938</v>
      </c>
      <c r="IX220">
        <v>98.435000000000002</v>
      </c>
      <c r="IY220" s="1">
        <v>38243</v>
      </c>
      <c r="IZ220">
        <v>98.42</v>
      </c>
      <c r="JA220" s="1">
        <v>38310</v>
      </c>
      <c r="JB220">
        <v>98.075000000000003</v>
      </c>
      <c r="JC220" s="1">
        <v>38313</v>
      </c>
      <c r="JD220">
        <v>97.87</v>
      </c>
      <c r="JE220" s="1">
        <v>38322</v>
      </c>
      <c r="JF220">
        <v>97.545000000000002</v>
      </c>
      <c r="JG220" s="1">
        <v>38323</v>
      </c>
      <c r="JH220">
        <v>97.454999999999998</v>
      </c>
      <c r="JI220" s="1">
        <v>38323</v>
      </c>
      <c r="JJ220">
        <v>97.15</v>
      </c>
      <c r="JK220" s="1">
        <v>38323</v>
      </c>
      <c r="JL220">
        <v>97.12</v>
      </c>
      <c r="JM220" s="1">
        <v>38323</v>
      </c>
      <c r="JN220">
        <v>96.885000000000005</v>
      </c>
      <c r="JO220" s="1">
        <v>38323</v>
      </c>
      <c r="JP220">
        <v>96.885000000000005</v>
      </c>
      <c r="JQ220" s="1">
        <v>38323</v>
      </c>
      <c r="JR220">
        <v>96.885000000000005</v>
      </c>
      <c r="JS220" s="1">
        <v>38323</v>
      </c>
      <c r="JT220">
        <v>96.885000000000005</v>
      </c>
      <c r="JU220" s="1">
        <v>38359</v>
      </c>
      <c r="JV220">
        <v>96.655000000000001</v>
      </c>
      <c r="JW220" s="1">
        <v>38392</v>
      </c>
      <c r="JX220">
        <v>96.364999999999995</v>
      </c>
      <c r="JY220" s="1">
        <v>38644</v>
      </c>
      <c r="JZ220">
        <v>95.52</v>
      </c>
      <c r="KA220" s="1">
        <v>38485</v>
      </c>
      <c r="KB220">
        <v>96.08</v>
      </c>
      <c r="KC220" s="1">
        <v>38551</v>
      </c>
      <c r="KD220">
        <v>95.94</v>
      </c>
      <c r="KE220" s="1">
        <v>38637</v>
      </c>
      <c r="KF220">
        <v>95.44</v>
      </c>
      <c r="KG220" s="1">
        <v>38579</v>
      </c>
      <c r="KH220">
        <v>95.64</v>
      </c>
      <c r="KI220" s="1">
        <v>38670</v>
      </c>
      <c r="KJ220">
        <v>95.114999999999995</v>
      </c>
      <c r="KK220" s="1">
        <v>38761</v>
      </c>
      <c r="KL220">
        <v>95.045000000000002</v>
      </c>
      <c r="KM220" s="1">
        <v>38698</v>
      </c>
      <c r="KN220">
        <v>95.25</v>
      </c>
      <c r="KO220" s="1">
        <v>38790</v>
      </c>
      <c r="KP220">
        <v>94.995000000000005</v>
      </c>
      <c r="KQ220" s="1">
        <v>38853</v>
      </c>
      <c r="KR220">
        <v>94.825000000000003</v>
      </c>
      <c r="KS220" s="1">
        <v>38916</v>
      </c>
      <c r="KT220">
        <v>94.584999999999994</v>
      </c>
      <c r="KU220" s="1">
        <v>39007</v>
      </c>
      <c r="KV220">
        <v>94.965000000000003</v>
      </c>
      <c r="KW220" s="1">
        <v>38946</v>
      </c>
      <c r="KX220">
        <v>94.875</v>
      </c>
      <c r="KY220" s="1">
        <v>39036</v>
      </c>
      <c r="KZ220">
        <v>95.24</v>
      </c>
      <c r="LA220" s="1">
        <v>39111</v>
      </c>
      <c r="LB220">
        <v>94.875</v>
      </c>
      <c r="LC220" s="1">
        <v>39128</v>
      </c>
      <c r="LD220">
        <v>95.14</v>
      </c>
      <c r="LE220" s="1">
        <v>39156</v>
      </c>
      <c r="LF220">
        <v>95.355000000000004</v>
      </c>
      <c r="LG220" s="1">
        <v>39246</v>
      </c>
      <c r="LH220">
        <v>94.745000000000005</v>
      </c>
      <c r="LI220" s="1">
        <v>39217</v>
      </c>
      <c r="LJ220">
        <v>95.155000000000001</v>
      </c>
      <c r="LK220" s="1">
        <v>39304</v>
      </c>
      <c r="LL220">
        <v>95.504999999999995</v>
      </c>
      <c r="LM220" s="1">
        <v>39370</v>
      </c>
      <c r="LN220">
        <v>95.635000000000005</v>
      </c>
      <c r="LO220" s="1">
        <v>39395</v>
      </c>
      <c r="LP220">
        <v>96.344999999999999</v>
      </c>
      <c r="LQ220" s="1">
        <v>39429</v>
      </c>
      <c r="LR220">
        <v>96.715000000000003</v>
      </c>
      <c r="LS220" s="1">
        <v>39520</v>
      </c>
      <c r="LT220">
        <v>98.055000000000007</v>
      </c>
      <c r="LU220" s="1">
        <v>39582</v>
      </c>
      <c r="LV220">
        <v>97.105000000000004</v>
      </c>
      <c r="LW220" s="1">
        <v>39612</v>
      </c>
      <c r="LX220">
        <v>96.385000000000005</v>
      </c>
      <c r="LY220" s="1">
        <v>39734</v>
      </c>
      <c r="LZ220">
        <v>97.92</v>
      </c>
      <c r="MA220" s="1">
        <v>39672</v>
      </c>
      <c r="MB220">
        <v>97.24</v>
      </c>
      <c r="MC220" s="1">
        <v>39762</v>
      </c>
      <c r="MD220">
        <v>98.504999999999995</v>
      </c>
      <c r="ME220" s="1">
        <v>39822</v>
      </c>
      <c r="MF220">
        <v>99.23</v>
      </c>
      <c r="MG220" s="1">
        <v>39853</v>
      </c>
      <c r="MH220">
        <v>99.15</v>
      </c>
      <c r="MI220" s="1">
        <v>39884</v>
      </c>
      <c r="MJ220">
        <v>99.224999999999994</v>
      </c>
      <c r="MK220" s="1">
        <v>39945</v>
      </c>
      <c r="ML220">
        <v>99.15</v>
      </c>
      <c r="MM220" s="1">
        <v>39976</v>
      </c>
      <c r="MN220">
        <v>98.58</v>
      </c>
      <c r="MO220" s="1">
        <v>40037</v>
      </c>
      <c r="MP220">
        <v>98.69</v>
      </c>
      <c r="MQ220" s="1">
        <v>40098</v>
      </c>
      <c r="MR220">
        <v>98.8</v>
      </c>
      <c r="MS220" s="1">
        <v>40128</v>
      </c>
      <c r="MT220">
        <v>99.09</v>
      </c>
      <c r="MU220" s="1">
        <v>40189</v>
      </c>
      <c r="MV220">
        <v>98.935000000000002</v>
      </c>
      <c r="MW220" s="1">
        <v>40220</v>
      </c>
      <c r="MX220">
        <v>99.055000000000007</v>
      </c>
      <c r="MY220" s="1">
        <v>40249</v>
      </c>
      <c r="MZ220">
        <v>99.04</v>
      </c>
      <c r="NA220" s="1">
        <v>40309</v>
      </c>
      <c r="NB220">
        <v>99.194999999999993</v>
      </c>
      <c r="NC220" s="1">
        <v>40340</v>
      </c>
      <c r="ND220">
        <v>99.334999999999994</v>
      </c>
      <c r="NE220" s="1">
        <v>40401</v>
      </c>
      <c r="NF220">
        <v>99.635000000000005</v>
      </c>
      <c r="NG220" s="1">
        <v>40462</v>
      </c>
      <c r="NH220">
        <v>99.745000000000005</v>
      </c>
      <c r="NI220" s="1">
        <v>40492</v>
      </c>
      <c r="NJ220">
        <v>99.685000000000002</v>
      </c>
      <c r="NK220" s="1">
        <v>40548</v>
      </c>
      <c r="NL220">
        <v>99.405000000000001</v>
      </c>
      <c r="NM220" s="1">
        <v>40582</v>
      </c>
      <c r="NN220">
        <v>99.284999999999997</v>
      </c>
      <c r="NO220" s="1">
        <v>40613</v>
      </c>
      <c r="NP220">
        <v>99.525000000000006</v>
      </c>
      <c r="NQ220" s="1">
        <v>40674</v>
      </c>
      <c r="NR220">
        <v>99.564999999999998</v>
      </c>
      <c r="NS220" s="1">
        <v>40704</v>
      </c>
      <c r="NT220">
        <v>99.674999999999997</v>
      </c>
      <c r="NU220" s="1">
        <v>40766</v>
      </c>
      <c r="NV220">
        <v>99.935000000000002</v>
      </c>
      <c r="NW220" s="1">
        <v>40827</v>
      </c>
      <c r="NX220">
        <v>99.855000000000004</v>
      </c>
      <c r="NY220" s="1">
        <v>40857</v>
      </c>
      <c r="NZ220">
        <v>99.894999999999996</v>
      </c>
      <c r="OA220" s="1">
        <v>40914</v>
      </c>
      <c r="OB220">
        <v>99.84</v>
      </c>
      <c r="OC220" s="1">
        <v>40886</v>
      </c>
      <c r="OD220">
        <v>99.864999999999995</v>
      </c>
      <c r="OE220" s="1">
        <v>40914</v>
      </c>
      <c r="OF220">
        <v>99.83</v>
      </c>
      <c r="OG220" s="1">
        <v>40914</v>
      </c>
      <c r="OH220">
        <v>99.814999999999998</v>
      </c>
      <c r="OI220" s="1">
        <v>40914</v>
      </c>
      <c r="OJ220">
        <v>99.78</v>
      </c>
      <c r="OK220" s="1">
        <v>40914</v>
      </c>
      <c r="OL220">
        <v>99.77</v>
      </c>
      <c r="OM220" s="1">
        <v>40914</v>
      </c>
      <c r="ON220">
        <v>99.754999999999995</v>
      </c>
      <c r="OO220" s="1">
        <v>40914</v>
      </c>
      <c r="OP220">
        <v>99.715000000000003</v>
      </c>
      <c r="OQ220" s="1">
        <v>40914</v>
      </c>
      <c r="OR220">
        <v>99.704999999999998</v>
      </c>
      <c r="OS220" s="1">
        <v>40980</v>
      </c>
      <c r="OT220">
        <v>99.55</v>
      </c>
      <c r="OU220" s="1">
        <v>40949</v>
      </c>
      <c r="OV220">
        <v>99.64</v>
      </c>
      <c r="OW220" s="1">
        <v>41039</v>
      </c>
      <c r="OX220">
        <v>99.665000000000006</v>
      </c>
      <c r="OY220" s="1">
        <v>41068</v>
      </c>
      <c r="OZ220">
        <v>99.7</v>
      </c>
      <c r="PA220" s="1">
        <v>41131</v>
      </c>
      <c r="PB220">
        <v>99.67</v>
      </c>
      <c r="PC220" s="1">
        <v>41221</v>
      </c>
      <c r="PD220">
        <v>99.745000000000005</v>
      </c>
      <c r="PE220" s="1">
        <v>41163</v>
      </c>
      <c r="PF220">
        <v>99.734999999999999</v>
      </c>
      <c r="PG220" s="1">
        <v>41250</v>
      </c>
      <c r="PH220">
        <v>99.775000000000006</v>
      </c>
      <c r="PI220" s="1">
        <v>41313</v>
      </c>
      <c r="PJ220">
        <v>99.594999999999999</v>
      </c>
      <c r="PK220" s="1">
        <v>41345</v>
      </c>
      <c r="PL220">
        <v>99.59</v>
      </c>
      <c r="PM220" s="1">
        <v>41407</v>
      </c>
      <c r="PN220">
        <v>99.64</v>
      </c>
      <c r="PO220" s="1">
        <v>41437</v>
      </c>
      <c r="PP220">
        <v>99.37</v>
      </c>
      <c r="PQ220" s="1">
        <v>41498</v>
      </c>
      <c r="PR220">
        <v>99.305000000000007</v>
      </c>
      <c r="PS220" s="1">
        <v>41530</v>
      </c>
      <c r="PT220">
        <v>98.91</v>
      </c>
      <c r="PU220" s="1">
        <v>41589</v>
      </c>
      <c r="PV220">
        <v>99.38</v>
      </c>
      <c r="PW220" s="1">
        <v>41619</v>
      </c>
      <c r="PX220">
        <v>99.334999999999994</v>
      </c>
      <c r="PY220" s="1">
        <v>41677</v>
      </c>
      <c r="PZ220">
        <v>99.24</v>
      </c>
      <c r="QA220" s="1">
        <v>41709</v>
      </c>
      <c r="QB220">
        <v>99.015000000000001</v>
      </c>
      <c r="QC220" s="1">
        <v>41768</v>
      </c>
      <c r="QD220">
        <v>98.78</v>
      </c>
      <c r="QE220" s="1">
        <v>41801</v>
      </c>
      <c r="QF220">
        <v>98.674999999999997</v>
      </c>
      <c r="QG220" s="1">
        <v>41862</v>
      </c>
      <c r="QH220">
        <v>98.564999999999998</v>
      </c>
      <c r="QI220" s="1">
        <v>41894</v>
      </c>
      <c r="QJ220">
        <v>98.36</v>
      </c>
      <c r="QK220" s="1">
        <v>41953</v>
      </c>
      <c r="QL220">
        <v>98.495000000000005</v>
      </c>
      <c r="QM220" s="1">
        <v>42012</v>
      </c>
      <c r="QN220">
        <v>98.495000000000005</v>
      </c>
    </row>
    <row r="221" spans="43:456">
      <c r="AQ221" s="1">
        <v>33596</v>
      </c>
      <c r="AR221">
        <v>95.38</v>
      </c>
      <c r="BI221" s="1">
        <v>33935</v>
      </c>
      <c r="BJ221">
        <v>96.93</v>
      </c>
      <c r="CW221" s="1">
        <v>34649</v>
      </c>
      <c r="CX221">
        <v>94.4</v>
      </c>
      <c r="DO221" s="1">
        <v>35482</v>
      </c>
      <c r="DP221">
        <v>94.805000000000007</v>
      </c>
      <c r="EC221" s="1">
        <v>35409</v>
      </c>
      <c r="ED221">
        <v>94.674999999999997</v>
      </c>
      <c r="EE221" s="1">
        <v>35482</v>
      </c>
      <c r="EF221">
        <v>94.72</v>
      </c>
      <c r="FI221" s="1">
        <v>36168</v>
      </c>
      <c r="FJ221">
        <v>95.28</v>
      </c>
      <c r="FK221" s="1">
        <v>36168</v>
      </c>
      <c r="FL221">
        <v>95.26</v>
      </c>
      <c r="FU221" s="1">
        <v>36480</v>
      </c>
      <c r="FV221">
        <v>94.614999999999995</v>
      </c>
      <c r="FY221" s="1">
        <v>36480</v>
      </c>
      <c r="FZ221">
        <v>94.495000000000005</v>
      </c>
      <c r="GK221" s="1">
        <v>36909</v>
      </c>
      <c r="GL221">
        <v>94.06</v>
      </c>
      <c r="HM221" s="1">
        <v>37363</v>
      </c>
      <c r="HN221">
        <v>98.245000000000005</v>
      </c>
      <c r="HW221" s="1">
        <v>37607</v>
      </c>
      <c r="HX221">
        <v>98.765000000000001</v>
      </c>
      <c r="HY221" s="1">
        <v>37391</v>
      </c>
      <c r="HZ221">
        <v>97.084999999999994</v>
      </c>
      <c r="IC221" s="1">
        <v>37739</v>
      </c>
      <c r="ID221">
        <v>98.745000000000005</v>
      </c>
      <c r="IE221" s="1">
        <v>37573</v>
      </c>
      <c r="IF221">
        <v>98.65</v>
      </c>
      <c r="II221" s="1">
        <v>37602</v>
      </c>
      <c r="IJ221">
        <v>98.5</v>
      </c>
      <c r="IK221" s="1">
        <v>37663</v>
      </c>
      <c r="IL221">
        <v>98.72</v>
      </c>
      <c r="IM221" s="1">
        <v>37694</v>
      </c>
      <c r="IN221">
        <v>98.754999999999995</v>
      </c>
      <c r="IO221" s="1">
        <v>37726</v>
      </c>
      <c r="IP221">
        <v>98.745000000000005</v>
      </c>
      <c r="IQ221" s="1">
        <v>38071</v>
      </c>
      <c r="IR221">
        <v>98.995000000000005</v>
      </c>
      <c r="IS221" s="1">
        <v>38079</v>
      </c>
      <c r="IT221">
        <v>98.995000000000005</v>
      </c>
      <c r="IU221" s="1">
        <v>38119</v>
      </c>
      <c r="IV221">
        <v>98.974999999999994</v>
      </c>
      <c r="IW221" s="1">
        <v>37939</v>
      </c>
      <c r="IX221">
        <v>98.47</v>
      </c>
      <c r="IY221" s="1">
        <v>38244</v>
      </c>
      <c r="IZ221">
        <v>98.42</v>
      </c>
      <c r="JA221" s="1">
        <v>38313</v>
      </c>
      <c r="JB221">
        <v>98.075000000000003</v>
      </c>
      <c r="JC221" s="1">
        <v>38314</v>
      </c>
      <c r="JD221">
        <v>97.87</v>
      </c>
      <c r="JE221" s="1">
        <v>38323</v>
      </c>
      <c r="JF221">
        <v>97.534999999999997</v>
      </c>
      <c r="JG221" s="1">
        <v>38324</v>
      </c>
      <c r="JH221">
        <v>97.474999999999994</v>
      </c>
      <c r="JI221" s="1">
        <v>38324</v>
      </c>
      <c r="JJ221">
        <v>97.224999999999994</v>
      </c>
      <c r="JK221" s="1">
        <v>38324</v>
      </c>
      <c r="JL221">
        <v>97.2</v>
      </c>
      <c r="JM221" s="1">
        <v>38324</v>
      </c>
      <c r="JN221">
        <v>96.885000000000005</v>
      </c>
      <c r="JO221" s="1">
        <v>38324</v>
      </c>
      <c r="JP221">
        <v>96.885000000000005</v>
      </c>
      <c r="JQ221" s="1">
        <v>38324</v>
      </c>
      <c r="JR221">
        <v>96.885000000000005</v>
      </c>
      <c r="JS221" s="1">
        <v>38324</v>
      </c>
      <c r="JT221">
        <v>96.885000000000005</v>
      </c>
      <c r="JU221" s="1">
        <v>38362</v>
      </c>
      <c r="JV221">
        <v>96.655000000000001</v>
      </c>
      <c r="JW221" s="1">
        <v>38393</v>
      </c>
      <c r="JX221">
        <v>96.364999999999995</v>
      </c>
      <c r="JY221" s="1">
        <v>38645</v>
      </c>
      <c r="JZ221">
        <v>95.515000000000001</v>
      </c>
      <c r="KA221" s="1">
        <v>38488</v>
      </c>
      <c r="KB221">
        <v>96.08</v>
      </c>
      <c r="KC221" s="1">
        <v>38552</v>
      </c>
      <c r="KD221">
        <v>95.9</v>
      </c>
      <c r="KE221" s="1">
        <v>38638</v>
      </c>
      <c r="KF221">
        <v>95.43</v>
      </c>
      <c r="KG221" s="1">
        <v>38580</v>
      </c>
      <c r="KH221">
        <v>95.64</v>
      </c>
      <c r="KI221" s="1">
        <v>38671</v>
      </c>
      <c r="KJ221">
        <v>95.114999999999995</v>
      </c>
      <c r="KK221" s="1">
        <v>38762</v>
      </c>
      <c r="KL221">
        <v>95.03</v>
      </c>
      <c r="KM221" s="1">
        <v>38699</v>
      </c>
      <c r="KN221">
        <v>95.25</v>
      </c>
      <c r="KO221" s="1">
        <v>38791</v>
      </c>
      <c r="KP221">
        <v>94.98</v>
      </c>
      <c r="KQ221" s="1">
        <v>38854</v>
      </c>
      <c r="KR221">
        <v>94.77</v>
      </c>
      <c r="KS221" s="1">
        <v>38917</v>
      </c>
      <c r="KT221">
        <v>94.625</v>
      </c>
      <c r="KU221" s="1">
        <v>39008</v>
      </c>
      <c r="KV221">
        <v>94.97</v>
      </c>
      <c r="KW221" s="1">
        <v>38947</v>
      </c>
      <c r="KX221">
        <v>94.89</v>
      </c>
      <c r="KY221" s="1">
        <v>39037</v>
      </c>
      <c r="KZ221">
        <v>95.22</v>
      </c>
      <c r="LA221" s="1">
        <v>39112</v>
      </c>
      <c r="LB221">
        <v>94.885000000000005</v>
      </c>
      <c r="LC221" s="1">
        <v>39129</v>
      </c>
      <c r="LD221">
        <v>95.14</v>
      </c>
      <c r="LE221" s="1">
        <v>39157</v>
      </c>
      <c r="LF221">
        <v>95.325000000000003</v>
      </c>
      <c r="LG221" s="1">
        <v>39247</v>
      </c>
      <c r="LH221">
        <v>94.734999999999999</v>
      </c>
      <c r="LI221" s="1">
        <v>39218</v>
      </c>
      <c r="LJ221">
        <v>95.165000000000006</v>
      </c>
      <c r="LK221" s="1">
        <v>39307</v>
      </c>
      <c r="LL221">
        <v>95.474999999999994</v>
      </c>
      <c r="LM221" s="1">
        <v>39371</v>
      </c>
      <c r="LN221">
        <v>95.7</v>
      </c>
      <c r="LO221" s="1">
        <v>39399</v>
      </c>
      <c r="LP221">
        <v>96.25</v>
      </c>
      <c r="LQ221" s="1">
        <v>39430</v>
      </c>
      <c r="LR221">
        <v>96.62</v>
      </c>
      <c r="LS221" s="1">
        <v>39521</v>
      </c>
      <c r="LT221">
        <v>98.284999999999997</v>
      </c>
      <c r="LU221" s="1">
        <v>39583</v>
      </c>
      <c r="LV221">
        <v>97.174999999999997</v>
      </c>
      <c r="LW221" s="1">
        <v>39615</v>
      </c>
      <c r="LX221">
        <v>96.415000000000006</v>
      </c>
      <c r="LY221" s="1">
        <v>39735</v>
      </c>
      <c r="LZ221">
        <v>97.805000000000007</v>
      </c>
      <c r="MA221" s="1">
        <v>39673</v>
      </c>
      <c r="MB221">
        <v>97.24</v>
      </c>
      <c r="MC221" s="1">
        <v>39763</v>
      </c>
      <c r="MD221">
        <v>98.55</v>
      </c>
      <c r="ME221" s="1">
        <v>39825</v>
      </c>
      <c r="MF221">
        <v>99.25</v>
      </c>
      <c r="MG221" s="1">
        <v>39854</v>
      </c>
      <c r="MH221">
        <v>99.174999999999997</v>
      </c>
      <c r="MI221" s="1">
        <v>39885</v>
      </c>
      <c r="MJ221">
        <v>99.24</v>
      </c>
      <c r="MK221" s="1">
        <v>39946</v>
      </c>
      <c r="ML221">
        <v>99.174999999999997</v>
      </c>
      <c r="MM221" s="1">
        <v>39979</v>
      </c>
      <c r="MN221">
        <v>98.68</v>
      </c>
      <c r="MO221" s="1">
        <v>40038</v>
      </c>
      <c r="MP221">
        <v>98.745000000000005</v>
      </c>
      <c r="MQ221" s="1">
        <v>40099</v>
      </c>
      <c r="MR221">
        <v>98.87</v>
      </c>
      <c r="MS221" s="1">
        <v>40129</v>
      </c>
      <c r="MT221">
        <v>99.09</v>
      </c>
      <c r="MU221" s="1">
        <v>40190</v>
      </c>
      <c r="MV221">
        <v>98.98</v>
      </c>
      <c r="MW221" s="1">
        <v>40221</v>
      </c>
      <c r="MX221">
        <v>99.13</v>
      </c>
      <c r="MY221" s="1">
        <v>40252</v>
      </c>
      <c r="MZ221">
        <v>99.07</v>
      </c>
      <c r="NA221" s="1">
        <v>40310</v>
      </c>
      <c r="NB221">
        <v>99.215000000000003</v>
      </c>
      <c r="NC221" s="1">
        <v>40343</v>
      </c>
      <c r="ND221">
        <v>99.334999999999994</v>
      </c>
      <c r="NE221" s="1">
        <v>40402</v>
      </c>
      <c r="NF221">
        <v>99.605000000000004</v>
      </c>
      <c r="NG221" s="1">
        <v>40463</v>
      </c>
      <c r="NH221">
        <v>99.745000000000005</v>
      </c>
      <c r="NI221" s="1">
        <v>40493</v>
      </c>
      <c r="NJ221">
        <v>99.635000000000005</v>
      </c>
      <c r="NK221" s="1">
        <v>40549</v>
      </c>
      <c r="NL221">
        <v>99.43</v>
      </c>
      <c r="NM221" s="1">
        <v>40583</v>
      </c>
      <c r="NN221">
        <v>99.344999999999999</v>
      </c>
      <c r="NO221" s="1">
        <v>40616</v>
      </c>
      <c r="NP221">
        <v>99.56</v>
      </c>
      <c r="NQ221" s="1">
        <v>40675</v>
      </c>
      <c r="NR221">
        <v>99.56</v>
      </c>
      <c r="NS221" s="1">
        <v>40707</v>
      </c>
      <c r="NT221">
        <v>99.68</v>
      </c>
      <c r="NU221" s="1">
        <v>40767</v>
      </c>
      <c r="NV221">
        <v>99.935000000000002</v>
      </c>
      <c r="NW221" s="1">
        <v>40828</v>
      </c>
      <c r="NX221">
        <v>99.855000000000004</v>
      </c>
      <c r="NY221" s="1">
        <v>40858</v>
      </c>
      <c r="NZ221">
        <v>99.894999999999996</v>
      </c>
      <c r="OA221" s="1">
        <v>40917</v>
      </c>
      <c r="OB221">
        <v>99.85</v>
      </c>
      <c r="OC221" s="1">
        <v>40889</v>
      </c>
      <c r="OD221">
        <v>99.864999999999995</v>
      </c>
      <c r="OE221" s="1">
        <v>40917</v>
      </c>
      <c r="OF221">
        <v>99.844999999999999</v>
      </c>
      <c r="OG221" s="1">
        <v>40917</v>
      </c>
      <c r="OH221">
        <v>99.83</v>
      </c>
      <c r="OI221" s="1">
        <v>40917</v>
      </c>
      <c r="OJ221">
        <v>99.8</v>
      </c>
      <c r="OK221" s="1">
        <v>40917</v>
      </c>
      <c r="OL221">
        <v>99.79</v>
      </c>
      <c r="OM221" s="1">
        <v>40917</v>
      </c>
      <c r="ON221">
        <v>99.775000000000006</v>
      </c>
      <c r="OO221" s="1">
        <v>40917</v>
      </c>
      <c r="OP221">
        <v>99.734999999999999</v>
      </c>
      <c r="OQ221" s="1">
        <v>40917</v>
      </c>
      <c r="OR221">
        <v>99.724999999999994</v>
      </c>
      <c r="OS221" s="1">
        <v>40981</v>
      </c>
      <c r="OT221">
        <v>99.51</v>
      </c>
      <c r="OU221" s="1">
        <v>40952</v>
      </c>
      <c r="OV221">
        <v>99.635000000000005</v>
      </c>
      <c r="OW221" s="1">
        <v>41040</v>
      </c>
      <c r="OX221">
        <v>99.665000000000006</v>
      </c>
      <c r="OY221" s="1">
        <v>41071</v>
      </c>
      <c r="OZ221">
        <v>99.7</v>
      </c>
      <c r="PA221" s="1">
        <v>41134</v>
      </c>
      <c r="PB221">
        <v>99.674999999999997</v>
      </c>
      <c r="PC221" s="1">
        <v>41222</v>
      </c>
      <c r="PD221">
        <v>99.745000000000005</v>
      </c>
      <c r="PE221" s="1">
        <v>41164</v>
      </c>
      <c r="PF221">
        <v>99.715000000000003</v>
      </c>
      <c r="PG221" s="1">
        <v>41253</v>
      </c>
      <c r="PH221">
        <v>99.775000000000006</v>
      </c>
      <c r="PI221" s="1">
        <v>41316</v>
      </c>
      <c r="PJ221">
        <v>99.594999999999999</v>
      </c>
      <c r="PK221" s="1">
        <v>41346</v>
      </c>
      <c r="PL221">
        <v>99.584999999999994</v>
      </c>
      <c r="PM221" s="1">
        <v>41408</v>
      </c>
      <c r="PN221">
        <v>99.63</v>
      </c>
      <c r="PO221" s="1">
        <v>41438</v>
      </c>
      <c r="PP221">
        <v>99.394999999999996</v>
      </c>
      <c r="PQ221" s="1">
        <v>41499</v>
      </c>
      <c r="PR221">
        <v>99.24</v>
      </c>
      <c r="PS221" s="1">
        <v>41533</v>
      </c>
      <c r="PT221">
        <v>99.004999999999995</v>
      </c>
      <c r="PU221" s="1">
        <v>41590</v>
      </c>
      <c r="PV221">
        <v>99.355000000000004</v>
      </c>
      <c r="PW221" s="1">
        <v>41620</v>
      </c>
      <c r="PX221">
        <v>99.295000000000002</v>
      </c>
      <c r="PY221" s="1">
        <v>41680</v>
      </c>
      <c r="PZ221">
        <v>99.24</v>
      </c>
      <c r="QA221" s="1">
        <v>41710</v>
      </c>
      <c r="QB221">
        <v>99.02</v>
      </c>
      <c r="QC221" s="1">
        <v>41771</v>
      </c>
      <c r="QD221">
        <v>98.76</v>
      </c>
      <c r="QE221" s="1">
        <v>41802</v>
      </c>
      <c r="QF221">
        <v>98.715000000000003</v>
      </c>
      <c r="QG221" s="1">
        <v>41863</v>
      </c>
      <c r="QH221">
        <v>98.58</v>
      </c>
      <c r="QI221" s="1">
        <v>41897</v>
      </c>
      <c r="QJ221">
        <v>98.375</v>
      </c>
      <c r="QK221" s="1">
        <v>41954</v>
      </c>
      <c r="QL221">
        <v>98.484999999999999</v>
      </c>
      <c r="QM221" s="1">
        <v>42013</v>
      </c>
      <c r="QN221">
        <v>98.564999999999998</v>
      </c>
    </row>
    <row r="222" spans="43:456">
      <c r="AQ222" s="1">
        <v>33598</v>
      </c>
      <c r="AR222">
        <v>95.4</v>
      </c>
      <c r="BI222" s="1">
        <v>33938</v>
      </c>
      <c r="BJ222">
        <v>96.91</v>
      </c>
      <c r="CW222" s="1">
        <v>34652</v>
      </c>
      <c r="CX222">
        <v>94.4</v>
      </c>
      <c r="DO222" s="1">
        <v>35485</v>
      </c>
      <c r="DP222">
        <v>94.81</v>
      </c>
      <c r="EC222" s="1">
        <v>35410</v>
      </c>
      <c r="ED222">
        <v>94.67</v>
      </c>
      <c r="EE222" s="1">
        <v>35485</v>
      </c>
      <c r="EF222">
        <v>94.73</v>
      </c>
      <c r="FI222" s="1">
        <v>36171</v>
      </c>
      <c r="FJ222">
        <v>95.28</v>
      </c>
      <c r="FK222" s="1">
        <v>36171</v>
      </c>
      <c r="FL222">
        <v>95.25</v>
      </c>
      <c r="FU222" s="1">
        <v>36481</v>
      </c>
      <c r="FV222">
        <v>94.62</v>
      </c>
      <c r="FY222" s="1">
        <v>36481</v>
      </c>
      <c r="FZ222">
        <v>94.49</v>
      </c>
      <c r="GK222" s="1">
        <v>36910</v>
      </c>
      <c r="GL222">
        <v>94.04</v>
      </c>
      <c r="HM222" s="1">
        <v>37364</v>
      </c>
      <c r="HN222">
        <v>98.245000000000005</v>
      </c>
      <c r="HW222" s="1">
        <v>37608</v>
      </c>
      <c r="HX222">
        <v>98.76</v>
      </c>
      <c r="HY222" s="1">
        <v>37392</v>
      </c>
      <c r="HZ222">
        <v>97.135000000000005</v>
      </c>
      <c r="IC222" s="1">
        <v>37740</v>
      </c>
      <c r="ID222">
        <v>98.745000000000005</v>
      </c>
      <c r="IE222" s="1">
        <v>37574</v>
      </c>
      <c r="IF222">
        <v>98.56</v>
      </c>
      <c r="II222" s="1">
        <v>37603</v>
      </c>
      <c r="IJ222">
        <v>98.47</v>
      </c>
      <c r="IK222" s="1">
        <v>37664</v>
      </c>
      <c r="IL222">
        <v>98.734999999999999</v>
      </c>
      <c r="IM222" s="1">
        <v>37697</v>
      </c>
      <c r="IN222">
        <v>98.724999999999994</v>
      </c>
      <c r="IO222" s="1">
        <v>37727</v>
      </c>
      <c r="IP222">
        <v>98.775000000000006</v>
      </c>
      <c r="IQ222" s="1">
        <v>38072</v>
      </c>
      <c r="IR222">
        <v>98.995000000000005</v>
      </c>
      <c r="IS222" s="1">
        <v>38082</v>
      </c>
      <c r="IT222">
        <v>98.995000000000005</v>
      </c>
      <c r="IU222" s="1">
        <v>38120</v>
      </c>
      <c r="IV222">
        <v>98.97</v>
      </c>
      <c r="IW222" s="1">
        <v>37942</v>
      </c>
      <c r="IX222">
        <v>98.495000000000005</v>
      </c>
      <c r="IY222" s="1">
        <v>38245</v>
      </c>
      <c r="IZ222">
        <v>98.42</v>
      </c>
      <c r="JA222" s="1">
        <v>38314</v>
      </c>
      <c r="JB222">
        <v>98.075000000000003</v>
      </c>
      <c r="JC222" s="1">
        <v>38315</v>
      </c>
      <c r="JD222">
        <v>97.87</v>
      </c>
      <c r="JE222" s="1">
        <v>38324</v>
      </c>
      <c r="JF222">
        <v>97.54</v>
      </c>
      <c r="JG222" s="1">
        <v>38327</v>
      </c>
      <c r="JH222">
        <v>97.48</v>
      </c>
      <c r="JI222" s="1">
        <v>38327</v>
      </c>
      <c r="JJ222">
        <v>97.224999999999994</v>
      </c>
      <c r="JK222" s="1">
        <v>38327</v>
      </c>
      <c r="JL222">
        <v>97.22</v>
      </c>
      <c r="JM222" s="1">
        <v>38327</v>
      </c>
      <c r="JN222">
        <v>96.885000000000005</v>
      </c>
      <c r="JO222" s="1">
        <v>38327</v>
      </c>
      <c r="JP222">
        <v>96.885000000000005</v>
      </c>
      <c r="JQ222" s="1">
        <v>38327</v>
      </c>
      <c r="JR222">
        <v>96.885000000000005</v>
      </c>
      <c r="JS222" s="1">
        <v>38327</v>
      </c>
      <c r="JT222">
        <v>96.885000000000005</v>
      </c>
      <c r="JU222" s="1">
        <v>38363</v>
      </c>
      <c r="JV222">
        <v>96.605000000000004</v>
      </c>
      <c r="JW222" s="1">
        <v>38394</v>
      </c>
      <c r="JX222">
        <v>96.49</v>
      </c>
      <c r="JY222" s="1">
        <v>38646</v>
      </c>
      <c r="JZ222">
        <v>95.545000000000002</v>
      </c>
      <c r="KA222" s="1">
        <v>38489</v>
      </c>
      <c r="KB222">
        <v>96.08</v>
      </c>
      <c r="KC222" s="1">
        <v>38553</v>
      </c>
      <c r="KD222">
        <v>95.915000000000006</v>
      </c>
      <c r="KE222" s="1">
        <v>38639</v>
      </c>
      <c r="KF222">
        <v>95.39</v>
      </c>
      <c r="KG222" s="1">
        <v>38581</v>
      </c>
      <c r="KH222">
        <v>95.635000000000005</v>
      </c>
      <c r="KI222" s="1">
        <v>38672</v>
      </c>
      <c r="KJ222">
        <v>95.12</v>
      </c>
      <c r="KK222" s="1">
        <v>38763</v>
      </c>
      <c r="KL222">
        <v>95.03</v>
      </c>
      <c r="KM222" s="1">
        <v>38700</v>
      </c>
      <c r="KN222">
        <v>95.25</v>
      </c>
      <c r="KO222" s="1">
        <v>38792</v>
      </c>
      <c r="KP222">
        <v>95.084999999999994</v>
      </c>
      <c r="KQ222" s="1">
        <v>38855</v>
      </c>
      <c r="KR222">
        <v>94.784999999999997</v>
      </c>
      <c r="KS222" s="1">
        <v>38918</v>
      </c>
      <c r="KT222">
        <v>94.665000000000006</v>
      </c>
      <c r="KU222" s="1">
        <v>39009</v>
      </c>
      <c r="KV222">
        <v>94.95</v>
      </c>
      <c r="KW222" s="1">
        <v>38950</v>
      </c>
      <c r="KX222">
        <v>94.894999999999996</v>
      </c>
      <c r="KY222" s="1">
        <v>39038</v>
      </c>
      <c r="KZ222">
        <v>95.28</v>
      </c>
      <c r="LA222" s="1">
        <v>39113</v>
      </c>
      <c r="LB222">
        <v>94.93</v>
      </c>
      <c r="LC222" s="1">
        <v>39133</v>
      </c>
      <c r="LD222">
        <v>95.155000000000001</v>
      </c>
      <c r="LE222" s="1">
        <v>39160</v>
      </c>
      <c r="LF222">
        <v>95.29</v>
      </c>
      <c r="LG222" s="1">
        <v>39248</v>
      </c>
      <c r="LH222">
        <v>94.75</v>
      </c>
      <c r="LI222" s="1">
        <v>39219</v>
      </c>
      <c r="LJ222">
        <v>95.11</v>
      </c>
      <c r="LK222" s="1">
        <v>39308</v>
      </c>
      <c r="LL222">
        <v>95.51</v>
      </c>
      <c r="LM222" s="1">
        <v>39372</v>
      </c>
      <c r="LN222">
        <v>95.83</v>
      </c>
      <c r="LO222" s="1">
        <v>39400</v>
      </c>
      <c r="LP222">
        <v>96.25</v>
      </c>
      <c r="LQ222" s="1">
        <v>39433</v>
      </c>
      <c r="LR222">
        <v>96.625</v>
      </c>
      <c r="LS222" s="1">
        <v>39524</v>
      </c>
      <c r="LT222">
        <v>98.435000000000002</v>
      </c>
      <c r="LU222" s="1">
        <v>39584</v>
      </c>
      <c r="LV222">
        <v>97.174999999999997</v>
      </c>
      <c r="LW222" s="1">
        <v>39616</v>
      </c>
      <c r="LX222">
        <v>96.525000000000006</v>
      </c>
      <c r="LY222" s="1">
        <v>39736</v>
      </c>
      <c r="LZ222">
        <v>97.95</v>
      </c>
      <c r="MA222" s="1">
        <v>39674</v>
      </c>
      <c r="MB222">
        <v>97.234999999999999</v>
      </c>
      <c r="MC222" s="1">
        <v>39764</v>
      </c>
      <c r="MD222">
        <v>98.584999999999994</v>
      </c>
      <c r="ME222" s="1">
        <v>39826</v>
      </c>
      <c r="MF222">
        <v>99.265000000000001</v>
      </c>
      <c r="MG222" s="1">
        <v>39855</v>
      </c>
      <c r="MH222">
        <v>99.245000000000005</v>
      </c>
      <c r="MI222" s="1">
        <v>39888</v>
      </c>
      <c r="MJ222">
        <v>99.194999999999993</v>
      </c>
      <c r="MK222" s="1">
        <v>39947</v>
      </c>
      <c r="ML222">
        <v>99.2</v>
      </c>
      <c r="MM222" s="1">
        <v>39980</v>
      </c>
      <c r="MN222">
        <v>98.685000000000002</v>
      </c>
      <c r="MO222" s="1">
        <v>40039</v>
      </c>
      <c r="MP222">
        <v>98.77</v>
      </c>
      <c r="MQ222" s="1">
        <v>40100</v>
      </c>
      <c r="MR222">
        <v>98.844999999999999</v>
      </c>
      <c r="MS222" s="1">
        <v>40130</v>
      </c>
      <c r="MT222">
        <v>99.07</v>
      </c>
      <c r="MU222" s="1">
        <v>40191</v>
      </c>
      <c r="MV222">
        <v>98.92</v>
      </c>
      <c r="MW222" s="1">
        <v>40225</v>
      </c>
      <c r="MX222">
        <v>99.17</v>
      </c>
      <c r="MY222" s="1">
        <v>40253</v>
      </c>
      <c r="MZ222">
        <v>99.125</v>
      </c>
      <c r="NA222" s="1">
        <v>40311</v>
      </c>
      <c r="NB222">
        <v>99.254999999999995</v>
      </c>
      <c r="NC222" s="1">
        <v>40344</v>
      </c>
      <c r="ND222">
        <v>99.334999999999994</v>
      </c>
      <c r="NE222" s="1">
        <v>40403</v>
      </c>
      <c r="NF222">
        <v>99.605000000000004</v>
      </c>
      <c r="NG222" s="1">
        <v>40464</v>
      </c>
      <c r="NH222">
        <v>99.754999999999995</v>
      </c>
      <c r="NI222" s="1">
        <v>40494</v>
      </c>
      <c r="NJ222">
        <v>99.63</v>
      </c>
      <c r="NK222" s="1">
        <v>40550</v>
      </c>
      <c r="NL222">
        <v>99.525000000000006</v>
      </c>
      <c r="NM222" s="1">
        <v>40584</v>
      </c>
      <c r="NN222">
        <v>99.31</v>
      </c>
      <c r="NO222" s="1">
        <v>40617</v>
      </c>
      <c r="NP222">
        <v>99.564999999999998</v>
      </c>
      <c r="NQ222" s="1">
        <v>40676</v>
      </c>
      <c r="NR222">
        <v>99.57</v>
      </c>
      <c r="NS222" s="1">
        <v>40708</v>
      </c>
      <c r="NT222">
        <v>99.655000000000001</v>
      </c>
      <c r="NU222" s="1">
        <v>40770</v>
      </c>
      <c r="NV222">
        <v>99.924999999999997</v>
      </c>
      <c r="NW222" s="1">
        <v>40829</v>
      </c>
      <c r="NX222">
        <v>99.86</v>
      </c>
      <c r="NY222" s="1">
        <v>40861</v>
      </c>
      <c r="NZ222">
        <v>99.89</v>
      </c>
      <c r="OA222" s="1">
        <v>40918</v>
      </c>
      <c r="OB222">
        <v>99.855000000000004</v>
      </c>
      <c r="OC222" s="1">
        <v>40890</v>
      </c>
      <c r="OD222">
        <v>99.864999999999995</v>
      </c>
      <c r="OE222" s="1">
        <v>40918</v>
      </c>
      <c r="OF222">
        <v>99.85</v>
      </c>
      <c r="OG222" s="1">
        <v>40918</v>
      </c>
      <c r="OH222">
        <v>99.834999999999994</v>
      </c>
      <c r="OI222" s="1">
        <v>40918</v>
      </c>
      <c r="OJ222">
        <v>99.805000000000007</v>
      </c>
      <c r="OK222" s="1">
        <v>40918</v>
      </c>
      <c r="OL222">
        <v>99.795000000000002</v>
      </c>
      <c r="OM222" s="1">
        <v>40918</v>
      </c>
      <c r="ON222">
        <v>99.78</v>
      </c>
      <c r="OO222" s="1">
        <v>40918</v>
      </c>
      <c r="OP222">
        <v>99.74</v>
      </c>
      <c r="OQ222" s="1">
        <v>40918</v>
      </c>
      <c r="OR222">
        <v>99.73</v>
      </c>
      <c r="OS222" s="1">
        <v>40982</v>
      </c>
      <c r="OT222">
        <v>99.394999999999996</v>
      </c>
      <c r="OU222" s="1">
        <v>40953</v>
      </c>
      <c r="OV222">
        <v>99.63</v>
      </c>
      <c r="OW222" s="1">
        <v>41043</v>
      </c>
      <c r="OX222">
        <v>99.674999999999997</v>
      </c>
      <c r="OY222" s="1">
        <v>41072</v>
      </c>
      <c r="OZ222">
        <v>99.69</v>
      </c>
      <c r="PA222" s="1">
        <v>41135</v>
      </c>
      <c r="PB222">
        <v>99.665000000000006</v>
      </c>
      <c r="PC222" s="1">
        <v>41225</v>
      </c>
      <c r="PD222">
        <v>99.75</v>
      </c>
      <c r="PE222" s="1">
        <v>41165</v>
      </c>
      <c r="PF222">
        <v>99.745000000000005</v>
      </c>
      <c r="PG222" s="1">
        <v>41254</v>
      </c>
      <c r="PH222">
        <v>99.775000000000006</v>
      </c>
      <c r="PI222" s="1">
        <v>41317</v>
      </c>
      <c r="PJ222">
        <v>99.575000000000003</v>
      </c>
      <c r="PK222" s="1">
        <v>41347</v>
      </c>
      <c r="PL222">
        <v>99.58</v>
      </c>
      <c r="PM222" s="1">
        <v>41409</v>
      </c>
      <c r="PN222">
        <v>99.63</v>
      </c>
      <c r="PO222" s="1">
        <v>41439</v>
      </c>
      <c r="PP222">
        <v>99.47</v>
      </c>
      <c r="PQ222" s="1">
        <v>41500</v>
      </c>
      <c r="PR222">
        <v>99.224999999999994</v>
      </c>
      <c r="PS222" s="1">
        <v>41534</v>
      </c>
      <c r="PT222">
        <v>99.06</v>
      </c>
      <c r="PU222" s="1">
        <v>41591</v>
      </c>
      <c r="PV222">
        <v>99.39</v>
      </c>
      <c r="PW222" s="1">
        <v>41621</v>
      </c>
      <c r="PX222">
        <v>99.29</v>
      </c>
      <c r="PY222" s="1">
        <v>41681</v>
      </c>
      <c r="PZ222">
        <v>99.185000000000002</v>
      </c>
      <c r="QA222" s="1">
        <v>41711</v>
      </c>
      <c r="QB222">
        <v>99.08</v>
      </c>
      <c r="QC222" s="1">
        <v>41772</v>
      </c>
      <c r="QD222">
        <v>98.775000000000006</v>
      </c>
      <c r="QE222" s="1">
        <v>41803</v>
      </c>
      <c r="QF222">
        <v>98.685000000000002</v>
      </c>
      <c r="QG222" s="1">
        <v>41864</v>
      </c>
      <c r="QH222">
        <v>98.635000000000005</v>
      </c>
      <c r="QI222" s="1">
        <v>41898</v>
      </c>
      <c r="QJ222">
        <v>98.405000000000001</v>
      </c>
      <c r="QK222" s="1">
        <v>41955</v>
      </c>
      <c r="QL222">
        <v>98.48</v>
      </c>
      <c r="QM222" s="1">
        <v>42016</v>
      </c>
      <c r="QN222">
        <v>98.62</v>
      </c>
    </row>
    <row r="223" spans="43:456">
      <c r="AQ223" s="1">
        <v>33599</v>
      </c>
      <c r="AR223">
        <v>95.46</v>
      </c>
      <c r="CW223" s="1">
        <v>34653</v>
      </c>
      <c r="CX223">
        <v>94.4</v>
      </c>
      <c r="DO223" s="1">
        <v>35486</v>
      </c>
      <c r="DP223">
        <v>94.814999999999998</v>
      </c>
      <c r="EC223" s="1">
        <v>35411</v>
      </c>
      <c r="ED223">
        <v>94.66</v>
      </c>
      <c r="EE223" s="1">
        <v>35486</v>
      </c>
      <c r="EF223">
        <v>94.72</v>
      </c>
      <c r="FI223" s="1">
        <v>36172</v>
      </c>
      <c r="FJ223">
        <v>95.28</v>
      </c>
      <c r="FK223" s="1">
        <v>36172</v>
      </c>
      <c r="FL223">
        <v>95.25</v>
      </c>
      <c r="FU223" s="1">
        <v>36482</v>
      </c>
      <c r="FV223">
        <v>94.62</v>
      </c>
      <c r="FY223" s="1">
        <v>36482</v>
      </c>
      <c r="FZ223">
        <v>94.51</v>
      </c>
      <c r="GK223" s="1">
        <v>36913</v>
      </c>
      <c r="GL223">
        <v>94.04</v>
      </c>
      <c r="HM223" s="1">
        <v>37365</v>
      </c>
      <c r="HN223">
        <v>98.25</v>
      </c>
      <c r="HW223" s="1">
        <v>37609</v>
      </c>
      <c r="HX223">
        <v>98.76</v>
      </c>
      <c r="HY223" s="1">
        <v>37393</v>
      </c>
      <c r="HZ223">
        <v>96.95</v>
      </c>
      <c r="IC223" s="1">
        <v>37741</v>
      </c>
      <c r="ID223">
        <v>98.745000000000005</v>
      </c>
      <c r="IE223" s="1">
        <v>37575</v>
      </c>
      <c r="IF223">
        <v>98.46</v>
      </c>
      <c r="II223" s="1">
        <v>37606</v>
      </c>
      <c r="IJ223">
        <v>98.44</v>
      </c>
      <c r="IK223" s="1">
        <v>37665</v>
      </c>
      <c r="IL223">
        <v>98.745000000000005</v>
      </c>
      <c r="IM223" s="1">
        <v>37698</v>
      </c>
      <c r="IN223">
        <v>98.685000000000002</v>
      </c>
      <c r="IO223" s="1">
        <v>37728</v>
      </c>
      <c r="IP223">
        <v>98.75</v>
      </c>
      <c r="IQ223" s="1">
        <v>38075</v>
      </c>
      <c r="IR223">
        <v>98.995000000000005</v>
      </c>
      <c r="IS223" s="1">
        <v>38083</v>
      </c>
      <c r="IT223">
        <v>98.995000000000005</v>
      </c>
      <c r="IU223" s="1">
        <v>38121</v>
      </c>
      <c r="IV223">
        <v>98.97</v>
      </c>
      <c r="IW223" s="1">
        <v>37943</v>
      </c>
      <c r="IX223">
        <v>98.5</v>
      </c>
      <c r="IY223" s="1">
        <v>38246</v>
      </c>
      <c r="IZ223">
        <v>98.42</v>
      </c>
      <c r="JA223" s="1">
        <v>38315</v>
      </c>
      <c r="JB223">
        <v>98.075000000000003</v>
      </c>
      <c r="JC223" s="1">
        <v>38317</v>
      </c>
      <c r="JD223">
        <v>97.87</v>
      </c>
      <c r="JE223" s="1">
        <v>38327</v>
      </c>
      <c r="JF223">
        <v>97.545000000000002</v>
      </c>
      <c r="JG223" s="1">
        <v>38328</v>
      </c>
      <c r="JH223">
        <v>97.474999999999994</v>
      </c>
      <c r="JI223" s="1">
        <v>38328</v>
      </c>
      <c r="JJ223">
        <v>97.215000000000003</v>
      </c>
      <c r="JK223" s="1">
        <v>38328</v>
      </c>
      <c r="JL223">
        <v>97.204999999999998</v>
      </c>
      <c r="JM223" s="1">
        <v>38328</v>
      </c>
      <c r="JN223">
        <v>96.88</v>
      </c>
      <c r="JO223" s="1">
        <v>38328</v>
      </c>
      <c r="JP223">
        <v>96.88</v>
      </c>
      <c r="JQ223" s="1">
        <v>38328</v>
      </c>
      <c r="JR223">
        <v>96.88</v>
      </c>
      <c r="JS223" s="1">
        <v>38328</v>
      </c>
      <c r="JT223">
        <v>96.88</v>
      </c>
      <c r="JU223" s="1">
        <v>38364</v>
      </c>
      <c r="JV223">
        <v>96.454999999999998</v>
      </c>
      <c r="JW223" s="1">
        <v>38397</v>
      </c>
      <c r="JX223">
        <v>96.49</v>
      </c>
      <c r="JY223" s="1">
        <v>38649</v>
      </c>
      <c r="JZ223">
        <v>95.515000000000001</v>
      </c>
      <c r="KA223" s="1">
        <v>38490</v>
      </c>
      <c r="KB223">
        <v>96.08</v>
      </c>
      <c r="KC223" s="1">
        <v>38554</v>
      </c>
      <c r="KD223">
        <v>95.875</v>
      </c>
      <c r="KE223" s="1">
        <v>38642</v>
      </c>
      <c r="KF223">
        <v>95.39</v>
      </c>
      <c r="KG223" s="1">
        <v>38582</v>
      </c>
      <c r="KH223">
        <v>95.63</v>
      </c>
      <c r="KI223" s="1">
        <v>38673</v>
      </c>
      <c r="KJ223">
        <v>95.12</v>
      </c>
      <c r="KK223" s="1">
        <v>38764</v>
      </c>
      <c r="KL223">
        <v>95.03</v>
      </c>
      <c r="KM223" s="1">
        <v>38701</v>
      </c>
      <c r="KN223">
        <v>95.25</v>
      </c>
      <c r="KO223" s="1">
        <v>38793</v>
      </c>
      <c r="KP223">
        <v>95.08</v>
      </c>
      <c r="KQ223" s="1">
        <v>38856</v>
      </c>
      <c r="KR223">
        <v>94.75</v>
      </c>
      <c r="KS223" s="1">
        <v>38919</v>
      </c>
      <c r="KT223">
        <v>94.665000000000006</v>
      </c>
      <c r="KU223" s="1">
        <v>39010</v>
      </c>
      <c r="KV223">
        <v>94.94</v>
      </c>
      <c r="KW223" s="1">
        <v>38951</v>
      </c>
      <c r="KX223">
        <v>94.89</v>
      </c>
      <c r="KY223" s="1">
        <v>39041</v>
      </c>
      <c r="KZ223">
        <v>95.29</v>
      </c>
      <c r="LA223" s="1">
        <v>39114</v>
      </c>
      <c r="LB223">
        <v>94.91</v>
      </c>
      <c r="LC223" s="1">
        <v>39134</v>
      </c>
      <c r="LD223">
        <v>95.12</v>
      </c>
      <c r="LE223" s="1">
        <v>39161</v>
      </c>
      <c r="LF223">
        <v>95.31</v>
      </c>
      <c r="LG223" s="1">
        <v>39251</v>
      </c>
      <c r="LH223">
        <v>94.795000000000002</v>
      </c>
      <c r="LI223" s="1">
        <v>39220</v>
      </c>
      <c r="LJ223">
        <v>95.055000000000007</v>
      </c>
      <c r="LK223" s="1">
        <v>39309</v>
      </c>
      <c r="LL223">
        <v>95.635000000000005</v>
      </c>
      <c r="LM223" s="1">
        <v>39373</v>
      </c>
      <c r="LN223">
        <v>95.92</v>
      </c>
      <c r="LO223" s="1">
        <v>39401</v>
      </c>
      <c r="LP223">
        <v>96.43</v>
      </c>
      <c r="LQ223" s="1">
        <v>39434</v>
      </c>
      <c r="LR223">
        <v>96.674999999999997</v>
      </c>
      <c r="LS223" s="1">
        <v>39525</v>
      </c>
      <c r="LT223">
        <v>98.22</v>
      </c>
      <c r="LU223" s="1">
        <v>39587</v>
      </c>
      <c r="LV223">
        <v>97.204999999999998</v>
      </c>
      <c r="LW223" s="1">
        <v>39617</v>
      </c>
      <c r="LX223">
        <v>96.625</v>
      </c>
      <c r="LY223" s="1">
        <v>39737</v>
      </c>
      <c r="LZ223">
        <v>98</v>
      </c>
      <c r="MA223" s="1">
        <v>39675</v>
      </c>
      <c r="MB223">
        <v>97.295000000000002</v>
      </c>
      <c r="MC223" s="1">
        <v>39765</v>
      </c>
      <c r="MD223">
        <v>98.555000000000007</v>
      </c>
      <c r="ME223" s="1">
        <v>39827</v>
      </c>
      <c r="MF223">
        <v>99.32</v>
      </c>
      <c r="MG223" s="1">
        <v>39856</v>
      </c>
      <c r="MH223">
        <v>99.305000000000007</v>
      </c>
      <c r="MI223" s="1">
        <v>39889</v>
      </c>
      <c r="MJ223">
        <v>99.194999999999993</v>
      </c>
      <c r="MK223" s="1">
        <v>39948</v>
      </c>
      <c r="ML223">
        <v>99.215000000000003</v>
      </c>
      <c r="MM223" s="1">
        <v>39981</v>
      </c>
      <c r="MN223">
        <v>98.754999999999995</v>
      </c>
      <c r="MO223" s="1">
        <v>40042</v>
      </c>
      <c r="MP223">
        <v>98.814999999999998</v>
      </c>
      <c r="MQ223" s="1">
        <v>40101</v>
      </c>
      <c r="MR223">
        <v>98.814999999999998</v>
      </c>
      <c r="MS223" s="1">
        <v>40133</v>
      </c>
      <c r="MT223">
        <v>99.16</v>
      </c>
      <c r="MU223" s="1">
        <v>40192</v>
      </c>
      <c r="MV223">
        <v>98.97</v>
      </c>
      <c r="MW223" s="1">
        <v>40226</v>
      </c>
      <c r="MX223">
        <v>99.125</v>
      </c>
      <c r="MY223" s="1">
        <v>40254</v>
      </c>
      <c r="MZ223">
        <v>99.13</v>
      </c>
      <c r="NA223" s="1">
        <v>40312</v>
      </c>
      <c r="NB223">
        <v>99.32</v>
      </c>
      <c r="NC223" s="1">
        <v>40345</v>
      </c>
      <c r="ND223">
        <v>99.37</v>
      </c>
      <c r="NE223" s="1">
        <v>40406</v>
      </c>
      <c r="NF223">
        <v>99.61</v>
      </c>
      <c r="NG223" s="1">
        <v>40465</v>
      </c>
      <c r="NH223">
        <v>99.74</v>
      </c>
      <c r="NI223" s="1">
        <v>40497</v>
      </c>
      <c r="NJ223">
        <v>99.605000000000004</v>
      </c>
      <c r="NK223" s="1">
        <v>40553</v>
      </c>
      <c r="NL223">
        <v>99.555000000000007</v>
      </c>
      <c r="NM223" s="1">
        <v>40585</v>
      </c>
      <c r="NN223">
        <v>99.31</v>
      </c>
      <c r="NO223" s="1">
        <v>40618</v>
      </c>
      <c r="NP223">
        <v>99.61</v>
      </c>
      <c r="NQ223" s="1">
        <v>40679</v>
      </c>
      <c r="NR223">
        <v>99.594999999999999</v>
      </c>
      <c r="NS223" s="1">
        <v>40709</v>
      </c>
      <c r="NT223">
        <v>99.69</v>
      </c>
      <c r="NU223" s="1">
        <v>40771</v>
      </c>
      <c r="NV223">
        <v>99.92</v>
      </c>
      <c r="NW223" s="1">
        <v>40830</v>
      </c>
      <c r="NX223">
        <v>99.864999999999995</v>
      </c>
      <c r="NY223" s="1">
        <v>40862</v>
      </c>
      <c r="NZ223">
        <v>99.89</v>
      </c>
      <c r="OA223" s="1">
        <v>40919</v>
      </c>
      <c r="OB223">
        <v>99.87</v>
      </c>
      <c r="OC223" s="1">
        <v>40891</v>
      </c>
      <c r="OD223">
        <v>99.86</v>
      </c>
      <c r="OE223" s="1">
        <v>40919</v>
      </c>
      <c r="OF223">
        <v>99.864999999999995</v>
      </c>
      <c r="OG223" s="1">
        <v>40919</v>
      </c>
      <c r="OH223">
        <v>99.85</v>
      </c>
      <c r="OI223" s="1">
        <v>40919</v>
      </c>
      <c r="OJ223">
        <v>99.82</v>
      </c>
      <c r="OK223" s="1">
        <v>40919</v>
      </c>
      <c r="OL223">
        <v>99.81</v>
      </c>
      <c r="OM223" s="1">
        <v>40919</v>
      </c>
      <c r="ON223">
        <v>99.795000000000002</v>
      </c>
      <c r="OO223" s="1">
        <v>40919</v>
      </c>
      <c r="OP223">
        <v>99.754999999999995</v>
      </c>
      <c r="OQ223" s="1">
        <v>40919</v>
      </c>
      <c r="OR223">
        <v>99.745000000000005</v>
      </c>
      <c r="OS223" s="1">
        <v>40983</v>
      </c>
      <c r="OT223">
        <v>99.394999999999996</v>
      </c>
      <c r="OU223" s="1">
        <v>40954</v>
      </c>
      <c r="OV223">
        <v>99.644999999999996</v>
      </c>
      <c r="OW223" s="1">
        <v>41044</v>
      </c>
      <c r="OX223">
        <v>99.67</v>
      </c>
      <c r="OY223" s="1">
        <v>41073</v>
      </c>
      <c r="OZ223">
        <v>99.694999999999993</v>
      </c>
      <c r="PA223" s="1">
        <v>41136</v>
      </c>
      <c r="PB223">
        <v>99.65</v>
      </c>
      <c r="PC223" s="1">
        <v>41226</v>
      </c>
      <c r="PD223">
        <v>99.76</v>
      </c>
      <c r="PE223" s="1">
        <v>41166</v>
      </c>
      <c r="PF223">
        <v>99.72</v>
      </c>
      <c r="PG223" s="1">
        <v>41255</v>
      </c>
      <c r="PH223">
        <v>99.77</v>
      </c>
      <c r="PI223" s="1">
        <v>41318</v>
      </c>
      <c r="PJ223">
        <v>99.555000000000007</v>
      </c>
      <c r="PK223" s="1">
        <v>41348</v>
      </c>
      <c r="PL223">
        <v>99.605000000000004</v>
      </c>
      <c r="PM223" s="1">
        <v>41410</v>
      </c>
      <c r="PN223">
        <v>99.66</v>
      </c>
      <c r="PO223" s="1">
        <v>41442</v>
      </c>
      <c r="PP223">
        <v>99.484999999999999</v>
      </c>
      <c r="PQ223" s="1">
        <v>41501</v>
      </c>
      <c r="PR223">
        <v>99.194999999999993</v>
      </c>
      <c r="PS223" s="1">
        <v>41535</v>
      </c>
      <c r="PT223">
        <v>99.22</v>
      </c>
      <c r="PU223" s="1">
        <v>41592</v>
      </c>
      <c r="PV223">
        <v>99.454999999999998</v>
      </c>
      <c r="PW223" s="1">
        <v>41624</v>
      </c>
      <c r="PX223">
        <v>99.32</v>
      </c>
      <c r="PY223" s="1">
        <v>41682</v>
      </c>
      <c r="PZ223">
        <v>99.15</v>
      </c>
      <c r="QA223" s="1">
        <v>41712</v>
      </c>
      <c r="QB223">
        <v>99.1</v>
      </c>
      <c r="QC223" s="1">
        <v>41773</v>
      </c>
      <c r="QD223">
        <v>98.85</v>
      </c>
      <c r="QE223" s="1">
        <v>41806</v>
      </c>
      <c r="QF223">
        <v>98.67</v>
      </c>
      <c r="QG223" s="1">
        <v>41865</v>
      </c>
      <c r="QH223">
        <v>98.635000000000005</v>
      </c>
      <c r="QI223" s="1">
        <v>41899</v>
      </c>
      <c r="QJ223">
        <v>98.355000000000004</v>
      </c>
      <c r="QK223" s="1">
        <v>41956</v>
      </c>
      <c r="QL223">
        <v>98.504999999999995</v>
      </c>
      <c r="QM223" s="1">
        <v>42017</v>
      </c>
      <c r="QN223">
        <v>98.66</v>
      </c>
    </row>
    <row r="224" spans="43:456">
      <c r="AQ224" s="1">
        <v>33602</v>
      </c>
      <c r="AR224">
        <v>95.5</v>
      </c>
      <c r="CW224" s="1">
        <v>34654</v>
      </c>
      <c r="CX224">
        <v>94.4</v>
      </c>
      <c r="DO224" s="1">
        <v>35487</v>
      </c>
      <c r="DP224">
        <v>94.81</v>
      </c>
      <c r="EC224" s="1">
        <v>35412</v>
      </c>
      <c r="ED224">
        <v>94.64</v>
      </c>
      <c r="EE224" s="1">
        <v>35487</v>
      </c>
      <c r="EF224">
        <v>94.71</v>
      </c>
      <c r="FI224" s="1">
        <v>36173</v>
      </c>
      <c r="FJ224">
        <v>95.29</v>
      </c>
      <c r="FK224" s="1">
        <v>36173</v>
      </c>
      <c r="FL224">
        <v>95.26</v>
      </c>
      <c r="FU224" s="1">
        <v>36483</v>
      </c>
      <c r="FV224">
        <v>94.614999999999995</v>
      </c>
      <c r="FY224" s="1">
        <v>36483</v>
      </c>
      <c r="FZ224">
        <v>94.52</v>
      </c>
      <c r="GK224" s="1">
        <v>36914</v>
      </c>
      <c r="GL224">
        <v>94.034999999999997</v>
      </c>
      <c r="HM224" s="1">
        <v>37368</v>
      </c>
      <c r="HN224">
        <v>98.25</v>
      </c>
      <c r="HW224" s="1">
        <v>37610</v>
      </c>
      <c r="HX224">
        <v>98.76</v>
      </c>
      <c r="HY224" s="1">
        <v>37396</v>
      </c>
      <c r="HZ224">
        <v>97.05</v>
      </c>
      <c r="IE224" s="1">
        <v>37578</v>
      </c>
      <c r="IF224">
        <v>98.47</v>
      </c>
      <c r="II224" s="1">
        <v>37607</v>
      </c>
      <c r="IJ224">
        <v>98.48</v>
      </c>
      <c r="IK224" s="1">
        <v>37666</v>
      </c>
      <c r="IL224">
        <v>98.73</v>
      </c>
      <c r="IM224" s="1">
        <v>37699</v>
      </c>
      <c r="IN224">
        <v>98.68</v>
      </c>
      <c r="IO224" s="1">
        <v>37732</v>
      </c>
      <c r="IP224">
        <v>98.72</v>
      </c>
      <c r="IQ224" s="1">
        <v>38076</v>
      </c>
      <c r="IR224">
        <v>98.995000000000005</v>
      </c>
      <c r="IS224" s="1">
        <v>38084</v>
      </c>
      <c r="IT224">
        <v>98.995000000000005</v>
      </c>
      <c r="IU224" s="1">
        <v>38124</v>
      </c>
      <c r="IV224">
        <v>98.974999999999994</v>
      </c>
      <c r="IW224" s="1">
        <v>37944</v>
      </c>
      <c r="IX224">
        <v>98.47</v>
      </c>
      <c r="IY224" s="1">
        <v>38247</v>
      </c>
      <c r="IZ224">
        <v>98.415000000000006</v>
      </c>
      <c r="JA224" s="1">
        <v>38317</v>
      </c>
      <c r="JB224">
        <v>98.075000000000003</v>
      </c>
      <c r="JC224" s="1">
        <v>38320</v>
      </c>
      <c r="JD224">
        <v>97.87</v>
      </c>
      <c r="JE224" s="1">
        <v>38328</v>
      </c>
      <c r="JF224">
        <v>97.545000000000002</v>
      </c>
      <c r="JG224" s="1">
        <v>38329</v>
      </c>
      <c r="JH224">
        <v>97.465000000000003</v>
      </c>
      <c r="JI224" s="1">
        <v>38329</v>
      </c>
      <c r="JJ224">
        <v>97.22</v>
      </c>
      <c r="JK224" s="1">
        <v>38329</v>
      </c>
      <c r="JL224">
        <v>97.215000000000003</v>
      </c>
      <c r="JM224" s="1">
        <v>38329</v>
      </c>
      <c r="JN224">
        <v>96.88</v>
      </c>
      <c r="JO224" s="1">
        <v>38329</v>
      </c>
      <c r="JP224">
        <v>96.88</v>
      </c>
      <c r="JQ224" s="1">
        <v>38329</v>
      </c>
      <c r="JR224">
        <v>96.88</v>
      </c>
      <c r="JS224" s="1">
        <v>38329</v>
      </c>
      <c r="JT224">
        <v>96.88</v>
      </c>
      <c r="JU224" s="1">
        <v>38365</v>
      </c>
      <c r="JV224">
        <v>96.454999999999998</v>
      </c>
      <c r="JW224" s="1">
        <v>38398</v>
      </c>
      <c r="JX224">
        <v>96.49</v>
      </c>
      <c r="JY224" s="1">
        <v>38650</v>
      </c>
      <c r="JZ224">
        <v>95.47</v>
      </c>
      <c r="KA224" s="1">
        <v>38491</v>
      </c>
      <c r="KB224">
        <v>96.08</v>
      </c>
      <c r="KC224" s="1">
        <v>38555</v>
      </c>
      <c r="KD224">
        <v>95.9</v>
      </c>
      <c r="KE224" s="1">
        <v>38643</v>
      </c>
      <c r="KF224">
        <v>95.394999999999996</v>
      </c>
      <c r="KG224" s="1">
        <v>38583</v>
      </c>
      <c r="KH224">
        <v>95.63</v>
      </c>
      <c r="KI224" s="1">
        <v>38674</v>
      </c>
      <c r="KJ224">
        <v>95.245000000000005</v>
      </c>
      <c r="KK224" s="1">
        <v>38765</v>
      </c>
      <c r="KL224">
        <v>95.05</v>
      </c>
      <c r="KM224" s="1">
        <v>38702</v>
      </c>
      <c r="KN224">
        <v>95.325000000000003</v>
      </c>
      <c r="KO224" s="1">
        <v>38796</v>
      </c>
      <c r="KP224">
        <v>95.08</v>
      </c>
      <c r="KQ224" s="1">
        <v>38860</v>
      </c>
      <c r="KR224">
        <v>94.77</v>
      </c>
      <c r="KS224" s="1">
        <v>38922</v>
      </c>
      <c r="KT224">
        <v>94.655000000000001</v>
      </c>
      <c r="KU224" s="1">
        <v>39013</v>
      </c>
      <c r="KV224">
        <v>94.9</v>
      </c>
      <c r="KW224" s="1">
        <v>38952</v>
      </c>
      <c r="KX224">
        <v>94.9</v>
      </c>
      <c r="KY224" s="1">
        <v>39042</v>
      </c>
      <c r="KZ224">
        <v>95.29</v>
      </c>
      <c r="LA224" s="1">
        <v>39115</v>
      </c>
      <c r="LB224">
        <v>94.94</v>
      </c>
      <c r="LC224" s="1">
        <v>39135</v>
      </c>
      <c r="LD224">
        <v>95.064999999999998</v>
      </c>
      <c r="LE224" s="1">
        <v>39162</v>
      </c>
      <c r="LF224">
        <v>95.415000000000006</v>
      </c>
      <c r="LG224" s="1">
        <v>39252</v>
      </c>
      <c r="LH224">
        <v>94.855000000000004</v>
      </c>
      <c r="LI224" s="1">
        <v>39223</v>
      </c>
      <c r="LJ224">
        <v>95.064999999999998</v>
      </c>
      <c r="LK224" s="1">
        <v>39310</v>
      </c>
      <c r="LL224">
        <v>95.79</v>
      </c>
      <c r="LM224" s="1">
        <v>39374</v>
      </c>
      <c r="LN224">
        <v>96.025000000000006</v>
      </c>
      <c r="LO224" s="1">
        <v>39402</v>
      </c>
      <c r="LP224">
        <v>96.465000000000003</v>
      </c>
      <c r="LQ224" s="1">
        <v>39435</v>
      </c>
      <c r="LR224">
        <v>96.74</v>
      </c>
      <c r="LS224" s="1">
        <v>39526</v>
      </c>
      <c r="LT224">
        <v>98.27</v>
      </c>
      <c r="LU224" s="1">
        <v>39588</v>
      </c>
      <c r="LV224">
        <v>97.29</v>
      </c>
      <c r="LW224" s="1">
        <v>39618</v>
      </c>
      <c r="LX224">
        <v>96.6</v>
      </c>
      <c r="LY224" s="1">
        <v>39738</v>
      </c>
      <c r="LZ224">
        <v>98.02</v>
      </c>
      <c r="MA224" s="1">
        <v>39678</v>
      </c>
      <c r="MB224">
        <v>97.325000000000003</v>
      </c>
      <c r="MC224" s="1">
        <v>39766</v>
      </c>
      <c r="MD224">
        <v>98.54</v>
      </c>
      <c r="ME224" s="1">
        <v>39828</v>
      </c>
      <c r="MF224">
        <v>99.314999999999998</v>
      </c>
      <c r="MG224" s="1">
        <v>39857</v>
      </c>
      <c r="MH224">
        <v>99.215000000000003</v>
      </c>
      <c r="MI224" s="1">
        <v>39890</v>
      </c>
      <c r="MJ224">
        <v>99.284999999999997</v>
      </c>
      <c r="MK224" s="1">
        <v>39951</v>
      </c>
      <c r="ML224">
        <v>99.204999999999998</v>
      </c>
      <c r="MM224" s="1">
        <v>39982</v>
      </c>
      <c r="MN224">
        <v>98.68</v>
      </c>
      <c r="MO224" s="1">
        <v>40043</v>
      </c>
      <c r="MP224">
        <v>98.825000000000003</v>
      </c>
      <c r="MQ224" s="1">
        <v>40102</v>
      </c>
      <c r="MR224">
        <v>98.805000000000007</v>
      </c>
      <c r="MS224" s="1">
        <v>40134</v>
      </c>
      <c r="MT224">
        <v>99.17</v>
      </c>
      <c r="MU224" s="1">
        <v>40193</v>
      </c>
      <c r="MV224">
        <v>99.015000000000001</v>
      </c>
      <c r="MW224" s="1">
        <v>40227</v>
      </c>
      <c r="MX224">
        <v>99.105000000000004</v>
      </c>
      <c r="MY224" s="1">
        <v>40255</v>
      </c>
      <c r="MZ224">
        <v>99.1</v>
      </c>
      <c r="NA224" s="1">
        <v>40315</v>
      </c>
      <c r="NB224">
        <v>99.34</v>
      </c>
      <c r="NC224" s="1">
        <v>40346</v>
      </c>
      <c r="ND224">
        <v>99.41</v>
      </c>
      <c r="NE224" s="1">
        <v>40407</v>
      </c>
      <c r="NF224">
        <v>99.605000000000004</v>
      </c>
      <c r="NG224" s="1">
        <v>40466</v>
      </c>
      <c r="NH224">
        <v>99.75</v>
      </c>
      <c r="NI224" s="1">
        <v>40498</v>
      </c>
      <c r="NJ224">
        <v>99.61</v>
      </c>
      <c r="NK224" s="1">
        <v>40554</v>
      </c>
      <c r="NL224">
        <v>99.55</v>
      </c>
      <c r="NM224" s="1">
        <v>40588</v>
      </c>
      <c r="NN224">
        <v>99.31</v>
      </c>
      <c r="NO224" s="1">
        <v>40619</v>
      </c>
      <c r="NP224">
        <v>99.58</v>
      </c>
      <c r="NQ224" s="1">
        <v>40680</v>
      </c>
      <c r="NR224">
        <v>99.6</v>
      </c>
      <c r="NS224" s="1">
        <v>40710</v>
      </c>
      <c r="NT224">
        <v>99.694999999999993</v>
      </c>
      <c r="NU224" s="1">
        <v>40772</v>
      </c>
      <c r="NV224">
        <v>99.92</v>
      </c>
      <c r="NW224" s="1">
        <v>40833</v>
      </c>
      <c r="NX224">
        <v>99.85</v>
      </c>
      <c r="NY224" s="1">
        <v>40863</v>
      </c>
      <c r="NZ224">
        <v>99.885000000000005</v>
      </c>
      <c r="OA224" s="1">
        <v>40920</v>
      </c>
      <c r="OB224">
        <v>99.875</v>
      </c>
      <c r="OC224" s="1">
        <v>40892</v>
      </c>
      <c r="OD224">
        <v>99.86</v>
      </c>
      <c r="OE224" s="1">
        <v>40920</v>
      </c>
      <c r="OF224">
        <v>99.87</v>
      </c>
      <c r="OG224" s="1">
        <v>40920</v>
      </c>
      <c r="OH224">
        <v>99.855000000000004</v>
      </c>
      <c r="OI224" s="1">
        <v>40920</v>
      </c>
      <c r="OJ224">
        <v>99.825000000000003</v>
      </c>
      <c r="OK224" s="1">
        <v>40920</v>
      </c>
      <c r="OL224">
        <v>99.814999999999998</v>
      </c>
      <c r="OM224" s="1">
        <v>40920</v>
      </c>
      <c r="ON224">
        <v>99.8</v>
      </c>
      <c r="OO224" s="1">
        <v>40920</v>
      </c>
      <c r="OP224">
        <v>99.76</v>
      </c>
      <c r="OQ224" s="1">
        <v>40920</v>
      </c>
      <c r="OR224">
        <v>99.75</v>
      </c>
      <c r="OS224" s="1">
        <v>40984</v>
      </c>
      <c r="OT224">
        <v>99.4</v>
      </c>
      <c r="OU224" s="1">
        <v>40955</v>
      </c>
      <c r="OV224">
        <v>99.625</v>
      </c>
      <c r="OW224" s="1">
        <v>41045</v>
      </c>
      <c r="OX224">
        <v>99.67</v>
      </c>
      <c r="OY224" s="1">
        <v>41074</v>
      </c>
      <c r="OZ224">
        <v>99.69</v>
      </c>
      <c r="PA224" s="1">
        <v>41137</v>
      </c>
      <c r="PB224">
        <v>99.644999999999996</v>
      </c>
      <c r="PC224" s="1">
        <v>41227</v>
      </c>
      <c r="PD224">
        <v>99.765000000000001</v>
      </c>
      <c r="PE224" s="1">
        <v>41169</v>
      </c>
      <c r="PF224">
        <v>99.72</v>
      </c>
      <c r="PG224" s="1">
        <v>41256</v>
      </c>
      <c r="PH224">
        <v>99.76</v>
      </c>
      <c r="PI224" s="1">
        <v>41319</v>
      </c>
      <c r="PJ224">
        <v>99.56</v>
      </c>
      <c r="PK224" s="1">
        <v>41351</v>
      </c>
      <c r="PL224">
        <v>99.625</v>
      </c>
      <c r="PM224" s="1">
        <v>41411</v>
      </c>
      <c r="PN224">
        <v>99.64</v>
      </c>
      <c r="PO224" s="1">
        <v>41443</v>
      </c>
      <c r="PP224">
        <v>99.484999999999999</v>
      </c>
      <c r="PQ224" s="1">
        <v>41502</v>
      </c>
      <c r="PR224">
        <v>99.155000000000001</v>
      </c>
      <c r="PS224" s="1">
        <v>41536</v>
      </c>
      <c r="PT224">
        <v>99.215000000000003</v>
      </c>
      <c r="PU224" s="1">
        <v>41593</v>
      </c>
      <c r="PV224">
        <v>99.46</v>
      </c>
      <c r="PW224" s="1">
        <v>41625</v>
      </c>
      <c r="PX224">
        <v>99.37</v>
      </c>
      <c r="PY224" s="1">
        <v>41683</v>
      </c>
      <c r="PZ224">
        <v>99.18</v>
      </c>
      <c r="QA224" s="1">
        <v>41715</v>
      </c>
      <c r="QB224">
        <v>99.06</v>
      </c>
      <c r="QC224" s="1">
        <v>41774</v>
      </c>
      <c r="QD224">
        <v>98.875</v>
      </c>
      <c r="QE224" s="1">
        <v>41807</v>
      </c>
      <c r="QF224">
        <v>98.62</v>
      </c>
      <c r="QG224" s="1">
        <v>41866</v>
      </c>
      <c r="QH224">
        <v>98.665000000000006</v>
      </c>
      <c r="QI224" s="1">
        <v>41900</v>
      </c>
      <c r="QJ224">
        <v>98.31</v>
      </c>
      <c r="QK224" s="1">
        <v>41957</v>
      </c>
      <c r="QL224">
        <v>98.52</v>
      </c>
      <c r="QM224" s="1">
        <v>42018</v>
      </c>
      <c r="QN224">
        <v>98.745000000000005</v>
      </c>
    </row>
    <row r="225" spans="43:456">
      <c r="AQ225" s="1">
        <v>33603</v>
      </c>
      <c r="AR225">
        <v>95.55</v>
      </c>
      <c r="CW225" s="1">
        <v>34655</v>
      </c>
      <c r="CX225">
        <v>94.4</v>
      </c>
      <c r="DO225" s="1">
        <v>35488</v>
      </c>
      <c r="DP225">
        <v>94.81</v>
      </c>
      <c r="EC225" s="1">
        <v>35415</v>
      </c>
      <c r="ED225">
        <v>94.635000000000005</v>
      </c>
      <c r="EE225" s="1">
        <v>35488</v>
      </c>
      <c r="EF225">
        <v>94.71</v>
      </c>
      <c r="FI225" s="1">
        <v>36174</v>
      </c>
      <c r="FJ225">
        <v>95.3</v>
      </c>
      <c r="FK225" s="1">
        <v>36174</v>
      </c>
      <c r="FL225">
        <v>95.28</v>
      </c>
      <c r="FU225" s="1">
        <v>36486</v>
      </c>
      <c r="FV225">
        <v>94.614999999999995</v>
      </c>
      <c r="FY225" s="1">
        <v>36486</v>
      </c>
      <c r="FZ225">
        <v>94.52</v>
      </c>
      <c r="GK225" s="1">
        <v>36915</v>
      </c>
      <c r="GL225">
        <v>94.03</v>
      </c>
      <c r="HM225" s="1">
        <v>37369</v>
      </c>
      <c r="HN225">
        <v>98.25</v>
      </c>
      <c r="HW225" s="1">
        <v>37613</v>
      </c>
      <c r="HX225">
        <v>98.754999999999995</v>
      </c>
      <c r="HY225" s="1">
        <v>37397</v>
      </c>
      <c r="HZ225">
        <v>97.11</v>
      </c>
      <c r="IE225" s="1">
        <v>37579</v>
      </c>
      <c r="IF225">
        <v>98.454999999999998</v>
      </c>
      <c r="II225" s="1">
        <v>37608</v>
      </c>
      <c r="IJ225">
        <v>98.564999999999998</v>
      </c>
      <c r="IK225" s="1">
        <v>37670</v>
      </c>
      <c r="IL225">
        <v>98.7</v>
      </c>
      <c r="IM225" s="1">
        <v>37700</v>
      </c>
      <c r="IN225">
        <v>98.7</v>
      </c>
      <c r="IO225" s="1">
        <v>37733</v>
      </c>
      <c r="IP225">
        <v>98.75</v>
      </c>
      <c r="IQ225" s="1">
        <v>38077</v>
      </c>
      <c r="IR225">
        <v>98.995000000000005</v>
      </c>
      <c r="IS225" s="1">
        <v>38085</v>
      </c>
      <c r="IT225">
        <v>98.995000000000005</v>
      </c>
      <c r="IU225" s="1">
        <v>38125</v>
      </c>
      <c r="IV225">
        <v>98.974999999999994</v>
      </c>
      <c r="IW225" s="1">
        <v>37945</v>
      </c>
      <c r="IX225">
        <v>98.504999999999995</v>
      </c>
      <c r="IY225" s="1">
        <v>38250</v>
      </c>
      <c r="IZ225">
        <v>98.415000000000006</v>
      </c>
      <c r="JA225" s="1">
        <v>38320</v>
      </c>
      <c r="JB225">
        <v>98.07</v>
      </c>
      <c r="JC225" s="1">
        <v>38321</v>
      </c>
      <c r="JD225">
        <v>97.864999999999995</v>
      </c>
      <c r="JE225" s="1">
        <v>38329</v>
      </c>
      <c r="JF225">
        <v>97.54</v>
      </c>
      <c r="JG225" s="1">
        <v>38330</v>
      </c>
      <c r="JH225">
        <v>97.465000000000003</v>
      </c>
      <c r="JI225" s="1">
        <v>38330</v>
      </c>
      <c r="JJ225">
        <v>97.22</v>
      </c>
      <c r="JK225" s="1">
        <v>38330</v>
      </c>
      <c r="JL225">
        <v>97.21</v>
      </c>
      <c r="JM225" s="1">
        <v>38330</v>
      </c>
      <c r="JN225">
        <v>96.88</v>
      </c>
      <c r="JO225" s="1">
        <v>38330</v>
      </c>
      <c r="JP225">
        <v>96.88</v>
      </c>
      <c r="JQ225" s="1">
        <v>38330</v>
      </c>
      <c r="JR225">
        <v>96.88</v>
      </c>
      <c r="JS225" s="1">
        <v>38330</v>
      </c>
      <c r="JT225">
        <v>96.88</v>
      </c>
      <c r="JU225" s="1">
        <v>38366</v>
      </c>
      <c r="JV225">
        <v>96.504999999999995</v>
      </c>
      <c r="JW225" s="1">
        <v>38399</v>
      </c>
      <c r="JX225">
        <v>96.3</v>
      </c>
      <c r="JY225" s="1">
        <v>38651</v>
      </c>
      <c r="JZ225">
        <v>95.405000000000001</v>
      </c>
      <c r="KA225" s="1">
        <v>38492</v>
      </c>
      <c r="KB225">
        <v>96.08</v>
      </c>
      <c r="KC225" s="1">
        <v>38558</v>
      </c>
      <c r="KD225">
        <v>95.9</v>
      </c>
      <c r="KE225" s="1">
        <v>38644</v>
      </c>
      <c r="KF225">
        <v>95.405000000000001</v>
      </c>
      <c r="KG225" s="1">
        <v>38586</v>
      </c>
      <c r="KH225">
        <v>95.63</v>
      </c>
      <c r="KI225" s="1">
        <v>38677</v>
      </c>
      <c r="KJ225">
        <v>95.245000000000005</v>
      </c>
      <c r="KK225" s="1">
        <v>38769</v>
      </c>
      <c r="KL225">
        <v>95.05</v>
      </c>
      <c r="KM225" s="1">
        <v>38705</v>
      </c>
      <c r="KN225">
        <v>95.305000000000007</v>
      </c>
      <c r="KO225" s="1">
        <v>38797</v>
      </c>
      <c r="KP225">
        <v>95.075000000000003</v>
      </c>
      <c r="KQ225" s="1">
        <v>38861</v>
      </c>
      <c r="KR225">
        <v>94.795000000000002</v>
      </c>
      <c r="KS225" s="1">
        <v>38924</v>
      </c>
      <c r="KT225">
        <v>94.674999999999997</v>
      </c>
      <c r="KU225" s="1">
        <v>39014</v>
      </c>
      <c r="KV225">
        <v>94.92</v>
      </c>
      <c r="KW225" s="1">
        <v>38953</v>
      </c>
      <c r="KX225">
        <v>94.91</v>
      </c>
      <c r="KY225" s="1">
        <v>39043</v>
      </c>
      <c r="KZ225">
        <v>95.3</v>
      </c>
      <c r="LA225" s="1">
        <v>39118</v>
      </c>
      <c r="LB225">
        <v>94.965000000000003</v>
      </c>
      <c r="LC225" s="1">
        <v>39136</v>
      </c>
      <c r="LD225">
        <v>95.105000000000004</v>
      </c>
      <c r="LE225" s="1">
        <v>39163</v>
      </c>
      <c r="LF225">
        <v>95.35</v>
      </c>
      <c r="LG225" s="1">
        <v>39253</v>
      </c>
      <c r="LH225">
        <v>94.83</v>
      </c>
      <c r="LI225" s="1">
        <v>39224</v>
      </c>
      <c r="LJ225">
        <v>95.04</v>
      </c>
      <c r="LK225" s="1">
        <v>39311</v>
      </c>
      <c r="LL225">
        <v>95.72</v>
      </c>
      <c r="LM225" s="1">
        <v>39377</v>
      </c>
      <c r="LN225">
        <v>96.02</v>
      </c>
      <c r="LO225" s="1">
        <v>39405</v>
      </c>
      <c r="LP225">
        <v>96.52</v>
      </c>
      <c r="LQ225" s="1">
        <v>39436</v>
      </c>
      <c r="LR225">
        <v>96.834999999999994</v>
      </c>
      <c r="LS225" s="1">
        <v>39527</v>
      </c>
      <c r="LT225">
        <v>98.15</v>
      </c>
      <c r="LU225" s="1">
        <v>39589</v>
      </c>
      <c r="LV225">
        <v>97.21</v>
      </c>
      <c r="LW225" s="1">
        <v>39619</v>
      </c>
      <c r="LX225">
        <v>96.69</v>
      </c>
      <c r="LY225" s="1">
        <v>39741</v>
      </c>
      <c r="LZ225">
        <v>98.02</v>
      </c>
      <c r="MA225" s="1">
        <v>39679</v>
      </c>
      <c r="MB225">
        <v>97.364999999999995</v>
      </c>
      <c r="MC225" s="1">
        <v>39769</v>
      </c>
      <c r="MD225">
        <v>98.59</v>
      </c>
      <c r="ME225" s="1">
        <v>39829</v>
      </c>
      <c r="MF225">
        <v>99.33</v>
      </c>
      <c r="MG225" s="1">
        <v>39861</v>
      </c>
      <c r="MH225">
        <v>99.265000000000001</v>
      </c>
      <c r="MI225" s="1">
        <v>39891</v>
      </c>
      <c r="MJ225">
        <v>99.29</v>
      </c>
      <c r="MK225" s="1">
        <v>39952</v>
      </c>
      <c r="ML225">
        <v>99.204999999999998</v>
      </c>
      <c r="MM225" s="1">
        <v>39983</v>
      </c>
      <c r="MN225">
        <v>98.72</v>
      </c>
      <c r="MO225" s="1">
        <v>40044</v>
      </c>
      <c r="MP225">
        <v>98.86</v>
      </c>
      <c r="MQ225" s="1">
        <v>40105</v>
      </c>
      <c r="MR225">
        <v>98.82</v>
      </c>
      <c r="MS225" s="1">
        <v>40135</v>
      </c>
      <c r="MT225">
        <v>99.194999999999993</v>
      </c>
      <c r="MU225" s="1">
        <v>40197</v>
      </c>
      <c r="MV225">
        <v>99</v>
      </c>
      <c r="MW225" s="1">
        <v>40228</v>
      </c>
      <c r="MX225">
        <v>99.05</v>
      </c>
      <c r="MY225" s="1">
        <v>40256</v>
      </c>
      <c r="MZ225">
        <v>99.05</v>
      </c>
      <c r="NA225" s="1">
        <v>40316</v>
      </c>
      <c r="NB225">
        <v>99.355000000000004</v>
      </c>
      <c r="NC225" s="1">
        <v>40347</v>
      </c>
      <c r="ND225">
        <v>99.41</v>
      </c>
      <c r="NE225" s="1">
        <v>40408</v>
      </c>
      <c r="NF225">
        <v>99.62</v>
      </c>
      <c r="NG225" s="1">
        <v>40469</v>
      </c>
      <c r="NH225">
        <v>99.75</v>
      </c>
      <c r="NI225" s="1">
        <v>40499</v>
      </c>
      <c r="NJ225">
        <v>99.64</v>
      </c>
      <c r="NK225" s="1">
        <v>40555</v>
      </c>
      <c r="NL225">
        <v>99.55</v>
      </c>
      <c r="NM225" s="1">
        <v>40589</v>
      </c>
      <c r="NN225">
        <v>99.314999999999998</v>
      </c>
      <c r="NO225" s="1">
        <v>40620</v>
      </c>
      <c r="NP225">
        <v>99.575000000000003</v>
      </c>
      <c r="NQ225" s="1">
        <v>40681</v>
      </c>
      <c r="NR225">
        <v>99.57</v>
      </c>
      <c r="NS225" s="1">
        <v>40711</v>
      </c>
      <c r="NT225">
        <v>99.694999999999993</v>
      </c>
      <c r="NU225" s="1">
        <v>40773</v>
      </c>
      <c r="NV225">
        <v>99.924999999999997</v>
      </c>
      <c r="NW225" s="1">
        <v>40834</v>
      </c>
      <c r="NX225">
        <v>99.85</v>
      </c>
      <c r="NY225" s="1">
        <v>40864</v>
      </c>
      <c r="NZ225">
        <v>99.875</v>
      </c>
      <c r="OA225" s="1">
        <v>40921</v>
      </c>
      <c r="OB225">
        <v>99.88</v>
      </c>
      <c r="OC225" s="1">
        <v>40893</v>
      </c>
      <c r="OD225">
        <v>99.86</v>
      </c>
      <c r="OE225" s="1">
        <v>40921</v>
      </c>
      <c r="OF225">
        <v>99.875</v>
      </c>
      <c r="OG225" s="1">
        <v>40921</v>
      </c>
      <c r="OH225">
        <v>99.86</v>
      </c>
      <c r="OI225" s="1">
        <v>40921</v>
      </c>
      <c r="OJ225">
        <v>99.83</v>
      </c>
      <c r="OK225" s="1">
        <v>40921</v>
      </c>
      <c r="OL225">
        <v>99.82</v>
      </c>
      <c r="OM225" s="1">
        <v>40921</v>
      </c>
      <c r="ON225">
        <v>99.805000000000007</v>
      </c>
      <c r="OO225" s="1">
        <v>40921</v>
      </c>
      <c r="OP225">
        <v>99.775000000000006</v>
      </c>
      <c r="OQ225" s="1">
        <v>40921</v>
      </c>
      <c r="OR225">
        <v>99.765000000000001</v>
      </c>
      <c r="OS225" s="1">
        <v>40987</v>
      </c>
      <c r="OT225">
        <v>99.325000000000003</v>
      </c>
      <c r="OU225" s="1">
        <v>40956</v>
      </c>
      <c r="OV225">
        <v>99.62</v>
      </c>
      <c r="OW225" s="1">
        <v>41046</v>
      </c>
      <c r="OX225">
        <v>99.66</v>
      </c>
      <c r="OY225" s="1">
        <v>41075</v>
      </c>
      <c r="OZ225">
        <v>99.724999999999994</v>
      </c>
      <c r="PA225" s="1">
        <v>41138</v>
      </c>
      <c r="PB225">
        <v>99.644999999999996</v>
      </c>
      <c r="PC225" s="1">
        <v>41228</v>
      </c>
      <c r="PD225">
        <v>99.765000000000001</v>
      </c>
      <c r="PE225" s="1">
        <v>41170</v>
      </c>
      <c r="PF225">
        <v>99.724999999999994</v>
      </c>
      <c r="PG225" s="1">
        <v>41257</v>
      </c>
      <c r="PH225">
        <v>99.76</v>
      </c>
      <c r="PI225" s="1">
        <v>41320</v>
      </c>
      <c r="PJ225">
        <v>99.56</v>
      </c>
      <c r="PK225" s="1">
        <v>41352</v>
      </c>
      <c r="PL225">
        <v>99.66</v>
      </c>
      <c r="PM225" s="1">
        <v>41414</v>
      </c>
      <c r="PN225">
        <v>99.63</v>
      </c>
      <c r="PO225" s="1">
        <v>41444</v>
      </c>
      <c r="PP225">
        <v>99.39</v>
      </c>
      <c r="PQ225" s="1">
        <v>41505</v>
      </c>
      <c r="PR225">
        <v>99.114999999999995</v>
      </c>
      <c r="PS225" s="1">
        <v>41537</v>
      </c>
      <c r="PT225">
        <v>99.224999999999994</v>
      </c>
      <c r="PU225" s="1">
        <v>41596</v>
      </c>
      <c r="PV225">
        <v>99.47</v>
      </c>
      <c r="PW225" s="1">
        <v>41626</v>
      </c>
      <c r="PX225">
        <v>99.394999999999996</v>
      </c>
      <c r="PY225" s="1">
        <v>41684</v>
      </c>
      <c r="PZ225">
        <v>99.165000000000006</v>
      </c>
      <c r="QA225" s="1">
        <v>41716</v>
      </c>
      <c r="QB225">
        <v>99.075000000000003</v>
      </c>
      <c r="QC225" s="1">
        <v>41775</v>
      </c>
      <c r="QD225">
        <v>98.87</v>
      </c>
      <c r="QE225" s="1">
        <v>41808</v>
      </c>
      <c r="QF225">
        <v>98.62</v>
      </c>
      <c r="QG225" s="1">
        <v>41869</v>
      </c>
      <c r="QH225">
        <v>98.635000000000005</v>
      </c>
      <c r="QI225" s="1">
        <v>41901</v>
      </c>
      <c r="QJ225">
        <v>98.31</v>
      </c>
      <c r="QK225" s="1">
        <v>41960</v>
      </c>
      <c r="QL225">
        <v>98.534999999999997</v>
      </c>
      <c r="QM225" s="1">
        <v>42019</v>
      </c>
      <c r="QN225">
        <v>98.825000000000003</v>
      </c>
    </row>
    <row r="226" spans="43:456">
      <c r="CW226" s="1">
        <v>34656</v>
      </c>
      <c r="CX226">
        <v>94.4</v>
      </c>
      <c r="DO226" s="1">
        <v>35489</v>
      </c>
      <c r="DP226">
        <v>94.82</v>
      </c>
      <c r="EC226" s="1">
        <v>35416</v>
      </c>
      <c r="ED226">
        <v>94.63</v>
      </c>
      <c r="EE226" s="1">
        <v>35489</v>
      </c>
      <c r="EF226">
        <v>94.71</v>
      </c>
      <c r="FI226" s="1">
        <v>36175</v>
      </c>
      <c r="FJ226">
        <v>95.32</v>
      </c>
      <c r="FK226" s="1">
        <v>36175</v>
      </c>
      <c r="FL226">
        <v>95.27</v>
      </c>
      <c r="FU226" s="1">
        <v>36487</v>
      </c>
      <c r="FV226">
        <v>94.605000000000004</v>
      </c>
      <c r="FY226" s="1">
        <v>36487</v>
      </c>
      <c r="FZ226">
        <v>94.52</v>
      </c>
      <c r="GK226" s="1">
        <v>36916</v>
      </c>
      <c r="GL226">
        <v>94.03</v>
      </c>
      <c r="HM226" s="1">
        <v>37370</v>
      </c>
      <c r="HN226">
        <v>98.25</v>
      </c>
      <c r="HW226" s="1">
        <v>37614</v>
      </c>
      <c r="HX226">
        <v>98.754999999999995</v>
      </c>
      <c r="HY226" s="1">
        <v>37398</v>
      </c>
      <c r="HZ226">
        <v>97.18</v>
      </c>
      <c r="IE226" s="1">
        <v>37580</v>
      </c>
      <c r="IF226">
        <v>98.385000000000005</v>
      </c>
      <c r="II226" s="1">
        <v>37609</v>
      </c>
      <c r="IJ226">
        <v>98.605000000000004</v>
      </c>
      <c r="IK226" s="1">
        <v>37671</v>
      </c>
      <c r="IL226">
        <v>98.72</v>
      </c>
      <c r="IM226" s="1">
        <v>37701</v>
      </c>
      <c r="IN226">
        <v>98.605000000000004</v>
      </c>
      <c r="IO226" s="1">
        <v>37734</v>
      </c>
      <c r="IP226">
        <v>98.78</v>
      </c>
      <c r="IS226" s="1">
        <v>38089</v>
      </c>
      <c r="IT226">
        <v>98.995000000000005</v>
      </c>
      <c r="IU226" s="1">
        <v>38126</v>
      </c>
      <c r="IV226">
        <v>98.974999999999994</v>
      </c>
      <c r="IW226" s="1">
        <v>37946</v>
      </c>
      <c r="IX226">
        <v>98.51</v>
      </c>
      <c r="IY226" s="1">
        <v>38251</v>
      </c>
      <c r="IZ226">
        <v>98.41</v>
      </c>
      <c r="JA226" s="1">
        <v>38321</v>
      </c>
      <c r="JB226">
        <v>98.067999999999998</v>
      </c>
      <c r="JC226" s="1">
        <v>38322</v>
      </c>
      <c r="JD226">
        <v>97.864999999999995</v>
      </c>
      <c r="JE226" s="1">
        <v>38330</v>
      </c>
      <c r="JF226">
        <v>97.54</v>
      </c>
      <c r="JG226" s="1">
        <v>38331</v>
      </c>
      <c r="JH226">
        <v>97.46</v>
      </c>
      <c r="JI226" s="1">
        <v>38331</v>
      </c>
      <c r="JJ226">
        <v>97.2</v>
      </c>
      <c r="JK226" s="1">
        <v>38331</v>
      </c>
      <c r="JL226">
        <v>97.19</v>
      </c>
      <c r="JM226" s="1">
        <v>38331</v>
      </c>
      <c r="JN226">
        <v>96.95</v>
      </c>
      <c r="JO226" s="1">
        <v>38331</v>
      </c>
      <c r="JP226">
        <v>96.88</v>
      </c>
      <c r="JQ226" s="1">
        <v>38331</v>
      </c>
      <c r="JR226">
        <v>96.88</v>
      </c>
      <c r="JS226" s="1">
        <v>38331</v>
      </c>
      <c r="JT226">
        <v>96.88</v>
      </c>
      <c r="JU226" s="1">
        <v>38370</v>
      </c>
      <c r="JV226">
        <v>96.504999999999995</v>
      </c>
      <c r="JW226" s="1">
        <v>38400</v>
      </c>
      <c r="JX226">
        <v>96.3</v>
      </c>
      <c r="JY226" s="1">
        <v>38652</v>
      </c>
      <c r="JZ226">
        <v>95.405000000000001</v>
      </c>
      <c r="KA226" s="1">
        <v>38495</v>
      </c>
      <c r="KB226">
        <v>96.08</v>
      </c>
      <c r="KC226" s="1">
        <v>38559</v>
      </c>
      <c r="KD226">
        <v>95.894999999999996</v>
      </c>
      <c r="KE226" s="1">
        <v>38645</v>
      </c>
      <c r="KF226">
        <v>95.4</v>
      </c>
      <c r="KG226" s="1">
        <v>38587</v>
      </c>
      <c r="KH226">
        <v>95.625</v>
      </c>
      <c r="KI226" s="1">
        <v>38678</v>
      </c>
      <c r="KJ226">
        <v>95.245000000000005</v>
      </c>
      <c r="KK226" s="1">
        <v>38770</v>
      </c>
      <c r="KL226">
        <v>95.05</v>
      </c>
      <c r="KM226" s="1">
        <v>38706</v>
      </c>
      <c r="KN226">
        <v>95.305000000000007</v>
      </c>
      <c r="KO226" s="1">
        <v>38798</v>
      </c>
      <c r="KP226">
        <v>95.01</v>
      </c>
      <c r="KQ226" s="1">
        <v>38862</v>
      </c>
      <c r="KR226">
        <v>94.78</v>
      </c>
      <c r="KS226" s="1">
        <v>38925</v>
      </c>
      <c r="KT226">
        <v>94.68</v>
      </c>
      <c r="KU226" s="1">
        <v>39015</v>
      </c>
      <c r="KV226">
        <v>94.965000000000003</v>
      </c>
      <c r="KW226" s="1">
        <v>38954</v>
      </c>
      <c r="KX226">
        <v>94.92</v>
      </c>
      <c r="KY226" s="1">
        <v>39045</v>
      </c>
      <c r="KZ226">
        <v>95.314999999999998</v>
      </c>
      <c r="LA226" s="1">
        <v>39119</v>
      </c>
      <c r="LB226">
        <v>95</v>
      </c>
      <c r="LC226" s="1">
        <v>39139</v>
      </c>
      <c r="LD226">
        <v>95.15</v>
      </c>
      <c r="LE226" s="1">
        <v>39164</v>
      </c>
      <c r="LF226">
        <v>95.31</v>
      </c>
      <c r="LG226" s="1">
        <v>39254</v>
      </c>
      <c r="LH226">
        <v>94.834999999999994</v>
      </c>
      <c r="LI226" s="1">
        <v>39225</v>
      </c>
      <c r="LJ226">
        <v>95.025000000000006</v>
      </c>
      <c r="LK226" s="1">
        <v>39314</v>
      </c>
      <c r="LL226">
        <v>95.724999999999994</v>
      </c>
      <c r="LM226" s="1">
        <v>39378</v>
      </c>
      <c r="LN226">
        <v>96.025000000000006</v>
      </c>
      <c r="LO226" s="1">
        <v>39406</v>
      </c>
      <c r="LP226">
        <v>96.525000000000006</v>
      </c>
      <c r="LQ226" s="1">
        <v>39437</v>
      </c>
      <c r="LR226">
        <v>96.745000000000005</v>
      </c>
      <c r="LS226" s="1">
        <v>39531</v>
      </c>
      <c r="LT226">
        <v>97.944999999999993</v>
      </c>
      <c r="LU226" s="1">
        <v>39590</v>
      </c>
      <c r="LV226">
        <v>97.1</v>
      </c>
      <c r="LW226" s="1">
        <v>39622</v>
      </c>
      <c r="LX226">
        <v>96.594999999999999</v>
      </c>
      <c r="LY226" s="1">
        <v>39742</v>
      </c>
      <c r="LZ226">
        <v>98.144999999999996</v>
      </c>
      <c r="MA226" s="1">
        <v>39680</v>
      </c>
      <c r="MB226">
        <v>97.415000000000006</v>
      </c>
      <c r="MC226" s="1">
        <v>39770</v>
      </c>
      <c r="MD226">
        <v>98.655000000000001</v>
      </c>
      <c r="ME226" s="1">
        <v>39833</v>
      </c>
      <c r="MF226">
        <v>99.355000000000004</v>
      </c>
      <c r="MG226" s="1">
        <v>39862</v>
      </c>
      <c r="MH226">
        <v>99.275000000000006</v>
      </c>
      <c r="MI226" s="1">
        <v>39892</v>
      </c>
      <c r="MJ226">
        <v>99.3</v>
      </c>
      <c r="MK226" s="1">
        <v>39953</v>
      </c>
      <c r="ML226">
        <v>99.26</v>
      </c>
      <c r="MM226" s="1">
        <v>39986</v>
      </c>
      <c r="MN226">
        <v>98.805000000000007</v>
      </c>
      <c r="MO226" s="1">
        <v>40045</v>
      </c>
      <c r="MP226">
        <v>98.864999999999995</v>
      </c>
      <c r="MQ226" s="1">
        <v>40106</v>
      </c>
      <c r="MR226">
        <v>98.885000000000005</v>
      </c>
      <c r="MS226" s="1">
        <v>40136</v>
      </c>
      <c r="MT226">
        <v>99.22</v>
      </c>
      <c r="MU226" s="1">
        <v>40198</v>
      </c>
      <c r="MV226">
        <v>99.004999999999995</v>
      </c>
      <c r="MW226" s="1">
        <v>40231</v>
      </c>
      <c r="MX226">
        <v>99.12</v>
      </c>
      <c r="MY226" s="1">
        <v>40259</v>
      </c>
      <c r="MZ226">
        <v>99.075000000000003</v>
      </c>
      <c r="NA226" s="1">
        <v>40317</v>
      </c>
      <c r="NB226">
        <v>99.34</v>
      </c>
      <c r="NC226" s="1">
        <v>40350</v>
      </c>
      <c r="ND226">
        <v>99.415000000000006</v>
      </c>
      <c r="NE226" s="1">
        <v>40409</v>
      </c>
      <c r="NF226">
        <v>99.65</v>
      </c>
      <c r="NG226" s="1">
        <v>40470</v>
      </c>
      <c r="NH226">
        <v>99.754999999999995</v>
      </c>
      <c r="NI226" s="1">
        <v>40500</v>
      </c>
      <c r="NJ226">
        <v>99.64</v>
      </c>
      <c r="NK226" s="1">
        <v>40556</v>
      </c>
      <c r="NL226">
        <v>99.56</v>
      </c>
      <c r="NM226" s="1">
        <v>40590</v>
      </c>
      <c r="NN226">
        <v>99.31</v>
      </c>
      <c r="NO226" s="1">
        <v>40623</v>
      </c>
      <c r="NP226">
        <v>99.534999999999997</v>
      </c>
      <c r="NQ226" s="1">
        <v>40682</v>
      </c>
      <c r="NR226">
        <v>99.605000000000004</v>
      </c>
      <c r="NS226" s="1">
        <v>40714</v>
      </c>
      <c r="NT226">
        <v>99.694999999999993</v>
      </c>
      <c r="NU226" s="1">
        <v>40774</v>
      </c>
      <c r="NV226">
        <v>99.924999999999997</v>
      </c>
      <c r="NW226" s="1">
        <v>40835</v>
      </c>
      <c r="NX226">
        <v>99.855000000000004</v>
      </c>
      <c r="NY226" s="1">
        <v>40865</v>
      </c>
      <c r="NZ226">
        <v>99.86</v>
      </c>
      <c r="OA226" s="1">
        <v>40925</v>
      </c>
      <c r="OB226">
        <v>99.885000000000005</v>
      </c>
      <c r="OC226" s="1">
        <v>40896</v>
      </c>
      <c r="OD226">
        <v>99.855000000000004</v>
      </c>
      <c r="OE226" s="1">
        <v>40925</v>
      </c>
      <c r="OF226">
        <v>99.88</v>
      </c>
      <c r="OG226" s="1">
        <v>40925</v>
      </c>
      <c r="OH226">
        <v>99.864999999999995</v>
      </c>
      <c r="OI226" s="1">
        <v>40925</v>
      </c>
      <c r="OJ226">
        <v>99.834999999999994</v>
      </c>
      <c r="OK226" s="1">
        <v>40925</v>
      </c>
      <c r="OL226">
        <v>99.825000000000003</v>
      </c>
      <c r="OM226" s="1">
        <v>40925</v>
      </c>
      <c r="ON226">
        <v>99.81</v>
      </c>
      <c r="OO226" s="1">
        <v>40925</v>
      </c>
      <c r="OP226">
        <v>99.78</v>
      </c>
      <c r="OQ226" s="1">
        <v>40925</v>
      </c>
      <c r="OR226">
        <v>99.77</v>
      </c>
      <c r="OS226" s="1">
        <v>40988</v>
      </c>
      <c r="OT226">
        <v>99.3</v>
      </c>
      <c r="OU226" s="1">
        <v>40960</v>
      </c>
      <c r="OV226">
        <v>99.6</v>
      </c>
      <c r="OW226" s="1">
        <v>41047</v>
      </c>
      <c r="OX226">
        <v>99.655000000000001</v>
      </c>
      <c r="OY226" s="1">
        <v>41078</v>
      </c>
      <c r="OZ226">
        <v>99.745000000000005</v>
      </c>
      <c r="PA226" s="1">
        <v>41141</v>
      </c>
      <c r="PB226">
        <v>99.644999999999996</v>
      </c>
      <c r="PC226" s="1">
        <v>41229</v>
      </c>
      <c r="PD226">
        <v>99.77</v>
      </c>
      <c r="PE226" s="1">
        <v>41171</v>
      </c>
      <c r="PF226">
        <v>99.724999999999994</v>
      </c>
      <c r="PG226" s="1">
        <v>41260</v>
      </c>
      <c r="PH226">
        <v>99.72</v>
      </c>
      <c r="PI226" s="1">
        <v>41324</v>
      </c>
      <c r="PJ226">
        <v>99.56</v>
      </c>
      <c r="PK226" s="1">
        <v>41353</v>
      </c>
      <c r="PL226">
        <v>99.65</v>
      </c>
      <c r="PM226" s="1">
        <v>41415</v>
      </c>
      <c r="PN226">
        <v>99.63</v>
      </c>
      <c r="PO226" s="1">
        <v>41445</v>
      </c>
      <c r="PP226">
        <v>99.314999999999998</v>
      </c>
      <c r="PQ226" s="1">
        <v>41506</v>
      </c>
      <c r="PR226">
        <v>99.17</v>
      </c>
      <c r="PS226" s="1">
        <v>41540</v>
      </c>
      <c r="PT226">
        <v>99.25</v>
      </c>
      <c r="PU226" s="1">
        <v>41597</v>
      </c>
      <c r="PV226">
        <v>99.454999999999998</v>
      </c>
      <c r="PW226" s="1">
        <v>41627</v>
      </c>
      <c r="PX226">
        <v>99.3</v>
      </c>
      <c r="PY226" s="1">
        <v>41688</v>
      </c>
      <c r="PZ226">
        <v>99.21</v>
      </c>
      <c r="QA226" s="1">
        <v>41717</v>
      </c>
      <c r="QB226">
        <v>98.894999999999996</v>
      </c>
      <c r="QC226" s="1">
        <v>41778</v>
      </c>
      <c r="QD226">
        <v>98.894999999999996</v>
      </c>
      <c r="QE226" s="1">
        <v>41809</v>
      </c>
      <c r="QF226">
        <v>98.644999999999996</v>
      </c>
      <c r="QG226" s="1">
        <v>41870</v>
      </c>
      <c r="QH226">
        <v>98.625</v>
      </c>
      <c r="QI226" s="1">
        <v>41904</v>
      </c>
      <c r="QJ226">
        <v>98.344999999999999</v>
      </c>
      <c r="QK226" s="1">
        <v>41961</v>
      </c>
      <c r="QL226">
        <v>98.54</v>
      </c>
      <c r="QM226" s="1">
        <v>42020</v>
      </c>
      <c r="QN226">
        <v>98.775000000000006</v>
      </c>
    </row>
    <row r="227" spans="43:456">
      <c r="CW227" s="1">
        <v>34659</v>
      </c>
      <c r="CX227">
        <v>94.4</v>
      </c>
      <c r="EC227" s="1">
        <v>35417</v>
      </c>
      <c r="ED227">
        <v>94.625</v>
      </c>
      <c r="EE227" s="1">
        <v>35492</v>
      </c>
      <c r="EF227">
        <v>94.694999999999993</v>
      </c>
      <c r="FI227" s="1">
        <v>36179</v>
      </c>
      <c r="FJ227">
        <v>95.33</v>
      </c>
      <c r="FK227" s="1">
        <v>36179</v>
      </c>
      <c r="FL227">
        <v>95.27</v>
      </c>
      <c r="FU227" s="1">
        <v>36488</v>
      </c>
      <c r="FV227">
        <v>94.59</v>
      </c>
      <c r="FY227" s="1">
        <v>36488</v>
      </c>
      <c r="FZ227">
        <v>94.51</v>
      </c>
      <c r="GK227" s="1">
        <v>36917</v>
      </c>
      <c r="GL227">
        <v>94.025000000000006</v>
      </c>
      <c r="HM227" s="1">
        <v>37371</v>
      </c>
      <c r="HN227">
        <v>98.25</v>
      </c>
      <c r="HW227" s="1">
        <v>37616</v>
      </c>
      <c r="HX227">
        <v>98.76</v>
      </c>
      <c r="HY227" s="1">
        <v>37399</v>
      </c>
      <c r="HZ227">
        <v>97.12</v>
      </c>
      <c r="IE227" s="1">
        <v>37581</v>
      </c>
      <c r="IF227">
        <v>98.334999999999994</v>
      </c>
      <c r="II227" s="1">
        <v>37610</v>
      </c>
      <c r="IJ227">
        <v>98.59</v>
      </c>
      <c r="IK227" s="1">
        <v>37672</v>
      </c>
      <c r="IL227">
        <v>98.724999999999994</v>
      </c>
      <c r="IM227" s="1">
        <v>37704</v>
      </c>
      <c r="IN227">
        <v>98.704999999999998</v>
      </c>
      <c r="IO227" s="1">
        <v>37735</v>
      </c>
      <c r="IP227">
        <v>98.844999999999999</v>
      </c>
      <c r="IS227" s="1">
        <v>38090</v>
      </c>
      <c r="IT227">
        <v>98.995000000000005</v>
      </c>
      <c r="IU227" s="1">
        <v>38127</v>
      </c>
      <c r="IV227">
        <v>98.98</v>
      </c>
      <c r="IW227" s="1">
        <v>37949</v>
      </c>
      <c r="IX227">
        <v>98.444999999999993</v>
      </c>
      <c r="IY227" s="1">
        <v>38252</v>
      </c>
      <c r="IZ227">
        <v>98.41</v>
      </c>
      <c r="JC227" s="1">
        <v>38323</v>
      </c>
      <c r="JD227">
        <v>97.864999999999995</v>
      </c>
      <c r="JE227" s="1">
        <v>38331</v>
      </c>
      <c r="JF227">
        <v>97.53</v>
      </c>
      <c r="JG227" s="1">
        <v>38334</v>
      </c>
      <c r="JH227">
        <v>97.435000000000002</v>
      </c>
      <c r="JI227" s="1">
        <v>38334</v>
      </c>
      <c r="JJ227">
        <v>97.15</v>
      </c>
      <c r="JK227" s="1">
        <v>38334</v>
      </c>
      <c r="JL227">
        <v>97.14</v>
      </c>
      <c r="JM227" s="1">
        <v>38334</v>
      </c>
      <c r="JN227">
        <v>96.91</v>
      </c>
      <c r="JO227" s="1">
        <v>38334</v>
      </c>
      <c r="JP227">
        <v>96.875</v>
      </c>
      <c r="JQ227" s="1">
        <v>38334</v>
      </c>
      <c r="JR227">
        <v>96.875</v>
      </c>
      <c r="JS227" s="1">
        <v>38334</v>
      </c>
      <c r="JT227">
        <v>96.875</v>
      </c>
      <c r="JU227" s="1">
        <v>38371</v>
      </c>
      <c r="JV227">
        <v>96.504999999999995</v>
      </c>
      <c r="JW227" s="1">
        <v>38401</v>
      </c>
      <c r="JX227">
        <v>96.33</v>
      </c>
      <c r="JY227" s="1">
        <v>38653</v>
      </c>
      <c r="JZ227">
        <v>95.385000000000005</v>
      </c>
      <c r="KA227" s="1">
        <v>38496</v>
      </c>
      <c r="KB227">
        <v>96.08</v>
      </c>
      <c r="KC227" s="1">
        <v>38560</v>
      </c>
      <c r="KD227">
        <v>95.894999999999996</v>
      </c>
      <c r="KE227" s="1">
        <v>38646</v>
      </c>
      <c r="KF227">
        <v>95.454999999999998</v>
      </c>
      <c r="KG227" s="1">
        <v>38588</v>
      </c>
      <c r="KH227">
        <v>95.625</v>
      </c>
      <c r="KI227" s="1">
        <v>38679</v>
      </c>
      <c r="KJ227">
        <v>95.334999999999994</v>
      </c>
      <c r="KK227" s="1">
        <v>38771</v>
      </c>
      <c r="KL227">
        <v>95.004999999999995</v>
      </c>
      <c r="KM227" s="1">
        <v>38707</v>
      </c>
      <c r="KN227">
        <v>95.23</v>
      </c>
      <c r="KO227" s="1">
        <v>38799</v>
      </c>
      <c r="KP227">
        <v>94.965000000000003</v>
      </c>
      <c r="KQ227" s="1">
        <v>38863</v>
      </c>
      <c r="KR227">
        <v>94.8</v>
      </c>
      <c r="KS227" s="1">
        <v>38926</v>
      </c>
      <c r="KT227">
        <v>94.73</v>
      </c>
      <c r="KU227" s="1">
        <v>39016</v>
      </c>
      <c r="KV227">
        <v>95.04</v>
      </c>
      <c r="KW227" s="1">
        <v>38957</v>
      </c>
      <c r="KX227">
        <v>94.91</v>
      </c>
      <c r="KY227" s="1">
        <v>39048</v>
      </c>
      <c r="KZ227">
        <v>95.32</v>
      </c>
      <c r="LA227" s="1">
        <v>39120</v>
      </c>
      <c r="LB227">
        <v>95.015000000000001</v>
      </c>
      <c r="LC227" s="1">
        <v>39140</v>
      </c>
      <c r="LD227">
        <v>95.344999999999999</v>
      </c>
      <c r="LE227" s="1">
        <v>39167</v>
      </c>
      <c r="LF227">
        <v>95.33</v>
      </c>
      <c r="LG227" s="1">
        <v>39255</v>
      </c>
      <c r="LH227">
        <v>94.88</v>
      </c>
      <c r="LI227" s="1">
        <v>39226</v>
      </c>
      <c r="LJ227">
        <v>95.025000000000006</v>
      </c>
      <c r="LK227" s="1">
        <v>39315</v>
      </c>
      <c r="LL227">
        <v>95.69</v>
      </c>
      <c r="LM227" s="1">
        <v>39379</v>
      </c>
      <c r="LN227">
        <v>96.12</v>
      </c>
      <c r="LO227" s="1">
        <v>39407</v>
      </c>
      <c r="LP227">
        <v>96.62</v>
      </c>
      <c r="LQ227" s="1">
        <v>39440</v>
      </c>
      <c r="LR227">
        <v>96.724999999999994</v>
      </c>
      <c r="LS227" s="1">
        <v>39532</v>
      </c>
      <c r="LT227">
        <v>97.984999999999999</v>
      </c>
      <c r="LU227" s="1">
        <v>39591</v>
      </c>
      <c r="LV227">
        <v>97.15</v>
      </c>
      <c r="LW227" s="1">
        <v>39623</v>
      </c>
      <c r="LX227">
        <v>96.665000000000006</v>
      </c>
      <c r="LY227" s="1">
        <v>39743</v>
      </c>
      <c r="LZ227">
        <v>98.23</v>
      </c>
      <c r="MA227" s="1">
        <v>39681</v>
      </c>
      <c r="MB227">
        <v>97.385000000000005</v>
      </c>
      <c r="MC227" s="1">
        <v>39771</v>
      </c>
      <c r="MD227">
        <v>98.745000000000005</v>
      </c>
      <c r="ME227" s="1">
        <v>39834</v>
      </c>
      <c r="MF227">
        <v>99.3</v>
      </c>
      <c r="MG227" s="1">
        <v>39863</v>
      </c>
      <c r="MH227">
        <v>99.24</v>
      </c>
      <c r="MI227" s="1">
        <v>39895</v>
      </c>
      <c r="MJ227">
        <v>99.305000000000007</v>
      </c>
      <c r="MK227" s="1">
        <v>39954</v>
      </c>
      <c r="ML227">
        <v>99.28</v>
      </c>
      <c r="MM227" s="1">
        <v>39987</v>
      </c>
      <c r="MN227">
        <v>98.855000000000004</v>
      </c>
      <c r="MO227" s="1">
        <v>40046</v>
      </c>
      <c r="MP227">
        <v>98.754999999999995</v>
      </c>
      <c r="MQ227" s="1">
        <v>40107</v>
      </c>
      <c r="MR227">
        <v>98.85</v>
      </c>
      <c r="MS227" s="1">
        <v>40137</v>
      </c>
      <c r="MT227">
        <v>99.224999999999994</v>
      </c>
      <c r="MU227" s="1">
        <v>40199</v>
      </c>
      <c r="MV227">
        <v>99.045000000000002</v>
      </c>
      <c r="MW227" s="1">
        <v>40232</v>
      </c>
      <c r="MX227">
        <v>99.174999999999997</v>
      </c>
      <c r="MY227" s="1">
        <v>40260</v>
      </c>
      <c r="MZ227">
        <v>99.08</v>
      </c>
      <c r="NA227" s="1">
        <v>40318</v>
      </c>
      <c r="NB227">
        <v>99.36</v>
      </c>
      <c r="NC227" s="1">
        <v>40351</v>
      </c>
      <c r="ND227">
        <v>99.424999999999997</v>
      </c>
      <c r="NE227" s="1">
        <v>40410</v>
      </c>
      <c r="NF227">
        <v>99.655000000000001</v>
      </c>
      <c r="NG227" s="1">
        <v>40471</v>
      </c>
      <c r="NH227">
        <v>99.775000000000006</v>
      </c>
      <c r="NI227" s="1">
        <v>40501</v>
      </c>
      <c r="NJ227">
        <v>99.64</v>
      </c>
      <c r="NK227" s="1">
        <v>40557</v>
      </c>
      <c r="NL227">
        <v>99.555000000000007</v>
      </c>
      <c r="NM227" s="1">
        <v>40591</v>
      </c>
      <c r="NN227">
        <v>99.39</v>
      </c>
      <c r="NO227" s="1">
        <v>40624</v>
      </c>
      <c r="NP227">
        <v>99.525000000000006</v>
      </c>
      <c r="NQ227" s="1">
        <v>40683</v>
      </c>
      <c r="NR227">
        <v>99.62</v>
      </c>
      <c r="NS227" s="1">
        <v>40715</v>
      </c>
      <c r="NT227">
        <v>99.694999999999993</v>
      </c>
      <c r="NU227" s="1">
        <v>40777</v>
      </c>
      <c r="NV227">
        <v>99.92</v>
      </c>
      <c r="NW227" s="1">
        <v>40836</v>
      </c>
      <c r="NX227">
        <v>99.855000000000004</v>
      </c>
      <c r="NY227" s="1">
        <v>40868</v>
      </c>
      <c r="NZ227">
        <v>99.864999999999995</v>
      </c>
      <c r="OA227" s="1">
        <v>40926</v>
      </c>
      <c r="OB227">
        <v>99.875</v>
      </c>
      <c r="OC227" s="1">
        <v>40897</v>
      </c>
      <c r="OD227">
        <v>99.855000000000004</v>
      </c>
      <c r="OE227" s="1">
        <v>40926</v>
      </c>
      <c r="OF227">
        <v>99.864999999999995</v>
      </c>
      <c r="OG227" s="1">
        <v>40926</v>
      </c>
      <c r="OH227">
        <v>99.85</v>
      </c>
      <c r="OI227" s="1">
        <v>40926</v>
      </c>
      <c r="OJ227">
        <v>99.825000000000003</v>
      </c>
      <c r="OK227" s="1">
        <v>40926</v>
      </c>
      <c r="OL227">
        <v>99.814999999999998</v>
      </c>
      <c r="OM227" s="1">
        <v>40926</v>
      </c>
      <c r="ON227">
        <v>99.8</v>
      </c>
      <c r="OO227" s="1">
        <v>40926</v>
      </c>
      <c r="OP227">
        <v>99.77</v>
      </c>
      <c r="OQ227" s="1">
        <v>40926</v>
      </c>
      <c r="OR227">
        <v>99.76</v>
      </c>
      <c r="OS227" s="1">
        <v>40989</v>
      </c>
      <c r="OT227">
        <v>99.35</v>
      </c>
      <c r="OU227" s="1">
        <v>40961</v>
      </c>
      <c r="OV227">
        <v>99.614999999999995</v>
      </c>
      <c r="OW227" s="1">
        <v>41050</v>
      </c>
      <c r="OX227">
        <v>99.665000000000006</v>
      </c>
      <c r="OY227" s="1">
        <v>41079</v>
      </c>
      <c r="OZ227">
        <v>99.73</v>
      </c>
      <c r="PA227" s="1">
        <v>41142</v>
      </c>
      <c r="PB227">
        <v>99.64</v>
      </c>
      <c r="PC227" s="1">
        <v>41232</v>
      </c>
      <c r="PD227">
        <v>99.77</v>
      </c>
      <c r="PE227" s="1">
        <v>41172</v>
      </c>
      <c r="PF227">
        <v>99.73</v>
      </c>
      <c r="PG227" s="1">
        <v>41261</v>
      </c>
      <c r="PH227">
        <v>99.685000000000002</v>
      </c>
      <c r="PI227" s="1">
        <v>41325</v>
      </c>
      <c r="PJ227">
        <v>99.56</v>
      </c>
      <c r="PK227" s="1">
        <v>41354</v>
      </c>
      <c r="PL227">
        <v>99.644999999999996</v>
      </c>
      <c r="PM227" s="1">
        <v>41416</v>
      </c>
      <c r="PN227">
        <v>99.614999999999995</v>
      </c>
      <c r="PO227" s="1">
        <v>41446</v>
      </c>
      <c r="PP227">
        <v>99.26</v>
      </c>
      <c r="PQ227" s="1">
        <v>41507</v>
      </c>
      <c r="PR227">
        <v>99.135000000000005</v>
      </c>
      <c r="PS227" s="1">
        <v>41541</v>
      </c>
      <c r="PT227">
        <v>99.275000000000006</v>
      </c>
      <c r="PU227" s="1">
        <v>41598</v>
      </c>
      <c r="PV227">
        <v>99.47</v>
      </c>
      <c r="PW227" s="1">
        <v>41628</v>
      </c>
      <c r="PX227">
        <v>99.275000000000006</v>
      </c>
      <c r="PY227" s="1">
        <v>41689</v>
      </c>
      <c r="PZ227">
        <v>99.185000000000002</v>
      </c>
      <c r="QA227" s="1">
        <v>41718</v>
      </c>
      <c r="QB227">
        <v>98.855000000000004</v>
      </c>
      <c r="QC227" s="1">
        <v>41779</v>
      </c>
      <c r="QD227">
        <v>98.95</v>
      </c>
      <c r="QE227" s="1">
        <v>41810</v>
      </c>
      <c r="QF227">
        <v>98.644999999999996</v>
      </c>
      <c r="QG227" s="1">
        <v>41871</v>
      </c>
      <c r="QH227">
        <v>98.57</v>
      </c>
      <c r="QI227" s="1">
        <v>41905</v>
      </c>
      <c r="QJ227">
        <v>98.37</v>
      </c>
      <c r="QK227" s="1">
        <v>41962</v>
      </c>
      <c r="QL227">
        <v>98.525000000000006</v>
      </c>
      <c r="QM227" s="1">
        <v>42024</v>
      </c>
      <c r="QN227">
        <v>98.745000000000005</v>
      </c>
    </row>
    <row r="228" spans="43:456">
      <c r="CW228" s="1">
        <v>34660</v>
      </c>
      <c r="CX228">
        <v>94.4</v>
      </c>
      <c r="EC228" s="1">
        <v>35418</v>
      </c>
      <c r="ED228">
        <v>94.62</v>
      </c>
      <c r="EE228" s="1">
        <v>35493</v>
      </c>
      <c r="EF228">
        <v>94.704999999999998</v>
      </c>
      <c r="FI228" s="1">
        <v>36180</v>
      </c>
      <c r="FJ228">
        <v>95.33</v>
      </c>
      <c r="FK228" s="1">
        <v>36180</v>
      </c>
      <c r="FL228">
        <v>95.26</v>
      </c>
      <c r="FU228" s="1">
        <v>36490</v>
      </c>
      <c r="FV228">
        <v>94.564999999999998</v>
      </c>
      <c r="FY228" s="1">
        <v>36490</v>
      </c>
      <c r="FZ228">
        <v>94.504999999999995</v>
      </c>
      <c r="GK228" s="1">
        <v>36920</v>
      </c>
      <c r="GL228">
        <v>94.02</v>
      </c>
      <c r="HM228" s="1">
        <v>37372</v>
      </c>
      <c r="HN228">
        <v>98.25</v>
      </c>
      <c r="HW228" s="1">
        <v>37617</v>
      </c>
      <c r="HX228">
        <v>98.76</v>
      </c>
      <c r="HY228" s="1">
        <v>37400</v>
      </c>
      <c r="HZ228">
        <v>97.09</v>
      </c>
      <c r="IE228" s="1">
        <v>37582</v>
      </c>
      <c r="IF228">
        <v>98.34</v>
      </c>
      <c r="II228" s="1">
        <v>37613</v>
      </c>
      <c r="IJ228">
        <v>98.56</v>
      </c>
      <c r="IK228" s="1">
        <v>37673</v>
      </c>
      <c r="IL228">
        <v>98.73</v>
      </c>
      <c r="IM228" s="1">
        <v>37705</v>
      </c>
      <c r="IN228">
        <v>98.715000000000003</v>
      </c>
      <c r="IO228" s="1">
        <v>37736</v>
      </c>
      <c r="IP228">
        <v>98.864999999999995</v>
      </c>
      <c r="IS228" s="1">
        <v>38091</v>
      </c>
      <c r="IT228">
        <v>98.995000000000005</v>
      </c>
      <c r="IU228" s="1">
        <v>38128</v>
      </c>
      <c r="IV228">
        <v>98.98</v>
      </c>
      <c r="IW228" s="1">
        <v>37950</v>
      </c>
      <c r="IX228">
        <v>98.45</v>
      </c>
      <c r="IY228" s="1">
        <v>38253</v>
      </c>
      <c r="IZ228">
        <v>98.405000000000001</v>
      </c>
      <c r="JC228" s="1">
        <v>38324</v>
      </c>
      <c r="JD228">
        <v>97.864999999999995</v>
      </c>
      <c r="JE228" s="1">
        <v>38334</v>
      </c>
      <c r="JF228">
        <v>97.515000000000001</v>
      </c>
      <c r="JG228" s="1">
        <v>38335</v>
      </c>
      <c r="JH228">
        <v>97.435000000000002</v>
      </c>
      <c r="JI228" s="1">
        <v>38335</v>
      </c>
      <c r="JJ228">
        <v>97.15</v>
      </c>
      <c r="JK228" s="1">
        <v>38335</v>
      </c>
      <c r="JL228">
        <v>97.14</v>
      </c>
      <c r="JM228" s="1">
        <v>38335</v>
      </c>
      <c r="JN228">
        <v>96.91</v>
      </c>
      <c r="JO228" s="1">
        <v>38335</v>
      </c>
      <c r="JP228">
        <v>96.875</v>
      </c>
      <c r="JQ228" s="1">
        <v>38335</v>
      </c>
      <c r="JR228">
        <v>96.875</v>
      </c>
      <c r="JS228" s="1">
        <v>38335</v>
      </c>
      <c r="JT228">
        <v>96.875</v>
      </c>
      <c r="JU228" s="1">
        <v>38372</v>
      </c>
      <c r="JV228">
        <v>96.454999999999998</v>
      </c>
      <c r="JW228" s="1">
        <v>38405</v>
      </c>
      <c r="JX228">
        <v>96.28</v>
      </c>
      <c r="JY228" s="1">
        <v>38656</v>
      </c>
      <c r="JZ228">
        <v>95.39</v>
      </c>
      <c r="KA228" s="1">
        <v>38497</v>
      </c>
      <c r="KB228">
        <v>96.08</v>
      </c>
      <c r="KC228" s="1">
        <v>38561</v>
      </c>
      <c r="KD228">
        <v>95.894999999999996</v>
      </c>
      <c r="KE228" s="1">
        <v>38649</v>
      </c>
      <c r="KF228">
        <v>95.424999999999997</v>
      </c>
      <c r="KG228" s="1">
        <v>38589</v>
      </c>
      <c r="KH228">
        <v>95.625</v>
      </c>
      <c r="KI228" s="1">
        <v>38680</v>
      </c>
      <c r="KJ228">
        <v>95.334999999999994</v>
      </c>
      <c r="KK228" s="1">
        <v>38772</v>
      </c>
      <c r="KL228">
        <v>95.004999999999995</v>
      </c>
      <c r="KM228" s="1">
        <v>38708</v>
      </c>
      <c r="KN228">
        <v>95.23</v>
      </c>
      <c r="KO228" s="1">
        <v>38800</v>
      </c>
      <c r="KP228">
        <v>95.034999999999997</v>
      </c>
      <c r="KQ228" s="1">
        <v>38867</v>
      </c>
      <c r="KR228">
        <v>94.775000000000006</v>
      </c>
      <c r="KS228" s="1">
        <v>38929</v>
      </c>
      <c r="KT228">
        <v>94.73</v>
      </c>
      <c r="KU228" s="1">
        <v>39017</v>
      </c>
      <c r="KV228">
        <v>95.105000000000004</v>
      </c>
      <c r="KW228" s="1">
        <v>38958</v>
      </c>
      <c r="KX228">
        <v>94.92</v>
      </c>
      <c r="KY228" s="1">
        <v>39049</v>
      </c>
      <c r="KZ228">
        <v>95.37</v>
      </c>
      <c r="LA228" s="1">
        <v>39121</v>
      </c>
      <c r="LB228">
        <v>95.01</v>
      </c>
      <c r="LC228" s="1">
        <v>39141</v>
      </c>
      <c r="LD228">
        <v>95.32</v>
      </c>
      <c r="LE228" s="1">
        <v>39168</v>
      </c>
      <c r="LF228">
        <v>95.334999999999994</v>
      </c>
      <c r="LG228" s="1">
        <v>39258</v>
      </c>
      <c r="LH228">
        <v>94.924999999999997</v>
      </c>
      <c r="LI228" s="1">
        <v>39227</v>
      </c>
      <c r="LJ228">
        <v>95.015000000000001</v>
      </c>
      <c r="LK228" s="1">
        <v>39316</v>
      </c>
      <c r="LL228">
        <v>95.555000000000007</v>
      </c>
      <c r="LM228" s="1">
        <v>39380</v>
      </c>
      <c r="LN228">
        <v>96.114999999999995</v>
      </c>
      <c r="LO228" s="1">
        <v>39409</v>
      </c>
      <c r="LP228">
        <v>96.62</v>
      </c>
      <c r="LQ228" s="1">
        <v>39442</v>
      </c>
      <c r="LR228">
        <v>96.71</v>
      </c>
      <c r="LS228" s="1">
        <v>39533</v>
      </c>
      <c r="LT228">
        <v>98.02</v>
      </c>
      <c r="LU228" s="1">
        <v>39595</v>
      </c>
      <c r="LV228">
        <v>97.114999999999995</v>
      </c>
      <c r="LW228" s="1">
        <v>39624</v>
      </c>
      <c r="LX228">
        <v>96.724999999999994</v>
      </c>
      <c r="LY228" s="1">
        <v>39744</v>
      </c>
      <c r="LZ228">
        <v>98.275000000000006</v>
      </c>
      <c r="MA228" s="1">
        <v>39682</v>
      </c>
      <c r="MB228">
        <v>97.26</v>
      </c>
      <c r="MC228" s="1">
        <v>39772</v>
      </c>
      <c r="MD228">
        <v>98.915000000000006</v>
      </c>
      <c r="ME228" s="1">
        <v>39835</v>
      </c>
      <c r="MF228">
        <v>99.265000000000001</v>
      </c>
      <c r="MG228" s="1">
        <v>39864</v>
      </c>
      <c r="MH228">
        <v>99.284999999999997</v>
      </c>
      <c r="MI228" s="1">
        <v>39896</v>
      </c>
      <c r="MJ228">
        <v>99.295000000000002</v>
      </c>
      <c r="MK228" s="1">
        <v>39955</v>
      </c>
      <c r="ML228">
        <v>99.29</v>
      </c>
      <c r="MM228" s="1">
        <v>39988</v>
      </c>
      <c r="MN228">
        <v>98.844999999999999</v>
      </c>
      <c r="MO228" s="1">
        <v>40049</v>
      </c>
      <c r="MP228">
        <v>98.855000000000004</v>
      </c>
      <c r="MQ228" s="1">
        <v>40108</v>
      </c>
      <c r="MR228">
        <v>98.875</v>
      </c>
      <c r="MS228" s="1">
        <v>40140</v>
      </c>
      <c r="MT228">
        <v>99.215000000000003</v>
      </c>
      <c r="MU228" s="1">
        <v>40200</v>
      </c>
      <c r="MV228">
        <v>99.105000000000004</v>
      </c>
      <c r="MW228" s="1">
        <v>40233</v>
      </c>
      <c r="MX228">
        <v>99.21</v>
      </c>
      <c r="MY228" s="1">
        <v>40261</v>
      </c>
      <c r="MZ228">
        <v>99.015000000000001</v>
      </c>
      <c r="NA228" s="1">
        <v>40319</v>
      </c>
      <c r="NB228">
        <v>99.355000000000004</v>
      </c>
      <c r="NC228" s="1">
        <v>40352</v>
      </c>
      <c r="ND228">
        <v>99.47</v>
      </c>
      <c r="NE228" s="1">
        <v>40413</v>
      </c>
      <c r="NF228">
        <v>99.66</v>
      </c>
      <c r="NG228" s="1">
        <v>40472</v>
      </c>
      <c r="NH228">
        <v>99.77</v>
      </c>
      <c r="NI228" s="1">
        <v>40504</v>
      </c>
      <c r="NJ228">
        <v>99.655000000000001</v>
      </c>
      <c r="NK228" s="1">
        <v>40561</v>
      </c>
      <c r="NL228">
        <v>99.57</v>
      </c>
      <c r="NM228" s="1">
        <v>40592</v>
      </c>
      <c r="NN228">
        <v>99.43</v>
      </c>
      <c r="NO228" s="1">
        <v>40625</v>
      </c>
      <c r="NP228">
        <v>99.51</v>
      </c>
      <c r="NQ228" s="1">
        <v>40686</v>
      </c>
      <c r="NR228">
        <v>99.614999999999995</v>
      </c>
      <c r="NS228" s="1">
        <v>40716</v>
      </c>
      <c r="NT228">
        <v>99.7</v>
      </c>
      <c r="NU228" s="1">
        <v>40778</v>
      </c>
      <c r="NV228">
        <v>99.915000000000006</v>
      </c>
      <c r="NW228" s="1">
        <v>40837</v>
      </c>
      <c r="NX228">
        <v>99.855000000000004</v>
      </c>
      <c r="NY228" s="1">
        <v>40869</v>
      </c>
      <c r="NZ228">
        <v>99.87</v>
      </c>
      <c r="OA228" s="1">
        <v>40927</v>
      </c>
      <c r="OB228">
        <v>99.87</v>
      </c>
      <c r="OC228" s="1">
        <v>40898</v>
      </c>
      <c r="OD228">
        <v>99.844999999999999</v>
      </c>
      <c r="OE228" s="1">
        <v>40927</v>
      </c>
      <c r="OF228">
        <v>99.86</v>
      </c>
      <c r="OG228" s="1">
        <v>40927</v>
      </c>
      <c r="OH228">
        <v>99.844999999999999</v>
      </c>
      <c r="OI228" s="1">
        <v>40927</v>
      </c>
      <c r="OJ228">
        <v>99.82</v>
      </c>
      <c r="OK228" s="1">
        <v>40927</v>
      </c>
      <c r="OL228">
        <v>99.81</v>
      </c>
      <c r="OM228" s="1">
        <v>40927</v>
      </c>
      <c r="ON228">
        <v>99.795000000000002</v>
      </c>
      <c r="OO228" s="1">
        <v>40927</v>
      </c>
      <c r="OP228">
        <v>99.765000000000001</v>
      </c>
      <c r="OQ228" s="1">
        <v>40927</v>
      </c>
      <c r="OR228">
        <v>99.75</v>
      </c>
      <c r="OS228" s="1">
        <v>40990</v>
      </c>
      <c r="OT228">
        <v>99.37</v>
      </c>
      <c r="OU228" s="1">
        <v>40962</v>
      </c>
      <c r="OV228">
        <v>99.61</v>
      </c>
      <c r="OW228" s="1">
        <v>41051</v>
      </c>
      <c r="OX228">
        <v>99.674999999999997</v>
      </c>
      <c r="OY228" s="1">
        <v>41080</v>
      </c>
      <c r="OZ228">
        <v>99.704999999999998</v>
      </c>
      <c r="PA228" s="1">
        <v>41143</v>
      </c>
      <c r="PB228">
        <v>99.69</v>
      </c>
      <c r="PC228" s="1">
        <v>41233</v>
      </c>
      <c r="PD228">
        <v>99.76</v>
      </c>
      <c r="PE228" s="1">
        <v>41173</v>
      </c>
      <c r="PF228">
        <v>99.74</v>
      </c>
      <c r="PG228" s="1">
        <v>41262</v>
      </c>
      <c r="PH228">
        <v>99.685000000000002</v>
      </c>
      <c r="PI228" s="1">
        <v>41326</v>
      </c>
      <c r="PJ228">
        <v>99.6</v>
      </c>
      <c r="PK228" s="1">
        <v>41355</v>
      </c>
      <c r="PL228">
        <v>99.64</v>
      </c>
      <c r="PM228" s="1">
        <v>41417</v>
      </c>
      <c r="PN228">
        <v>99.61</v>
      </c>
      <c r="PO228" s="1">
        <v>41449</v>
      </c>
      <c r="PP228">
        <v>99.254999999999995</v>
      </c>
      <c r="PQ228" s="1">
        <v>41508</v>
      </c>
      <c r="PR228">
        <v>99.045000000000002</v>
      </c>
      <c r="PS228" s="1">
        <v>41542</v>
      </c>
      <c r="PT228">
        <v>99.31</v>
      </c>
      <c r="PU228" s="1">
        <v>41599</v>
      </c>
      <c r="PV228">
        <v>99.49</v>
      </c>
      <c r="PW228" s="1">
        <v>41631</v>
      </c>
      <c r="PX228">
        <v>99.224999999999994</v>
      </c>
      <c r="PY228" s="1">
        <v>41690</v>
      </c>
      <c r="PZ228">
        <v>99.174999999999997</v>
      </c>
      <c r="QA228" s="1">
        <v>41719</v>
      </c>
      <c r="QB228">
        <v>98.844999999999999</v>
      </c>
      <c r="QC228" s="1">
        <v>41780</v>
      </c>
      <c r="QD228">
        <v>98.944999999999993</v>
      </c>
      <c r="QE228" s="1">
        <v>41813</v>
      </c>
      <c r="QF228">
        <v>98.644999999999996</v>
      </c>
      <c r="QG228" s="1">
        <v>41872</v>
      </c>
      <c r="QH228">
        <v>98.584999999999994</v>
      </c>
      <c r="QI228" s="1">
        <v>41906</v>
      </c>
      <c r="QJ228">
        <v>98.35</v>
      </c>
      <c r="QK228" s="1">
        <v>41963</v>
      </c>
      <c r="QL228">
        <v>98.545000000000002</v>
      </c>
      <c r="QM228" s="1">
        <v>42025</v>
      </c>
      <c r="QN228">
        <v>98.704999999999998</v>
      </c>
    </row>
    <row r="229" spans="43:456">
      <c r="CW229" s="1">
        <v>34661</v>
      </c>
      <c r="CX229">
        <v>94.4</v>
      </c>
      <c r="EC229" s="1">
        <v>35419</v>
      </c>
      <c r="ED229">
        <v>94.625</v>
      </c>
      <c r="EE229" s="1">
        <v>35494</v>
      </c>
      <c r="EF229">
        <v>94.71</v>
      </c>
      <c r="FI229" s="1">
        <v>36181</v>
      </c>
      <c r="FJ229">
        <v>95.35</v>
      </c>
      <c r="FK229" s="1">
        <v>36181</v>
      </c>
      <c r="FL229">
        <v>95.27</v>
      </c>
      <c r="FU229" s="1">
        <v>36493</v>
      </c>
      <c r="FV229">
        <v>94.575000000000003</v>
      </c>
      <c r="FY229" s="1">
        <v>36493</v>
      </c>
      <c r="FZ229">
        <v>94.5</v>
      </c>
      <c r="GK229" s="1">
        <v>36921</v>
      </c>
      <c r="GL229">
        <v>94.02</v>
      </c>
      <c r="HM229" s="1">
        <v>37375</v>
      </c>
      <c r="HN229">
        <v>98.25</v>
      </c>
      <c r="HW229" s="1">
        <v>37620</v>
      </c>
      <c r="HX229">
        <v>98.76</v>
      </c>
      <c r="HY229" s="1">
        <v>37404</v>
      </c>
      <c r="HZ229">
        <v>97.07</v>
      </c>
      <c r="IE229" s="1">
        <v>37585</v>
      </c>
      <c r="IF229">
        <v>98.34</v>
      </c>
      <c r="II229" s="1">
        <v>37614</v>
      </c>
      <c r="IJ229">
        <v>98.64</v>
      </c>
      <c r="IK229" s="1">
        <v>37676</v>
      </c>
      <c r="IL229">
        <v>98.74</v>
      </c>
      <c r="IM229" s="1">
        <v>37706</v>
      </c>
      <c r="IN229">
        <v>98.74</v>
      </c>
      <c r="IO229" s="1">
        <v>37739</v>
      </c>
      <c r="IP229">
        <v>98.83</v>
      </c>
      <c r="IS229" s="1">
        <v>38092</v>
      </c>
      <c r="IT229">
        <v>98.995000000000005</v>
      </c>
      <c r="IU229" s="1">
        <v>38131</v>
      </c>
      <c r="IV229">
        <v>98.98</v>
      </c>
      <c r="IW229" s="1">
        <v>37951</v>
      </c>
      <c r="IX229">
        <v>98.394999999999996</v>
      </c>
      <c r="IY229" s="1">
        <v>38254</v>
      </c>
      <c r="IZ229">
        <v>98.405000000000001</v>
      </c>
      <c r="JC229" s="1">
        <v>38327</v>
      </c>
      <c r="JD229">
        <v>97.864999999999995</v>
      </c>
      <c r="JE229" s="1">
        <v>38335</v>
      </c>
      <c r="JF229">
        <v>97.515000000000001</v>
      </c>
      <c r="JG229" s="1">
        <v>38336</v>
      </c>
      <c r="JH229">
        <v>97.435000000000002</v>
      </c>
      <c r="JI229" s="1">
        <v>38336</v>
      </c>
      <c r="JJ229">
        <v>97.155000000000001</v>
      </c>
      <c r="JK229" s="1">
        <v>38336</v>
      </c>
      <c r="JL229">
        <v>97.14</v>
      </c>
      <c r="JM229" s="1">
        <v>38336</v>
      </c>
      <c r="JN229">
        <v>96.91</v>
      </c>
      <c r="JO229" s="1">
        <v>38336</v>
      </c>
      <c r="JP229">
        <v>96.864999999999995</v>
      </c>
      <c r="JQ229" s="1">
        <v>38336</v>
      </c>
      <c r="JR229">
        <v>96.864999999999995</v>
      </c>
      <c r="JS229" s="1">
        <v>38336</v>
      </c>
      <c r="JT229">
        <v>96.864999999999995</v>
      </c>
      <c r="JU229" s="1">
        <v>38373</v>
      </c>
      <c r="JV229">
        <v>96.625</v>
      </c>
      <c r="JW229" s="1">
        <v>38406</v>
      </c>
      <c r="JX229">
        <v>96.28</v>
      </c>
      <c r="JY229" s="1">
        <v>38657</v>
      </c>
      <c r="JZ229">
        <v>95.37</v>
      </c>
      <c r="KA229" s="1">
        <v>38498</v>
      </c>
      <c r="KB229">
        <v>96.08</v>
      </c>
      <c r="KC229" s="1">
        <v>38562</v>
      </c>
      <c r="KD229">
        <v>95.8</v>
      </c>
      <c r="KE229" s="1">
        <v>38650</v>
      </c>
      <c r="KF229">
        <v>95.375</v>
      </c>
      <c r="KG229" s="1">
        <v>38590</v>
      </c>
      <c r="KH229">
        <v>95.62</v>
      </c>
      <c r="KI229" s="1">
        <v>38681</v>
      </c>
      <c r="KJ229">
        <v>95.37</v>
      </c>
      <c r="KK229" s="1">
        <v>38775</v>
      </c>
      <c r="KL229">
        <v>95.004999999999995</v>
      </c>
      <c r="KM229" s="1">
        <v>38709</v>
      </c>
      <c r="KN229">
        <v>95.27</v>
      </c>
      <c r="KO229" s="1">
        <v>38803</v>
      </c>
      <c r="KP229">
        <v>95.03</v>
      </c>
      <c r="KQ229" s="1">
        <v>38868</v>
      </c>
      <c r="KR229">
        <v>94.704999999999998</v>
      </c>
      <c r="KS229" s="1">
        <v>38930</v>
      </c>
      <c r="KT229">
        <v>94.72</v>
      </c>
      <c r="KU229" s="1">
        <v>39020</v>
      </c>
      <c r="KV229">
        <v>95.09</v>
      </c>
      <c r="KW229" s="1">
        <v>38959</v>
      </c>
      <c r="KX229">
        <v>94.95</v>
      </c>
      <c r="KY229" s="1">
        <v>39050</v>
      </c>
      <c r="KZ229">
        <v>95.35</v>
      </c>
      <c r="LA229" s="1">
        <v>39122</v>
      </c>
      <c r="LB229">
        <v>94.96</v>
      </c>
      <c r="LC229" s="1">
        <v>39142</v>
      </c>
      <c r="LD229">
        <v>95.32</v>
      </c>
      <c r="LE229" s="1">
        <v>39169</v>
      </c>
      <c r="LF229">
        <v>95.355000000000004</v>
      </c>
      <c r="LG229" s="1">
        <v>39259</v>
      </c>
      <c r="LH229">
        <v>94.91</v>
      </c>
      <c r="LI229" s="1">
        <v>39231</v>
      </c>
      <c r="LJ229">
        <v>94.974999999999994</v>
      </c>
      <c r="LK229" s="1">
        <v>39317</v>
      </c>
      <c r="LL229">
        <v>95.49</v>
      </c>
      <c r="LM229" s="1">
        <v>39381</v>
      </c>
      <c r="LN229">
        <v>96.084999999999994</v>
      </c>
      <c r="LO229" s="1">
        <v>39412</v>
      </c>
      <c r="LP229">
        <v>96.82</v>
      </c>
      <c r="LQ229" s="1">
        <v>39443</v>
      </c>
      <c r="LR229">
        <v>96.71</v>
      </c>
      <c r="LS229" s="1">
        <v>39534</v>
      </c>
      <c r="LT229">
        <v>98.045000000000002</v>
      </c>
      <c r="LU229" s="1">
        <v>39596</v>
      </c>
      <c r="LV229">
        <v>97.05</v>
      </c>
      <c r="LW229" s="1">
        <v>39625</v>
      </c>
      <c r="LX229">
        <v>96.905000000000001</v>
      </c>
      <c r="LY229" s="1">
        <v>39745</v>
      </c>
      <c r="LZ229">
        <v>98.245000000000005</v>
      </c>
      <c r="MA229" s="1">
        <v>39685</v>
      </c>
      <c r="MB229">
        <v>97.325000000000003</v>
      </c>
      <c r="MC229" s="1">
        <v>39773</v>
      </c>
      <c r="MD229">
        <v>98.855000000000004</v>
      </c>
      <c r="ME229" s="1">
        <v>39836</v>
      </c>
      <c r="MF229">
        <v>99.26</v>
      </c>
      <c r="MG229" s="1">
        <v>39867</v>
      </c>
      <c r="MH229">
        <v>99.27</v>
      </c>
      <c r="MI229" s="1">
        <v>39897</v>
      </c>
      <c r="MJ229">
        <v>99.254999999999995</v>
      </c>
      <c r="MK229" s="1">
        <v>39959</v>
      </c>
      <c r="ML229">
        <v>99.245000000000005</v>
      </c>
      <c r="MM229" s="1">
        <v>39989</v>
      </c>
      <c r="MN229">
        <v>98.944999999999993</v>
      </c>
      <c r="MO229" s="1">
        <v>40050</v>
      </c>
      <c r="MP229">
        <v>98.855000000000004</v>
      </c>
      <c r="MQ229" s="1">
        <v>40109</v>
      </c>
      <c r="MR229">
        <v>98.81</v>
      </c>
      <c r="MS229" s="1">
        <v>40141</v>
      </c>
      <c r="MT229">
        <v>99.25</v>
      </c>
      <c r="MU229" s="1">
        <v>40203</v>
      </c>
      <c r="MV229">
        <v>99.105000000000004</v>
      </c>
      <c r="MW229" s="1">
        <v>40234</v>
      </c>
      <c r="MX229">
        <v>99.25</v>
      </c>
      <c r="MY229" s="1">
        <v>40262</v>
      </c>
      <c r="MZ229">
        <v>99.02</v>
      </c>
      <c r="NA229" s="1">
        <v>40322</v>
      </c>
      <c r="NB229">
        <v>99.364999999999995</v>
      </c>
      <c r="NC229" s="1">
        <v>40353</v>
      </c>
      <c r="ND229">
        <v>99.47</v>
      </c>
      <c r="NE229" s="1">
        <v>40414</v>
      </c>
      <c r="NF229">
        <v>99.665000000000006</v>
      </c>
      <c r="NG229" s="1">
        <v>40473</v>
      </c>
      <c r="NH229">
        <v>99.77</v>
      </c>
      <c r="NI229" s="1">
        <v>40505</v>
      </c>
      <c r="NJ229">
        <v>99.7</v>
      </c>
      <c r="NK229" s="1">
        <v>40562</v>
      </c>
      <c r="NL229">
        <v>99.575000000000003</v>
      </c>
      <c r="NM229" s="1">
        <v>40596</v>
      </c>
      <c r="NN229">
        <v>99.47</v>
      </c>
      <c r="NO229" s="1">
        <v>40626</v>
      </c>
      <c r="NP229">
        <v>99.495000000000005</v>
      </c>
      <c r="NQ229" s="1">
        <v>40687</v>
      </c>
      <c r="NR229">
        <v>99.614999999999995</v>
      </c>
      <c r="NS229" s="1">
        <v>40717</v>
      </c>
      <c r="NT229">
        <v>99.734999999999999</v>
      </c>
      <c r="NU229" s="1">
        <v>40779</v>
      </c>
      <c r="NV229">
        <v>99.915000000000006</v>
      </c>
      <c r="NW229" s="1">
        <v>40840</v>
      </c>
      <c r="NX229">
        <v>99.855000000000004</v>
      </c>
      <c r="NY229" s="1">
        <v>40870</v>
      </c>
      <c r="NZ229">
        <v>99.87</v>
      </c>
      <c r="OA229" s="1">
        <v>40928</v>
      </c>
      <c r="OB229">
        <v>99.864999999999995</v>
      </c>
      <c r="OC229" s="1">
        <v>40899</v>
      </c>
      <c r="OD229">
        <v>99.844999999999999</v>
      </c>
      <c r="OE229" s="1">
        <v>40928</v>
      </c>
      <c r="OF229">
        <v>99.855000000000004</v>
      </c>
      <c r="OG229" s="1">
        <v>40928</v>
      </c>
      <c r="OH229">
        <v>99.84</v>
      </c>
      <c r="OI229" s="1">
        <v>40928</v>
      </c>
      <c r="OJ229">
        <v>99.805000000000007</v>
      </c>
      <c r="OK229" s="1">
        <v>40928</v>
      </c>
      <c r="OL229">
        <v>99.79</v>
      </c>
      <c r="OM229" s="1">
        <v>40928</v>
      </c>
      <c r="ON229">
        <v>99.775000000000006</v>
      </c>
      <c r="OO229" s="1">
        <v>40928</v>
      </c>
      <c r="OP229">
        <v>99.73</v>
      </c>
      <c r="OQ229" s="1">
        <v>40928</v>
      </c>
      <c r="OR229">
        <v>99.715000000000003</v>
      </c>
      <c r="OS229" s="1">
        <v>40991</v>
      </c>
      <c r="OT229">
        <v>99.4</v>
      </c>
      <c r="OU229" s="1">
        <v>40963</v>
      </c>
      <c r="OV229">
        <v>99.605000000000004</v>
      </c>
      <c r="OW229" s="1">
        <v>41052</v>
      </c>
      <c r="OX229">
        <v>99.68</v>
      </c>
      <c r="OY229" s="1">
        <v>41081</v>
      </c>
      <c r="OZ229">
        <v>99.7</v>
      </c>
      <c r="PA229" s="1">
        <v>41144</v>
      </c>
      <c r="PB229">
        <v>99.71</v>
      </c>
      <c r="PC229" s="1">
        <v>41234</v>
      </c>
      <c r="PD229">
        <v>99.73</v>
      </c>
      <c r="PE229" s="1">
        <v>41176</v>
      </c>
      <c r="PF229">
        <v>99.74</v>
      </c>
      <c r="PG229" s="1">
        <v>41263</v>
      </c>
      <c r="PH229">
        <v>99.68</v>
      </c>
      <c r="PI229" s="1">
        <v>41327</v>
      </c>
      <c r="PJ229">
        <v>99.61</v>
      </c>
      <c r="PK229" s="1">
        <v>41358</v>
      </c>
      <c r="PL229">
        <v>99.64</v>
      </c>
      <c r="PM229" s="1">
        <v>41418</v>
      </c>
      <c r="PN229">
        <v>99.605000000000004</v>
      </c>
      <c r="PO229" s="1">
        <v>41450</v>
      </c>
      <c r="PP229">
        <v>99.234999999999999</v>
      </c>
      <c r="PQ229" s="1">
        <v>41509</v>
      </c>
      <c r="PR229">
        <v>99.06</v>
      </c>
      <c r="PS229" s="1">
        <v>41543</v>
      </c>
      <c r="PT229">
        <v>99.3</v>
      </c>
      <c r="PU229" s="1">
        <v>41600</v>
      </c>
      <c r="PV229">
        <v>99.484999999999999</v>
      </c>
      <c r="PW229" s="1">
        <v>41632</v>
      </c>
      <c r="PX229">
        <v>99.18</v>
      </c>
      <c r="PY229" s="1">
        <v>41691</v>
      </c>
      <c r="PZ229">
        <v>99.18</v>
      </c>
      <c r="QA229" s="1">
        <v>41722</v>
      </c>
      <c r="QB229">
        <v>98.81</v>
      </c>
      <c r="QC229" s="1">
        <v>41781</v>
      </c>
      <c r="QD229">
        <v>98.92</v>
      </c>
      <c r="QE229" s="1">
        <v>41814</v>
      </c>
      <c r="QF229">
        <v>98.65</v>
      </c>
      <c r="QG229" s="1">
        <v>41873</v>
      </c>
      <c r="QH229">
        <v>98.555000000000007</v>
      </c>
      <c r="QI229" s="1">
        <v>41907</v>
      </c>
      <c r="QJ229">
        <v>98.38</v>
      </c>
      <c r="QK229" s="1">
        <v>41964</v>
      </c>
      <c r="QL229">
        <v>98.56</v>
      </c>
      <c r="QM229" s="1">
        <v>42026</v>
      </c>
      <c r="QN229">
        <v>98.66</v>
      </c>
    </row>
    <row r="230" spans="43:456">
      <c r="CW230" s="1">
        <v>34663</v>
      </c>
      <c r="CX230">
        <v>94.4</v>
      </c>
      <c r="EC230" s="1">
        <v>35422</v>
      </c>
      <c r="ED230">
        <v>94.625</v>
      </c>
      <c r="EE230" s="1">
        <v>35495</v>
      </c>
      <c r="EF230">
        <v>94.704999999999998</v>
      </c>
      <c r="FI230" s="1">
        <v>36182</v>
      </c>
      <c r="FJ230">
        <v>95.344999999999999</v>
      </c>
      <c r="FK230" s="1">
        <v>36182</v>
      </c>
      <c r="FL230">
        <v>95.28</v>
      </c>
      <c r="FU230" s="1">
        <v>36494</v>
      </c>
      <c r="FV230">
        <v>94.58</v>
      </c>
      <c r="FY230" s="1">
        <v>36494</v>
      </c>
      <c r="FZ230">
        <v>94.504999999999995</v>
      </c>
      <c r="GK230" s="1">
        <v>36922</v>
      </c>
      <c r="GL230">
        <v>94.02</v>
      </c>
      <c r="HM230" s="1">
        <v>37376</v>
      </c>
      <c r="HN230">
        <v>98.25</v>
      </c>
      <c r="HW230" s="1">
        <v>37621</v>
      </c>
      <c r="HX230">
        <v>98.76</v>
      </c>
      <c r="HY230" s="1">
        <v>37405</v>
      </c>
      <c r="HZ230">
        <v>97.15</v>
      </c>
      <c r="IE230" s="1">
        <v>37586</v>
      </c>
      <c r="IF230">
        <v>98.394999999999996</v>
      </c>
      <c r="II230" s="1">
        <v>37616</v>
      </c>
      <c r="IJ230">
        <v>98.63</v>
      </c>
      <c r="IK230" s="1">
        <v>37677</v>
      </c>
      <c r="IL230">
        <v>98.74</v>
      </c>
      <c r="IM230" s="1">
        <v>37707</v>
      </c>
      <c r="IN230">
        <v>98.795000000000002</v>
      </c>
      <c r="IO230" s="1">
        <v>37740</v>
      </c>
      <c r="IP230">
        <v>98.83</v>
      </c>
      <c r="IS230" s="1">
        <v>38093</v>
      </c>
      <c r="IT230">
        <v>98.995000000000005</v>
      </c>
      <c r="IU230" s="1">
        <v>38132</v>
      </c>
      <c r="IV230">
        <v>98.98</v>
      </c>
      <c r="IW230" s="1">
        <v>37953</v>
      </c>
      <c r="IX230">
        <v>98.36</v>
      </c>
      <c r="IY230" s="1">
        <v>38257</v>
      </c>
      <c r="IZ230">
        <v>98.405000000000001</v>
      </c>
      <c r="JC230" s="1">
        <v>38328</v>
      </c>
      <c r="JD230">
        <v>97.86</v>
      </c>
      <c r="JE230" s="1">
        <v>38336</v>
      </c>
      <c r="JF230">
        <v>97.515000000000001</v>
      </c>
      <c r="JG230" s="1">
        <v>38337</v>
      </c>
      <c r="JH230">
        <v>97.435000000000002</v>
      </c>
      <c r="JI230" s="1">
        <v>38337</v>
      </c>
      <c r="JJ230">
        <v>97.14</v>
      </c>
      <c r="JK230" s="1">
        <v>38337</v>
      </c>
      <c r="JL230">
        <v>97.125</v>
      </c>
      <c r="JM230" s="1">
        <v>38337</v>
      </c>
      <c r="JN230">
        <v>96.894999999999996</v>
      </c>
      <c r="JO230" s="1">
        <v>38337</v>
      </c>
      <c r="JP230">
        <v>96.87</v>
      </c>
      <c r="JQ230" s="1">
        <v>38337</v>
      </c>
      <c r="JR230">
        <v>96.87</v>
      </c>
      <c r="JS230" s="1">
        <v>38337</v>
      </c>
      <c r="JT230">
        <v>96.87</v>
      </c>
      <c r="JU230" s="1">
        <v>38376</v>
      </c>
      <c r="JV230">
        <v>96.534999999999997</v>
      </c>
      <c r="JW230" s="1">
        <v>38407</v>
      </c>
      <c r="JX230">
        <v>96.275000000000006</v>
      </c>
      <c r="JY230" s="1">
        <v>38658</v>
      </c>
      <c r="JZ230">
        <v>95.344999999999999</v>
      </c>
      <c r="KA230" s="1">
        <v>38499</v>
      </c>
      <c r="KB230">
        <v>96.08</v>
      </c>
      <c r="KC230" s="1">
        <v>38565</v>
      </c>
      <c r="KD230">
        <v>95.8</v>
      </c>
      <c r="KE230" s="1">
        <v>38651</v>
      </c>
      <c r="KF230">
        <v>95.314999999999998</v>
      </c>
      <c r="KG230" s="1">
        <v>38593</v>
      </c>
      <c r="KH230">
        <v>95.614999999999995</v>
      </c>
      <c r="KI230" s="1">
        <v>38684</v>
      </c>
      <c r="KJ230">
        <v>95.37</v>
      </c>
      <c r="KK230" s="1">
        <v>38776</v>
      </c>
      <c r="KL230">
        <v>95.004999999999995</v>
      </c>
      <c r="KM230" s="1">
        <v>38713</v>
      </c>
      <c r="KN230">
        <v>95.275000000000006</v>
      </c>
      <c r="KO230" s="1">
        <v>38804</v>
      </c>
      <c r="KP230">
        <v>94.93</v>
      </c>
      <c r="KQ230" s="1">
        <v>38869</v>
      </c>
      <c r="KR230">
        <v>94.704999999999998</v>
      </c>
      <c r="KS230" s="1">
        <v>38931</v>
      </c>
      <c r="KT230">
        <v>94.72</v>
      </c>
      <c r="KU230" s="1">
        <v>39021</v>
      </c>
      <c r="KV230">
        <v>95.16</v>
      </c>
      <c r="KW230" s="1">
        <v>38960</v>
      </c>
      <c r="KX230">
        <v>95.02</v>
      </c>
      <c r="KY230" s="1">
        <v>39051</v>
      </c>
      <c r="KZ230">
        <v>95.424999999999997</v>
      </c>
      <c r="LA230" s="1">
        <v>39125</v>
      </c>
      <c r="LB230">
        <v>94.924999999999997</v>
      </c>
      <c r="LC230" s="1">
        <v>39143</v>
      </c>
      <c r="LD230">
        <v>95.385000000000005</v>
      </c>
      <c r="LE230" s="1">
        <v>39170</v>
      </c>
      <c r="LF230">
        <v>95.325000000000003</v>
      </c>
      <c r="LG230" s="1">
        <v>39260</v>
      </c>
      <c r="LH230">
        <v>94.924999999999997</v>
      </c>
      <c r="LI230" s="1">
        <v>39232</v>
      </c>
      <c r="LJ230">
        <v>94.974999999999994</v>
      </c>
      <c r="LK230" s="1">
        <v>39318</v>
      </c>
      <c r="LL230">
        <v>95.39</v>
      </c>
      <c r="LM230" s="1">
        <v>39384</v>
      </c>
      <c r="LN230">
        <v>96.034999999999997</v>
      </c>
      <c r="LO230" s="1">
        <v>39413</v>
      </c>
      <c r="LP230">
        <v>96.704999999999998</v>
      </c>
      <c r="LQ230" s="1">
        <v>39444</v>
      </c>
      <c r="LR230">
        <v>96.754999999999995</v>
      </c>
      <c r="LS230" s="1">
        <v>39535</v>
      </c>
      <c r="LT230">
        <v>98.055000000000007</v>
      </c>
      <c r="LU230" s="1">
        <v>39597</v>
      </c>
      <c r="LV230">
        <v>96.98</v>
      </c>
      <c r="LW230" s="1">
        <v>39626</v>
      </c>
      <c r="LX230">
        <v>96.97</v>
      </c>
      <c r="LY230" s="1">
        <v>39748</v>
      </c>
      <c r="LZ230">
        <v>98.284999999999997</v>
      </c>
      <c r="MA230" s="1">
        <v>39686</v>
      </c>
      <c r="MB230">
        <v>97.344999999999999</v>
      </c>
      <c r="MC230" s="1">
        <v>39776</v>
      </c>
      <c r="MD230">
        <v>98.8</v>
      </c>
      <c r="ME230" s="1">
        <v>39839</v>
      </c>
      <c r="MF230">
        <v>99.254999999999995</v>
      </c>
      <c r="MG230" s="1">
        <v>39868</v>
      </c>
      <c r="MH230">
        <v>99.265000000000001</v>
      </c>
      <c r="MI230" s="1">
        <v>39898</v>
      </c>
      <c r="MJ230">
        <v>99.295000000000002</v>
      </c>
      <c r="MK230" s="1">
        <v>39960</v>
      </c>
      <c r="ML230">
        <v>99.21</v>
      </c>
      <c r="MM230" s="1">
        <v>39990</v>
      </c>
      <c r="MN230">
        <v>98.97</v>
      </c>
      <c r="MO230" s="1">
        <v>40051</v>
      </c>
      <c r="MP230">
        <v>98.85</v>
      </c>
      <c r="MQ230" s="1">
        <v>40112</v>
      </c>
      <c r="MR230">
        <v>98.775000000000006</v>
      </c>
      <c r="MS230" s="1">
        <v>40142</v>
      </c>
      <c r="MT230">
        <v>99.224999999999994</v>
      </c>
      <c r="MU230" s="1">
        <v>40204</v>
      </c>
      <c r="MV230">
        <v>99.1</v>
      </c>
      <c r="MW230" s="1">
        <v>40235</v>
      </c>
      <c r="MX230">
        <v>99.265000000000001</v>
      </c>
      <c r="MY230" s="1">
        <v>40263</v>
      </c>
      <c r="MZ230">
        <v>99.04</v>
      </c>
      <c r="NA230" s="1">
        <v>40323</v>
      </c>
      <c r="NB230">
        <v>99.344999999999999</v>
      </c>
      <c r="NC230" s="1">
        <v>40354</v>
      </c>
      <c r="ND230">
        <v>99.48</v>
      </c>
      <c r="NE230" s="1">
        <v>40415</v>
      </c>
      <c r="NF230">
        <v>99.66</v>
      </c>
      <c r="NG230" s="1">
        <v>40476</v>
      </c>
      <c r="NH230">
        <v>99.77</v>
      </c>
      <c r="NI230" s="1">
        <v>40506</v>
      </c>
      <c r="NJ230">
        <v>99.65</v>
      </c>
      <c r="NK230" s="1">
        <v>40563</v>
      </c>
      <c r="NL230">
        <v>99.525000000000006</v>
      </c>
      <c r="NM230" s="1">
        <v>40597</v>
      </c>
      <c r="NN230">
        <v>99.484999999999999</v>
      </c>
      <c r="NO230" s="1">
        <v>40627</v>
      </c>
      <c r="NP230">
        <v>99.43</v>
      </c>
      <c r="NQ230" s="1">
        <v>40688</v>
      </c>
      <c r="NR230">
        <v>99.635000000000005</v>
      </c>
      <c r="NS230" s="1">
        <v>40718</v>
      </c>
      <c r="NT230">
        <v>99.734999999999999</v>
      </c>
      <c r="NU230" s="1">
        <v>40780</v>
      </c>
      <c r="NV230">
        <v>99.915000000000006</v>
      </c>
      <c r="NW230" s="1">
        <v>40841</v>
      </c>
      <c r="NX230">
        <v>99.86</v>
      </c>
      <c r="NY230" s="1">
        <v>40872</v>
      </c>
      <c r="NZ230">
        <v>99.86</v>
      </c>
      <c r="OA230" s="1">
        <v>40931</v>
      </c>
      <c r="OB230">
        <v>99.864999999999995</v>
      </c>
      <c r="OC230" s="1">
        <v>40900</v>
      </c>
      <c r="OD230">
        <v>99.844999999999999</v>
      </c>
      <c r="OE230" s="1">
        <v>40931</v>
      </c>
      <c r="OF230">
        <v>99.855000000000004</v>
      </c>
      <c r="OG230" s="1">
        <v>40931</v>
      </c>
      <c r="OH230">
        <v>99.84</v>
      </c>
      <c r="OI230" s="1">
        <v>40931</v>
      </c>
      <c r="OJ230">
        <v>99.805000000000007</v>
      </c>
      <c r="OK230" s="1">
        <v>40931</v>
      </c>
      <c r="OL230">
        <v>99.79</v>
      </c>
      <c r="OM230" s="1">
        <v>40931</v>
      </c>
      <c r="ON230">
        <v>99.775000000000006</v>
      </c>
      <c r="OO230" s="1">
        <v>40931</v>
      </c>
      <c r="OP230">
        <v>99.73</v>
      </c>
      <c r="OQ230" s="1">
        <v>40931</v>
      </c>
      <c r="OR230">
        <v>99.715000000000003</v>
      </c>
      <c r="OS230" s="1">
        <v>40994</v>
      </c>
      <c r="OT230">
        <v>99.424999999999997</v>
      </c>
      <c r="OU230" s="1">
        <v>40966</v>
      </c>
      <c r="OV230">
        <v>99.62</v>
      </c>
      <c r="OW230" s="1">
        <v>41053</v>
      </c>
      <c r="OX230">
        <v>99.674999999999997</v>
      </c>
      <c r="OY230" s="1">
        <v>41082</v>
      </c>
      <c r="OZ230">
        <v>99.674999999999997</v>
      </c>
      <c r="PA230" s="1">
        <v>41145</v>
      </c>
      <c r="PB230">
        <v>99.73</v>
      </c>
      <c r="PC230" s="1">
        <v>41236</v>
      </c>
      <c r="PD230">
        <v>99.72</v>
      </c>
      <c r="PE230" s="1">
        <v>41177</v>
      </c>
      <c r="PF230">
        <v>99.734999999999999</v>
      </c>
      <c r="PG230" s="1">
        <v>41264</v>
      </c>
      <c r="PH230">
        <v>99.685000000000002</v>
      </c>
      <c r="PI230" s="1">
        <v>41330</v>
      </c>
      <c r="PJ230">
        <v>99.644999999999996</v>
      </c>
      <c r="PK230" s="1">
        <v>41359</v>
      </c>
      <c r="PL230">
        <v>99.635000000000005</v>
      </c>
      <c r="PM230" s="1">
        <v>41422</v>
      </c>
      <c r="PN230">
        <v>99.51</v>
      </c>
      <c r="PO230" s="1">
        <v>41451</v>
      </c>
      <c r="PP230">
        <v>99.265000000000001</v>
      </c>
      <c r="PQ230" s="1">
        <v>41512</v>
      </c>
      <c r="PR230">
        <v>99.09</v>
      </c>
      <c r="PS230" s="1">
        <v>41544</v>
      </c>
      <c r="PT230">
        <v>99.32</v>
      </c>
      <c r="PU230" s="1">
        <v>41603</v>
      </c>
      <c r="PV230">
        <v>99.48</v>
      </c>
      <c r="PW230" s="1">
        <v>41634</v>
      </c>
      <c r="PX230">
        <v>99.15</v>
      </c>
      <c r="PY230" s="1">
        <v>41694</v>
      </c>
      <c r="PZ230">
        <v>99.165000000000006</v>
      </c>
      <c r="QA230" s="1">
        <v>41723</v>
      </c>
      <c r="QB230">
        <v>98.82</v>
      </c>
      <c r="QC230" s="1">
        <v>41782</v>
      </c>
      <c r="QD230">
        <v>98.924999999999997</v>
      </c>
      <c r="QE230" s="1">
        <v>41815</v>
      </c>
      <c r="QF230">
        <v>98.68</v>
      </c>
      <c r="QG230" s="1">
        <v>41876</v>
      </c>
      <c r="QH230">
        <v>98.53</v>
      </c>
      <c r="QI230" s="1">
        <v>41908</v>
      </c>
      <c r="QJ230">
        <v>98.33</v>
      </c>
      <c r="QK230" s="1">
        <v>41967</v>
      </c>
      <c r="QL230">
        <v>98.57</v>
      </c>
      <c r="QM230" s="1">
        <v>42027</v>
      </c>
      <c r="QN230">
        <v>98.68</v>
      </c>
    </row>
    <row r="231" spans="43:456">
      <c r="CW231" s="1">
        <v>34666</v>
      </c>
      <c r="CX231">
        <v>94.4</v>
      </c>
      <c r="EC231" s="1">
        <v>35423</v>
      </c>
      <c r="ED231">
        <v>94.62</v>
      </c>
      <c r="EE231" s="1">
        <v>35496</v>
      </c>
      <c r="EF231">
        <v>94.715000000000003</v>
      </c>
      <c r="FI231" s="1">
        <v>36185</v>
      </c>
      <c r="FJ231">
        <v>95.344999999999999</v>
      </c>
      <c r="FK231" s="1">
        <v>36185</v>
      </c>
      <c r="FL231">
        <v>95.27</v>
      </c>
      <c r="FY231" s="1">
        <v>36495</v>
      </c>
      <c r="FZ231">
        <v>94.504999999999995</v>
      </c>
      <c r="HY231" s="1">
        <v>37406</v>
      </c>
      <c r="HZ231">
        <v>97.21</v>
      </c>
      <c r="IE231" s="1">
        <v>37587</v>
      </c>
      <c r="IF231">
        <v>98.32</v>
      </c>
      <c r="II231" s="1">
        <v>37617</v>
      </c>
      <c r="IJ231">
        <v>98.715000000000003</v>
      </c>
      <c r="IK231" s="1">
        <v>37678</v>
      </c>
      <c r="IL231">
        <v>98.77</v>
      </c>
      <c r="IM231" s="1">
        <v>37708</v>
      </c>
      <c r="IN231">
        <v>98.85</v>
      </c>
      <c r="IO231" s="1">
        <v>37741</v>
      </c>
      <c r="IP231">
        <v>98.92</v>
      </c>
      <c r="IS231" s="1">
        <v>38096</v>
      </c>
      <c r="IT231">
        <v>98.995000000000005</v>
      </c>
      <c r="IU231" s="1">
        <v>38133</v>
      </c>
      <c r="IV231">
        <v>98.98</v>
      </c>
      <c r="IW231" s="1">
        <v>37956</v>
      </c>
      <c r="IX231">
        <v>98.31</v>
      </c>
      <c r="IY231" s="1">
        <v>38258</v>
      </c>
      <c r="IZ231">
        <v>98.4</v>
      </c>
      <c r="JC231" s="1">
        <v>38329</v>
      </c>
      <c r="JD231">
        <v>97.86</v>
      </c>
      <c r="JE231" s="1">
        <v>38337</v>
      </c>
      <c r="JF231">
        <v>97.515000000000001</v>
      </c>
      <c r="JG231" s="1">
        <v>38338</v>
      </c>
      <c r="JH231">
        <v>97.435000000000002</v>
      </c>
      <c r="JI231" s="1">
        <v>38338</v>
      </c>
      <c r="JJ231">
        <v>97.12</v>
      </c>
      <c r="JK231" s="1">
        <v>38338</v>
      </c>
      <c r="JL231">
        <v>97.105000000000004</v>
      </c>
      <c r="JM231" s="1">
        <v>38338</v>
      </c>
      <c r="JN231">
        <v>96.875</v>
      </c>
      <c r="JO231" s="1">
        <v>38338</v>
      </c>
      <c r="JP231">
        <v>96.87</v>
      </c>
      <c r="JQ231" s="1">
        <v>38338</v>
      </c>
      <c r="JR231">
        <v>96.87</v>
      </c>
      <c r="JS231" s="1">
        <v>38338</v>
      </c>
      <c r="JT231">
        <v>96.87</v>
      </c>
      <c r="JU231" s="1">
        <v>38377</v>
      </c>
      <c r="JV231">
        <v>96.534999999999997</v>
      </c>
      <c r="JW231" s="1">
        <v>38408</v>
      </c>
      <c r="JX231">
        <v>96.29</v>
      </c>
      <c r="JY231" s="1">
        <v>38659</v>
      </c>
      <c r="JZ231">
        <v>95.314999999999998</v>
      </c>
      <c r="KA231" s="1">
        <v>38503</v>
      </c>
      <c r="KB231">
        <v>96.08</v>
      </c>
      <c r="KC231" s="1">
        <v>38566</v>
      </c>
      <c r="KD231">
        <v>95.79</v>
      </c>
      <c r="KE231" s="1">
        <v>38652</v>
      </c>
      <c r="KF231">
        <v>95.29</v>
      </c>
      <c r="KG231" s="1">
        <v>38594</v>
      </c>
      <c r="KH231">
        <v>95.614999999999995</v>
      </c>
      <c r="KI231" s="1">
        <v>38685</v>
      </c>
      <c r="KJ231">
        <v>95.305000000000007</v>
      </c>
      <c r="KK231" s="1">
        <v>38777</v>
      </c>
      <c r="KL231">
        <v>95.004999999999995</v>
      </c>
      <c r="KM231" s="1">
        <v>38714</v>
      </c>
      <c r="KN231">
        <v>95.275000000000006</v>
      </c>
      <c r="KO231" s="1">
        <v>38805</v>
      </c>
      <c r="KP231">
        <v>94.93</v>
      </c>
      <c r="KQ231" s="1">
        <v>38870</v>
      </c>
      <c r="KR231">
        <v>94.825000000000003</v>
      </c>
      <c r="KS231" s="1">
        <v>38932</v>
      </c>
      <c r="KT231">
        <v>94.694999999999993</v>
      </c>
      <c r="KU231" s="1">
        <v>39022</v>
      </c>
      <c r="KV231">
        <v>95.24</v>
      </c>
      <c r="KW231" s="1">
        <v>38961</v>
      </c>
      <c r="KX231">
        <v>95.03</v>
      </c>
      <c r="KY231" s="1">
        <v>39052</v>
      </c>
      <c r="KZ231">
        <v>95.564999999999998</v>
      </c>
      <c r="LA231" s="1">
        <v>39126</v>
      </c>
      <c r="LB231">
        <v>94.915000000000006</v>
      </c>
      <c r="LC231" s="1">
        <v>39146</v>
      </c>
      <c r="LD231">
        <v>95.38</v>
      </c>
      <c r="LE231" s="1">
        <v>39171</v>
      </c>
      <c r="LF231">
        <v>95.314999999999998</v>
      </c>
      <c r="LG231" s="1">
        <v>39261</v>
      </c>
      <c r="LH231">
        <v>94.864999999999995</v>
      </c>
      <c r="LI231" s="1">
        <v>39233</v>
      </c>
      <c r="LJ231">
        <v>94.93</v>
      </c>
      <c r="LK231" s="1">
        <v>39321</v>
      </c>
      <c r="LL231">
        <v>95.46</v>
      </c>
      <c r="LM231" s="1">
        <v>39385</v>
      </c>
      <c r="LN231">
        <v>95.995000000000005</v>
      </c>
      <c r="LO231" s="1">
        <v>39414</v>
      </c>
      <c r="LP231">
        <v>96.635000000000005</v>
      </c>
      <c r="LQ231" s="1">
        <v>39447</v>
      </c>
      <c r="LR231">
        <v>96.81</v>
      </c>
      <c r="LS231" s="1">
        <v>39538</v>
      </c>
      <c r="LT231">
        <v>98.11</v>
      </c>
      <c r="LU231" s="1">
        <v>39598</v>
      </c>
      <c r="LV231">
        <v>97.015000000000001</v>
      </c>
      <c r="LW231" s="1">
        <v>39629</v>
      </c>
      <c r="LX231">
        <v>96.94</v>
      </c>
      <c r="LY231" s="1">
        <v>39749</v>
      </c>
      <c r="LZ231">
        <v>98.254999999999995</v>
      </c>
      <c r="MA231" s="1">
        <v>39687</v>
      </c>
      <c r="MB231">
        <v>97.42</v>
      </c>
      <c r="MC231" s="1">
        <v>39777</v>
      </c>
      <c r="MD231">
        <v>98.905000000000001</v>
      </c>
      <c r="ME231" s="1">
        <v>39840</v>
      </c>
      <c r="MF231">
        <v>99.3</v>
      </c>
      <c r="MG231" s="1">
        <v>39869</v>
      </c>
      <c r="MH231">
        <v>99.215000000000003</v>
      </c>
      <c r="MI231" s="1">
        <v>39899</v>
      </c>
      <c r="MJ231">
        <v>99.3</v>
      </c>
      <c r="MK231" s="1">
        <v>39961</v>
      </c>
      <c r="ML231">
        <v>99.21</v>
      </c>
      <c r="MM231" s="1">
        <v>39993</v>
      </c>
      <c r="MN231">
        <v>98.935000000000002</v>
      </c>
      <c r="MO231" s="1">
        <v>40052</v>
      </c>
      <c r="MP231">
        <v>98.875</v>
      </c>
      <c r="MQ231" s="1">
        <v>40113</v>
      </c>
      <c r="MR231">
        <v>98.88</v>
      </c>
      <c r="MS231" s="1">
        <v>40144</v>
      </c>
      <c r="MT231">
        <v>99.275000000000006</v>
      </c>
      <c r="MU231" s="1">
        <v>40205</v>
      </c>
      <c r="MV231">
        <v>99.04</v>
      </c>
      <c r="MW231" s="1">
        <v>40238</v>
      </c>
      <c r="MX231">
        <v>99.27</v>
      </c>
      <c r="MY231" s="1">
        <v>40266</v>
      </c>
      <c r="MZ231">
        <v>99.045000000000002</v>
      </c>
      <c r="NA231" s="1">
        <v>40324</v>
      </c>
      <c r="NB231">
        <v>99.28</v>
      </c>
      <c r="NC231" s="1">
        <v>40357</v>
      </c>
      <c r="ND231">
        <v>99.49</v>
      </c>
      <c r="NE231" s="1">
        <v>40416</v>
      </c>
      <c r="NF231">
        <v>99.66</v>
      </c>
      <c r="NG231" s="1">
        <v>40477</v>
      </c>
      <c r="NH231">
        <v>99.734999999999999</v>
      </c>
      <c r="NI231" s="1">
        <v>40508</v>
      </c>
      <c r="NJ231">
        <v>99.644999999999996</v>
      </c>
      <c r="NK231" s="1">
        <v>40564</v>
      </c>
      <c r="NL231">
        <v>99.525000000000006</v>
      </c>
      <c r="NM231" s="1">
        <v>40598</v>
      </c>
      <c r="NN231">
        <v>99.5</v>
      </c>
      <c r="NO231" s="1">
        <v>40630</v>
      </c>
      <c r="NP231">
        <v>99.405000000000001</v>
      </c>
      <c r="NQ231" s="1">
        <v>40689</v>
      </c>
      <c r="NR231">
        <v>99.67</v>
      </c>
      <c r="NS231" s="1">
        <v>40721</v>
      </c>
      <c r="NT231">
        <v>99.7</v>
      </c>
      <c r="NU231" s="1">
        <v>40781</v>
      </c>
      <c r="NV231">
        <v>99.915000000000006</v>
      </c>
      <c r="NW231" s="1">
        <v>40842</v>
      </c>
      <c r="NX231">
        <v>99.85</v>
      </c>
      <c r="NY231" s="1">
        <v>40875</v>
      </c>
      <c r="NZ231">
        <v>99.86</v>
      </c>
      <c r="OA231" s="1">
        <v>40932</v>
      </c>
      <c r="OB231">
        <v>99.86</v>
      </c>
      <c r="OC231" s="1">
        <v>40904</v>
      </c>
      <c r="OD231">
        <v>99.84</v>
      </c>
      <c r="OE231" s="1">
        <v>40932</v>
      </c>
      <c r="OF231">
        <v>99.855000000000004</v>
      </c>
      <c r="OG231" s="1">
        <v>40932</v>
      </c>
      <c r="OH231">
        <v>99.84</v>
      </c>
      <c r="OI231" s="1">
        <v>40932</v>
      </c>
      <c r="OJ231">
        <v>99.805000000000007</v>
      </c>
      <c r="OK231" s="1">
        <v>40932</v>
      </c>
      <c r="OL231">
        <v>99.79</v>
      </c>
      <c r="OM231" s="1">
        <v>40932</v>
      </c>
      <c r="ON231">
        <v>99.775000000000006</v>
      </c>
      <c r="OO231" s="1">
        <v>40932</v>
      </c>
      <c r="OP231">
        <v>99.74</v>
      </c>
      <c r="OQ231" s="1">
        <v>40932</v>
      </c>
      <c r="OR231">
        <v>99.724999999999994</v>
      </c>
      <c r="OS231" s="1">
        <v>40995</v>
      </c>
      <c r="OT231">
        <v>99.48</v>
      </c>
      <c r="OU231" s="1">
        <v>40967</v>
      </c>
      <c r="OV231">
        <v>99.64</v>
      </c>
      <c r="OW231" s="1">
        <v>41054</v>
      </c>
      <c r="OX231">
        <v>99.674999999999997</v>
      </c>
      <c r="OY231" s="1">
        <v>41085</v>
      </c>
      <c r="OZ231">
        <v>99.68</v>
      </c>
      <c r="PA231" s="1">
        <v>41148</v>
      </c>
      <c r="PB231">
        <v>99.724999999999994</v>
      </c>
      <c r="PC231" s="1">
        <v>41239</v>
      </c>
      <c r="PD231">
        <v>99.715000000000003</v>
      </c>
      <c r="PE231" s="1">
        <v>41178</v>
      </c>
      <c r="PF231">
        <v>99.745000000000005</v>
      </c>
      <c r="PG231" s="1">
        <v>41267</v>
      </c>
      <c r="PH231">
        <v>99.67</v>
      </c>
      <c r="PI231" s="1">
        <v>41331</v>
      </c>
      <c r="PJ231">
        <v>99.66</v>
      </c>
      <c r="PK231" s="1">
        <v>41360</v>
      </c>
      <c r="PL231">
        <v>99.67</v>
      </c>
      <c r="PM231" s="1">
        <v>41423</v>
      </c>
      <c r="PN231">
        <v>99.484999999999999</v>
      </c>
      <c r="PO231" s="1">
        <v>41452</v>
      </c>
      <c r="PP231">
        <v>99.33</v>
      </c>
      <c r="PQ231" s="1">
        <v>41513</v>
      </c>
      <c r="PR231">
        <v>99.12</v>
      </c>
      <c r="PS231" s="1">
        <v>41547</v>
      </c>
      <c r="PT231">
        <v>99.35</v>
      </c>
      <c r="PU231" s="1">
        <v>41604</v>
      </c>
      <c r="PV231">
        <v>99.495000000000005</v>
      </c>
      <c r="PW231" s="1">
        <v>41635</v>
      </c>
      <c r="PX231">
        <v>99.17</v>
      </c>
      <c r="PY231" s="1">
        <v>41695</v>
      </c>
      <c r="PZ231">
        <v>99.174999999999997</v>
      </c>
      <c r="QA231" s="1">
        <v>41724</v>
      </c>
      <c r="QB231">
        <v>98.85</v>
      </c>
      <c r="QC231" s="1">
        <v>41786</v>
      </c>
      <c r="QD231">
        <v>98.92</v>
      </c>
      <c r="QE231" s="1">
        <v>41816</v>
      </c>
      <c r="QF231">
        <v>98.734999999999999</v>
      </c>
      <c r="QG231" s="1">
        <v>41877</v>
      </c>
      <c r="QH231">
        <v>98.53</v>
      </c>
      <c r="QI231" s="1">
        <v>41911</v>
      </c>
      <c r="QJ231">
        <v>98.334999999999994</v>
      </c>
      <c r="QK231" s="1">
        <v>41968</v>
      </c>
      <c r="QL231">
        <v>98.59</v>
      </c>
      <c r="QM231" s="1">
        <v>42030</v>
      </c>
      <c r="QN231">
        <v>98.66</v>
      </c>
    </row>
    <row r="232" spans="43:456">
      <c r="CW232" s="1">
        <v>34667</v>
      </c>
      <c r="CX232">
        <v>94.2</v>
      </c>
      <c r="EC232" s="1">
        <v>35425</v>
      </c>
      <c r="ED232">
        <v>94.605000000000004</v>
      </c>
      <c r="EE232" s="1">
        <v>35499</v>
      </c>
      <c r="EF232">
        <v>94.704999999999998</v>
      </c>
      <c r="FI232" s="1">
        <v>36186</v>
      </c>
      <c r="FJ232">
        <v>95.34</v>
      </c>
      <c r="FK232" s="1">
        <v>36186</v>
      </c>
      <c r="FL232">
        <v>95.27</v>
      </c>
      <c r="FY232" s="1">
        <v>36496</v>
      </c>
      <c r="FZ232">
        <v>94.5</v>
      </c>
      <c r="HY232" s="1">
        <v>37407</v>
      </c>
      <c r="HZ232">
        <v>97.19</v>
      </c>
      <c r="IE232" s="1">
        <v>37589</v>
      </c>
      <c r="IF232">
        <v>98.37</v>
      </c>
      <c r="II232" s="1">
        <v>37620</v>
      </c>
      <c r="IJ232">
        <v>98.72</v>
      </c>
      <c r="IK232" s="1">
        <v>37679</v>
      </c>
      <c r="IL232">
        <v>98.76</v>
      </c>
      <c r="IM232" s="1">
        <v>37711</v>
      </c>
      <c r="IN232">
        <v>98.89</v>
      </c>
      <c r="IO232" s="1">
        <v>37742</v>
      </c>
      <c r="IP232">
        <v>98.92</v>
      </c>
      <c r="IS232" s="1">
        <v>38097</v>
      </c>
      <c r="IT232">
        <v>98.995000000000005</v>
      </c>
      <c r="IU232" s="1">
        <v>38134</v>
      </c>
      <c r="IV232">
        <v>98.98</v>
      </c>
      <c r="IW232" s="1">
        <v>37957</v>
      </c>
      <c r="IX232">
        <v>98.32</v>
      </c>
      <c r="IY232" s="1">
        <v>38259</v>
      </c>
      <c r="IZ232">
        <v>98.4</v>
      </c>
      <c r="JC232" s="1">
        <v>38330</v>
      </c>
      <c r="JD232">
        <v>97.86</v>
      </c>
      <c r="JE232" s="1">
        <v>38338</v>
      </c>
      <c r="JF232">
        <v>97.515000000000001</v>
      </c>
      <c r="JG232" s="1">
        <v>38341</v>
      </c>
      <c r="JH232">
        <v>97.435000000000002</v>
      </c>
      <c r="JI232" s="1">
        <v>38341</v>
      </c>
      <c r="JJ232">
        <v>97.094999999999999</v>
      </c>
      <c r="JK232" s="1">
        <v>38341</v>
      </c>
      <c r="JL232">
        <v>97.08</v>
      </c>
      <c r="JM232" s="1">
        <v>38341</v>
      </c>
      <c r="JN232">
        <v>96.844999999999999</v>
      </c>
      <c r="JO232" s="1">
        <v>38341</v>
      </c>
      <c r="JP232">
        <v>96.87</v>
      </c>
      <c r="JQ232" s="1">
        <v>38341</v>
      </c>
      <c r="JR232">
        <v>96.87</v>
      </c>
      <c r="JS232" s="1">
        <v>38341</v>
      </c>
      <c r="JT232">
        <v>96.87</v>
      </c>
      <c r="JU232" s="1">
        <v>38378</v>
      </c>
      <c r="JV232">
        <v>96.53</v>
      </c>
      <c r="JW232" s="1">
        <v>38411</v>
      </c>
      <c r="JX232">
        <v>96.06</v>
      </c>
      <c r="JY232" s="1">
        <v>38660</v>
      </c>
      <c r="JZ232">
        <v>95.314999999999998</v>
      </c>
      <c r="KA232" s="1">
        <v>38504</v>
      </c>
      <c r="KB232">
        <v>96.08</v>
      </c>
      <c r="KC232" s="1">
        <v>38567</v>
      </c>
      <c r="KD232">
        <v>95.79</v>
      </c>
      <c r="KE232" s="1">
        <v>38653</v>
      </c>
      <c r="KF232">
        <v>95.26</v>
      </c>
      <c r="KG232" s="1">
        <v>38595</v>
      </c>
      <c r="KH232">
        <v>95.83</v>
      </c>
      <c r="KI232" s="1">
        <v>38686</v>
      </c>
      <c r="KJ232">
        <v>95.305000000000007</v>
      </c>
      <c r="KK232" s="1">
        <v>38778</v>
      </c>
      <c r="KL232">
        <v>95.004999999999995</v>
      </c>
      <c r="KM232" s="1">
        <v>38715</v>
      </c>
      <c r="KN232">
        <v>95.28</v>
      </c>
      <c r="KO232" s="1">
        <v>38806</v>
      </c>
      <c r="KP232">
        <v>94.894999999999996</v>
      </c>
      <c r="KQ232" s="1">
        <v>38873</v>
      </c>
      <c r="KR232">
        <v>94.754999999999995</v>
      </c>
      <c r="KS232" s="1">
        <v>38933</v>
      </c>
      <c r="KT232">
        <v>94.77</v>
      </c>
      <c r="KU232" s="1">
        <v>39023</v>
      </c>
      <c r="KV232">
        <v>95.21</v>
      </c>
      <c r="KW232" s="1">
        <v>38965</v>
      </c>
      <c r="KX232">
        <v>95.02</v>
      </c>
      <c r="KY232" s="1">
        <v>39055</v>
      </c>
      <c r="KZ232">
        <v>95.55</v>
      </c>
      <c r="LA232" s="1">
        <v>39127</v>
      </c>
      <c r="LB232">
        <v>95.004999999999995</v>
      </c>
      <c r="LC232" s="1">
        <v>39147</v>
      </c>
      <c r="LD232">
        <v>95.38</v>
      </c>
      <c r="LE232" s="1">
        <v>39174</v>
      </c>
      <c r="LF232">
        <v>95.31</v>
      </c>
      <c r="LG232" s="1">
        <v>39262</v>
      </c>
      <c r="LH232">
        <v>94.94</v>
      </c>
      <c r="LI232" s="1">
        <v>39234</v>
      </c>
      <c r="LJ232">
        <v>94.855000000000004</v>
      </c>
      <c r="LK232" s="1">
        <v>39322</v>
      </c>
      <c r="LL232">
        <v>95.564999999999998</v>
      </c>
      <c r="LM232" s="1">
        <v>39386</v>
      </c>
      <c r="LN232">
        <v>95.88</v>
      </c>
      <c r="LO232" s="1">
        <v>39415</v>
      </c>
      <c r="LP232">
        <v>96.734999999999999</v>
      </c>
      <c r="LQ232" s="1">
        <v>39449</v>
      </c>
      <c r="LR232">
        <v>96.965000000000003</v>
      </c>
      <c r="LS232" s="1">
        <v>39539</v>
      </c>
      <c r="LT232">
        <v>97.96</v>
      </c>
      <c r="LU232" s="1">
        <v>39601</v>
      </c>
      <c r="LV232">
        <v>97.14</v>
      </c>
      <c r="LW232" s="1">
        <v>39630</v>
      </c>
      <c r="LX232">
        <v>96.97</v>
      </c>
      <c r="LY232" s="1">
        <v>39750</v>
      </c>
      <c r="LZ232">
        <v>98.37</v>
      </c>
      <c r="MA232" s="1">
        <v>39688</v>
      </c>
      <c r="MB232">
        <v>97.4</v>
      </c>
      <c r="MC232" s="1">
        <v>39778</v>
      </c>
      <c r="MD232">
        <v>98.89</v>
      </c>
      <c r="ME232" s="1">
        <v>39841</v>
      </c>
      <c r="MF232">
        <v>99.275000000000006</v>
      </c>
      <c r="MG232" s="1">
        <v>39870</v>
      </c>
      <c r="MH232">
        <v>99.21</v>
      </c>
      <c r="MI232" s="1">
        <v>39902</v>
      </c>
      <c r="MJ232">
        <v>99.35</v>
      </c>
      <c r="MK232" s="1">
        <v>39962</v>
      </c>
      <c r="ML232">
        <v>99.245000000000005</v>
      </c>
      <c r="MM232" s="1">
        <v>39994</v>
      </c>
      <c r="MN232">
        <v>98.89</v>
      </c>
      <c r="MO232" s="1">
        <v>40053</v>
      </c>
      <c r="MP232">
        <v>98.9</v>
      </c>
      <c r="MQ232" s="1">
        <v>40114</v>
      </c>
      <c r="MR232">
        <v>98.935000000000002</v>
      </c>
      <c r="MS232" s="1">
        <v>40147</v>
      </c>
      <c r="MT232">
        <v>99.31</v>
      </c>
      <c r="MU232" s="1">
        <v>40206</v>
      </c>
      <c r="MV232">
        <v>99.09</v>
      </c>
      <c r="MW232" s="1">
        <v>40239</v>
      </c>
      <c r="MX232">
        <v>99.29</v>
      </c>
      <c r="MY232" s="1">
        <v>40267</v>
      </c>
      <c r="MZ232">
        <v>99.04</v>
      </c>
      <c r="NA232" s="1">
        <v>40325</v>
      </c>
      <c r="NB232">
        <v>99.25</v>
      </c>
      <c r="NC232" s="1">
        <v>40358</v>
      </c>
      <c r="ND232">
        <v>99.484999999999999</v>
      </c>
      <c r="NE232" s="1">
        <v>40417</v>
      </c>
      <c r="NF232">
        <v>99.62</v>
      </c>
      <c r="NG232" s="1">
        <v>40478</v>
      </c>
      <c r="NH232">
        <v>99.72</v>
      </c>
      <c r="NI232" s="1">
        <v>40511</v>
      </c>
      <c r="NJ232">
        <v>99.65</v>
      </c>
      <c r="NK232" s="1">
        <v>40567</v>
      </c>
      <c r="NL232">
        <v>99.525000000000006</v>
      </c>
      <c r="NM232" s="1">
        <v>40599</v>
      </c>
      <c r="NN232">
        <v>99.504999999999995</v>
      </c>
      <c r="NO232" s="1">
        <v>40631</v>
      </c>
      <c r="NP232">
        <v>99.39</v>
      </c>
      <c r="NQ232" s="1">
        <v>40690</v>
      </c>
      <c r="NR232">
        <v>99.67</v>
      </c>
      <c r="NS232" s="1">
        <v>40722</v>
      </c>
      <c r="NT232">
        <v>99.65</v>
      </c>
      <c r="NU232" s="1">
        <v>40784</v>
      </c>
      <c r="NV232">
        <v>99.905000000000001</v>
      </c>
      <c r="NW232" s="1">
        <v>40843</v>
      </c>
      <c r="NX232">
        <v>99.844999999999999</v>
      </c>
      <c r="NY232" s="1">
        <v>40876</v>
      </c>
      <c r="NZ232">
        <v>99.864999999999995</v>
      </c>
      <c r="OA232" s="1">
        <v>40933</v>
      </c>
      <c r="OB232">
        <v>99.87</v>
      </c>
      <c r="OC232" s="1">
        <v>40905</v>
      </c>
      <c r="OD232">
        <v>99.84</v>
      </c>
      <c r="OE232" s="1">
        <v>40933</v>
      </c>
      <c r="OF232">
        <v>99.864999999999995</v>
      </c>
      <c r="OG232" s="1">
        <v>40933</v>
      </c>
      <c r="OH232">
        <v>99.855000000000004</v>
      </c>
      <c r="OI232" s="1">
        <v>40933</v>
      </c>
      <c r="OJ232">
        <v>99.83</v>
      </c>
      <c r="OK232" s="1">
        <v>40933</v>
      </c>
      <c r="OL232">
        <v>99.814999999999998</v>
      </c>
      <c r="OM232" s="1">
        <v>40933</v>
      </c>
      <c r="ON232">
        <v>99.8</v>
      </c>
      <c r="OO232" s="1">
        <v>40933</v>
      </c>
      <c r="OP232">
        <v>99.78</v>
      </c>
      <c r="OQ232" s="1">
        <v>40933</v>
      </c>
      <c r="OR232">
        <v>99.765000000000001</v>
      </c>
      <c r="OS232" s="1">
        <v>40996</v>
      </c>
      <c r="OT232">
        <v>99.48</v>
      </c>
      <c r="OU232" s="1">
        <v>40968</v>
      </c>
      <c r="OV232">
        <v>99.625</v>
      </c>
      <c r="OW232" s="1">
        <v>41058</v>
      </c>
      <c r="OX232">
        <v>99.665000000000006</v>
      </c>
      <c r="OY232" s="1">
        <v>41086</v>
      </c>
      <c r="OZ232">
        <v>99.674999999999997</v>
      </c>
      <c r="PA232" s="1">
        <v>41149</v>
      </c>
      <c r="PB232">
        <v>99.73</v>
      </c>
      <c r="PC232" s="1">
        <v>41240</v>
      </c>
      <c r="PD232">
        <v>99.724999999999994</v>
      </c>
      <c r="PE232" s="1">
        <v>41179</v>
      </c>
      <c r="PF232">
        <v>99.75</v>
      </c>
      <c r="PG232" s="1">
        <v>41269</v>
      </c>
      <c r="PH232">
        <v>99.665000000000006</v>
      </c>
      <c r="PI232" s="1">
        <v>41332</v>
      </c>
      <c r="PJ232">
        <v>99.66</v>
      </c>
      <c r="PK232" s="1">
        <v>41361</v>
      </c>
      <c r="PL232">
        <v>99.67</v>
      </c>
      <c r="PM232" s="1">
        <v>41424</v>
      </c>
      <c r="PN232">
        <v>99.484999999999999</v>
      </c>
      <c r="PO232" s="1">
        <v>41453</v>
      </c>
      <c r="PP232">
        <v>99.33</v>
      </c>
      <c r="PQ232" s="1">
        <v>41514</v>
      </c>
      <c r="PR232">
        <v>99.09</v>
      </c>
      <c r="PS232" s="1">
        <v>41548</v>
      </c>
      <c r="PT232">
        <v>99.35</v>
      </c>
      <c r="PU232" s="1">
        <v>41605</v>
      </c>
      <c r="PV232">
        <v>99.474999999999994</v>
      </c>
      <c r="PW232" s="1">
        <v>41638</v>
      </c>
      <c r="PX232">
        <v>99.2</v>
      </c>
      <c r="PY232" s="1">
        <v>41696</v>
      </c>
      <c r="PZ232">
        <v>99.204999999999998</v>
      </c>
      <c r="QA232" s="1">
        <v>41725</v>
      </c>
      <c r="QB232">
        <v>98.84</v>
      </c>
      <c r="QC232" s="1">
        <v>41787</v>
      </c>
      <c r="QD232">
        <v>98.99</v>
      </c>
      <c r="QE232" s="1">
        <v>41817</v>
      </c>
      <c r="QF232">
        <v>98.754999999999995</v>
      </c>
      <c r="QG232" s="1">
        <v>41878</v>
      </c>
      <c r="QH232">
        <v>98.54</v>
      </c>
      <c r="QI232" s="1">
        <v>41912</v>
      </c>
      <c r="QJ232">
        <v>98.325000000000003</v>
      </c>
      <c r="QK232" s="1">
        <v>41969</v>
      </c>
      <c r="QL232">
        <v>98.6</v>
      </c>
      <c r="QM232" s="1">
        <v>42031</v>
      </c>
      <c r="QN232">
        <v>98.674999999999997</v>
      </c>
    </row>
    <row r="233" spans="43:456">
      <c r="CW233" s="1">
        <v>34668</v>
      </c>
      <c r="CX233">
        <v>94.2</v>
      </c>
      <c r="EC233" s="1">
        <v>35426</v>
      </c>
      <c r="ED233">
        <v>94.614999999999995</v>
      </c>
      <c r="EE233" s="1">
        <v>35500</v>
      </c>
      <c r="EF233">
        <v>94.704999999999998</v>
      </c>
      <c r="FI233" s="1">
        <v>36187</v>
      </c>
      <c r="FJ233">
        <v>95.35</v>
      </c>
      <c r="FK233" s="1">
        <v>36187</v>
      </c>
      <c r="FL233">
        <v>95.27</v>
      </c>
      <c r="FY233" s="1">
        <v>36497</v>
      </c>
      <c r="FZ233">
        <v>94.515000000000001</v>
      </c>
      <c r="HY233" s="1">
        <v>37410</v>
      </c>
      <c r="HZ233">
        <v>97.19</v>
      </c>
      <c r="IE233" s="1">
        <v>37592</v>
      </c>
      <c r="IF233">
        <v>98.385000000000005</v>
      </c>
      <c r="II233" s="1">
        <v>37621</v>
      </c>
      <c r="IJ233">
        <v>98.734999999999999</v>
      </c>
      <c r="IK233" s="1">
        <v>37680</v>
      </c>
      <c r="IL233">
        <v>98.78</v>
      </c>
      <c r="IM233" s="1">
        <v>37712</v>
      </c>
      <c r="IN233">
        <v>98.894999999999996</v>
      </c>
      <c r="IO233" s="1">
        <v>37743</v>
      </c>
      <c r="IP233">
        <v>98.87</v>
      </c>
      <c r="IS233" s="1">
        <v>38098</v>
      </c>
      <c r="IT233">
        <v>98.995000000000005</v>
      </c>
      <c r="IU233" s="1">
        <v>38135</v>
      </c>
      <c r="IV233">
        <v>98.98</v>
      </c>
      <c r="IW233" s="1">
        <v>37958</v>
      </c>
      <c r="IX233">
        <v>98.305000000000007</v>
      </c>
      <c r="IY233" s="1">
        <v>38260</v>
      </c>
      <c r="IZ233">
        <v>98.394999999999996</v>
      </c>
      <c r="JC233" s="1">
        <v>38331</v>
      </c>
      <c r="JD233">
        <v>97.86</v>
      </c>
      <c r="JE233" s="1">
        <v>38341</v>
      </c>
      <c r="JF233">
        <v>97.515000000000001</v>
      </c>
      <c r="JG233" s="1">
        <v>38342</v>
      </c>
      <c r="JH233">
        <v>97.43</v>
      </c>
      <c r="JI233" s="1">
        <v>38342</v>
      </c>
      <c r="JJ233">
        <v>97.094999999999999</v>
      </c>
      <c r="JK233" s="1">
        <v>38342</v>
      </c>
      <c r="JL233">
        <v>97.08</v>
      </c>
      <c r="JM233" s="1">
        <v>38342</v>
      </c>
      <c r="JN233">
        <v>96.844999999999999</v>
      </c>
      <c r="JO233" s="1">
        <v>38342</v>
      </c>
      <c r="JP233">
        <v>96.75</v>
      </c>
      <c r="JQ233" s="1">
        <v>38342</v>
      </c>
      <c r="JR233">
        <v>96.75</v>
      </c>
      <c r="JS233" s="1">
        <v>38342</v>
      </c>
      <c r="JT233">
        <v>96.75</v>
      </c>
      <c r="JU233" s="1">
        <v>38379</v>
      </c>
      <c r="JV233">
        <v>96.53</v>
      </c>
      <c r="JW233" s="1">
        <v>38412</v>
      </c>
      <c r="JX233">
        <v>96.06</v>
      </c>
      <c r="JY233" s="1">
        <v>38663</v>
      </c>
      <c r="JZ233">
        <v>95.314999999999998</v>
      </c>
      <c r="KA233" s="1">
        <v>38505</v>
      </c>
      <c r="KB233">
        <v>96.08</v>
      </c>
      <c r="KC233" s="1">
        <v>38568</v>
      </c>
      <c r="KD233">
        <v>95.784999999999997</v>
      </c>
      <c r="KE233" s="1">
        <v>38656</v>
      </c>
      <c r="KF233">
        <v>95.25</v>
      </c>
      <c r="KG233" s="1">
        <v>38596</v>
      </c>
      <c r="KH233">
        <v>96</v>
      </c>
      <c r="KI233" s="1">
        <v>38687</v>
      </c>
      <c r="KJ233">
        <v>95.305000000000007</v>
      </c>
      <c r="KK233" s="1">
        <v>38779</v>
      </c>
      <c r="KL233">
        <v>94.99</v>
      </c>
      <c r="KM233" s="1">
        <v>38716</v>
      </c>
      <c r="KN233">
        <v>95.27</v>
      </c>
      <c r="KO233" s="1">
        <v>38807</v>
      </c>
      <c r="KP233">
        <v>94.894999999999996</v>
      </c>
      <c r="KQ233" s="1">
        <v>38874</v>
      </c>
      <c r="KR233">
        <v>94.73</v>
      </c>
      <c r="KS233" s="1">
        <v>38936</v>
      </c>
      <c r="KT233">
        <v>94.74</v>
      </c>
      <c r="KU233" s="1">
        <v>39024</v>
      </c>
      <c r="KV233">
        <v>95.02</v>
      </c>
      <c r="KW233" s="1">
        <v>38966</v>
      </c>
      <c r="KX233">
        <v>95</v>
      </c>
      <c r="KY233" s="1">
        <v>39056</v>
      </c>
      <c r="KZ233">
        <v>95.54</v>
      </c>
      <c r="LA233" s="1">
        <v>39128</v>
      </c>
      <c r="LB233">
        <v>95.05</v>
      </c>
      <c r="LC233" s="1">
        <v>39148</v>
      </c>
      <c r="LD233">
        <v>95.43</v>
      </c>
      <c r="LE233" s="1">
        <v>39175</v>
      </c>
      <c r="LF233">
        <v>95.275000000000006</v>
      </c>
      <c r="LG233" s="1">
        <v>39265</v>
      </c>
      <c r="LH233">
        <v>94.95</v>
      </c>
      <c r="LI233" s="1">
        <v>39237</v>
      </c>
      <c r="LJ233">
        <v>94.86</v>
      </c>
      <c r="LK233" s="1">
        <v>39323</v>
      </c>
      <c r="LL233">
        <v>95.61</v>
      </c>
      <c r="LM233" s="1">
        <v>39387</v>
      </c>
      <c r="LN233">
        <v>96.015000000000001</v>
      </c>
      <c r="LO233" s="1">
        <v>39416</v>
      </c>
      <c r="LP233">
        <v>96.765000000000001</v>
      </c>
      <c r="LQ233" s="1">
        <v>39450</v>
      </c>
      <c r="LR233">
        <v>97.015000000000001</v>
      </c>
      <c r="LS233" s="1">
        <v>39540</v>
      </c>
      <c r="LT233">
        <v>97.864999999999995</v>
      </c>
      <c r="LU233" s="1">
        <v>39602</v>
      </c>
      <c r="LV233">
        <v>97.27</v>
      </c>
      <c r="LW233" s="1">
        <v>39631</v>
      </c>
      <c r="LX233">
        <v>97.02</v>
      </c>
      <c r="LY233" s="1">
        <v>39751</v>
      </c>
      <c r="LZ233">
        <v>98.28</v>
      </c>
      <c r="MA233" s="1">
        <v>39689</v>
      </c>
      <c r="MB233">
        <v>97.39</v>
      </c>
      <c r="MC233" s="1">
        <v>39780</v>
      </c>
      <c r="MD233">
        <v>98.88</v>
      </c>
      <c r="ME233" s="1">
        <v>39842</v>
      </c>
      <c r="MF233">
        <v>99.25</v>
      </c>
      <c r="MG233" s="1">
        <v>39871</v>
      </c>
      <c r="MH233">
        <v>99.24</v>
      </c>
      <c r="MI233" s="1">
        <v>39903</v>
      </c>
      <c r="MJ233">
        <v>99.355000000000004</v>
      </c>
      <c r="MK233" s="1">
        <v>39965</v>
      </c>
      <c r="ML233">
        <v>99.21</v>
      </c>
      <c r="MM233" s="1">
        <v>39995</v>
      </c>
      <c r="MN233">
        <v>98.92</v>
      </c>
      <c r="MO233" s="1">
        <v>40056</v>
      </c>
      <c r="MP233">
        <v>98.924999999999997</v>
      </c>
      <c r="MQ233" s="1">
        <v>40115</v>
      </c>
      <c r="MR233">
        <v>98.91</v>
      </c>
      <c r="MS233" s="1">
        <v>40148</v>
      </c>
      <c r="MT233">
        <v>99.295000000000002</v>
      </c>
      <c r="MU233" s="1">
        <v>40207</v>
      </c>
      <c r="MV233">
        <v>99.144999999999996</v>
      </c>
      <c r="MW233" s="1">
        <v>40240</v>
      </c>
      <c r="MX233">
        <v>99.275000000000006</v>
      </c>
      <c r="MY233" s="1">
        <v>40268</v>
      </c>
      <c r="MZ233">
        <v>99.08</v>
      </c>
      <c r="NA233" s="1">
        <v>40326</v>
      </c>
      <c r="NB233">
        <v>99.31</v>
      </c>
      <c r="NC233" s="1">
        <v>40359</v>
      </c>
      <c r="ND233">
        <v>99.484999999999999</v>
      </c>
      <c r="NE233" s="1">
        <v>40420</v>
      </c>
      <c r="NF233">
        <v>99.665000000000006</v>
      </c>
      <c r="NG233" s="1">
        <v>40479</v>
      </c>
      <c r="NH233">
        <v>99.765000000000001</v>
      </c>
      <c r="NI233" s="1">
        <v>40512</v>
      </c>
      <c r="NJ233">
        <v>99.674999999999997</v>
      </c>
      <c r="NK233" s="1">
        <v>40568</v>
      </c>
      <c r="NL233">
        <v>99.57</v>
      </c>
      <c r="NM233" s="1">
        <v>40602</v>
      </c>
      <c r="NN233">
        <v>99.534999999999997</v>
      </c>
      <c r="NO233" s="1">
        <v>40632</v>
      </c>
      <c r="NP233">
        <v>99.415000000000006</v>
      </c>
      <c r="NQ233" s="1">
        <v>40694</v>
      </c>
      <c r="NR233">
        <v>99.67</v>
      </c>
      <c r="NS233" s="1">
        <v>40723</v>
      </c>
      <c r="NT233">
        <v>99.66</v>
      </c>
      <c r="NU233" s="1">
        <v>40785</v>
      </c>
      <c r="NV233">
        <v>99.91</v>
      </c>
      <c r="NW233" s="1">
        <v>40844</v>
      </c>
      <c r="NX233">
        <v>99.85</v>
      </c>
      <c r="NY233" s="1">
        <v>40877</v>
      </c>
      <c r="NZ233">
        <v>99.864999999999995</v>
      </c>
      <c r="OA233" s="1">
        <v>40934</v>
      </c>
      <c r="OB233">
        <v>99.885000000000005</v>
      </c>
      <c r="OC233" s="1">
        <v>40906</v>
      </c>
      <c r="OD233">
        <v>99.84</v>
      </c>
      <c r="OE233" s="1">
        <v>40934</v>
      </c>
      <c r="OF233">
        <v>99.88</v>
      </c>
      <c r="OG233" s="1">
        <v>40934</v>
      </c>
      <c r="OH233">
        <v>99.864999999999995</v>
      </c>
      <c r="OI233" s="1">
        <v>40934</v>
      </c>
      <c r="OJ233">
        <v>99.844999999999999</v>
      </c>
      <c r="OK233" s="1">
        <v>40934</v>
      </c>
      <c r="OL233">
        <v>99.834999999999994</v>
      </c>
      <c r="OM233" s="1">
        <v>40934</v>
      </c>
      <c r="ON233">
        <v>99.825000000000003</v>
      </c>
      <c r="OO233" s="1">
        <v>40934</v>
      </c>
      <c r="OP233">
        <v>99.805000000000007</v>
      </c>
      <c r="OQ233" s="1">
        <v>40934</v>
      </c>
      <c r="OR233">
        <v>99.79</v>
      </c>
      <c r="OS233" s="1">
        <v>40997</v>
      </c>
      <c r="OT233">
        <v>99.495000000000005</v>
      </c>
      <c r="OU233" s="1">
        <v>40969</v>
      </c>
      <c r="OV233">
        <v>99.614999999999995</v>
      </c>
      <c r="OW233" s="1">
        <v>41059</v>
      </c>
      <c r="OX233">
        <v>99.704999999999998</v>
      </c>
      <c r="OY233" s="1">
        <v>41087</v>
      </c>
      <c r="OZ233">
        <v>99.68</v>
      </c>
      <c r="PA233" s="1">
        <v>41150</v>
      </c>
      <c r="PB233">
        <v>99.71</v>
      </c>
      <c r="PC233" s="1">
        <v>41241</v>
      </c>
      <c r="PD233">
        <v>99.745000000000005</v>
      </c>
      <c r="PE233" s="1">
        <v>41180</v>
      </c>
      <c r="PF233">
        <v>99.765000000000001</v>
      </c>
      <c r="PG233" s="1">
        <v>41270</v>
      </c>
      <c r="PH233">
        <v>99.685000000000002</v>
      </c>
      <c r="PI233" s="1">
        <v>41333</v>
      </c>
      <c r="PJ233">
        <v>99.66</v>
      </c>
      <c r="PK233" s="1">
        <v>41365</v>
      </c>
      <c r="PL233">
        <v>99.68</v>
      </c>
      <c r="PM233" s="1">
        <v>41425</v>
      </c>
      <c r="PN233">
        <v>99.47</v>
      </c>
      <c r="PO233" s="1">
        <v>41456</v>
      </c>
      <c r="PP233">
        <v>99.344999999999999</v>
      </c>
      <c r="PQ233" s="1">
        <v>41515</v>
      </c>
      <c r="PR233">
        <v>99.09</v>
      </c>
      <c r="PS233" s="1">
        <v>41549</v>
      </c>
      <c r="PT233">
        <v>99.39</v>
      </c>
      <c r="PU233" s="1">
        <v>41607</v>
      </c>
      <c r="PV233">
        <v>99.474999999999994</v>
      </c>
      <c r="PW233" s="1">
        <v>41639</v>
      </c>
      <c r="PX233">
        <v>99.19</v>
      </c>
      <c r="PY233" s="1">
        <v>41697</v>
      </c>
      <c r="PZ233">
        <v>99.21</v>
      </c>
      <c r="QA233" s="1">
        <v>41726</v>
      </c>
      <c r="QB233">
        <v>98.805000000000007</v>
      </c>
      <c r="QC233" s="1">
        <v>41788</v>
      </c>
      <c r="QD233">
        <v>98.974999999999994</v>
      </c>
      <c r="QE233" s="1">
        <v>41820</v>
      </c>
      <c r="QF233">
        <v>98.775000000000006</v>
      </c>
      <c r="QG233" s="1">
        <v>41879</v>
      </c>
      <c r="QH233">
        <v>98.555000000000007</v>
      </c>
      <c r="QI233" s="1">
        <v>41913</v>
      </c>
      <c r="QJ233">
        <v>98.39</v>
      </c>
      <c r="QK233" s="1">
        <v>41971</v>
      </c>
      <c r="QL233">
        <v>98.644999999999996</v>
      </c>
      <c r="QM233" s="1">
        <v>42032</v>
      </c>
      <c r="QN233">
        <v>98.76</v>
      </c>
    </row>
    <row r="234" spans="43:456">
      <c r="CW234" s="1">
        <v>34669</v>
      </c>
      <c r="CX234">
        <v>94.2</v>
      </c>
      <c r="EC234" s="1">
        <v>35429</v>
      </c>
      <c r="ED234">
        <v>94.674999999999997</v>
      </c>
      <c r="EE234" s="1">
        <v>35501</v>
      </c>
      <c r="EF234">
        <v>94.704999999999998</v>
      </c>
      <c r="FI234" s="1">
        <v>36188</v>
      </c>
      <c r="FJ234">
        <v>95.364999999999995</v>
      </c>
      <c r="FK234" s="1">
        <v>36188</v>
      </c>
      <c r="FL234">
        <v>95.26</v>
      </c>
      <c r="FY234" s="1">
        <v>36500</v>
      </c>
      <c r="FZ234">
        <v>94.51</v>
      </c>
      <c r="HY234" s="1">
        <v>37411</v>
      </c>
      <c r="HZ234">
        <v>97.26</v>
      </c>
      <c r="IE234" s="1">
        <v>37593</v>
      </c>
      <c r="IF234">
        <v>98.394999999999996</v>
      </c>
      <c r="II234" s="1">
        <v>37623</v>
      </c>
      <c r="IJ234">
        <v>98.594999999999999</v>
      </c>
      <c r="IK234" s="1">
        <v>37683</v>
      </c>
      <c r="IL234">
        <v>98.78</v>
      </c>
      <c r="IM234" s="1">
        <v>37713</v>
      </c>
      <c r="IN234">
        <v>98.825000000000003</v>
      </c>
      <c r="IO234" s="1">
        <v>37746</v>
      </c>
      <c r="IP234">
        <v>98.9</v>
      </c>
      <c r="IS234" s="1">
        <v>38099</v>
      </c>
      <c r="IT234">
        <v>98.995000000000005</v>
      </c>
      <c r="IU234" s="1">
        <v>38139</v>
      </c>
      <c r="IV234">
        <v>98.98</v>
      </c>
      <c r="IW234" s="1">
        <v>37959</v>
      </c>
      <c r="IX234">
        <v>98.344999999999999</v>
      </c>
      <c r="JC234" s="1">
        <v>38334</v>
      </c>
      <c r="JD234">
        <v>97.855000000000004</v>
      </c>
      <c r="JE234" s="1">
        <v>38342</v>
      </c>
      <c r="JF234">
        <v>97.515000000000001</v>
      </c>
      <c r="JG234" s="1">
        <v>38343</v>
      </c>
      <c r="JH234">
        <v>97.43</v>
      </c>
      <c r="JI234" s="1">
        <v>38343</v>
      </c>
      <c r="JJ234">
        <v>97.105000000000004</v>
      </c>
      <c r="JK234" s="1">
        <v>38343</v>
      </c>
      <c r="JL234">
        <v>97.1</v>
      </c>
      <c r="JM234" s="1">
        <v>38343</v>
      </c>
      <c r="JN234">
        <v>96.864999999999995</v>
      </c>
      <c r="JO234" s="1">
        <v>38343</v>
      </c>
      <c r="JP234">
        <v>96.75</v>
      </c>
      <c r="JQ234" s="1">
        <v>38343</v>
      </c>
      <c r="JR234">
        <v>96.75</v>
      </c>
      <c r="JS234" s="1">
        <v>38343</v>
      </c>
      <c r="JT234">
        <v>96.75</v>
      </c>
      <c r="JU234" s="1">
        <v>38380</v>
      </c>
      <c r="JV234">
        <v>96.515000000000001</v>
      </c>
      <c r="JW234" s="1">
        <v>38413</v>
      </c>
      <c r="JX234">
        <v>96.185000000000002</v>
      </c>
      <c r="JY234" s="1">
        <v>38664</v>
      </c>
      <c r="JZ234">
        <v>95.334999999999994</v>
      </c>
      <c r="KA234" s="1">
        <v>38506</v>
      </c>
      <c r="KB234">
        <v>96.08</v>
      </c>
      <c r="KC234" s="1">
        <v>38569</v>
      </c>
      <c r="KD234">
        <v>95.784999999999997</v>
      </c>
      <c r="KE234" s="1">
        <v>38657</v>
      </c>
      <c r="KF234">
        <v>95.2</v>
      </c>
      <c r="KG234" s="1">
        <v>38597</v>
      </c>
      <c r="KH234">
        <v>95.96</v>
      </c>
      <c r="KI234" s="1">
        <v>38688</v>
      </c>
      <c r="KJ234">
        <v>95.23</v>
      </c>
      <c r="KK234" s="1">
        <v>38782</v>
      </c>
      <c r="KL234">
        <v>94.984999999999999</v>
      </c>
      <c r="KM234" s="1">
        <v>38720</v>
      </c>
      <c r="KN234">
        <v>95.265000000000001</v>
      </c>
      <c r="KO234" s="1">
        <v>38810</v>
      </c>
      <c r="KP234">
        <v>94.864999999999995</v>
      </c>
      <c r="KQ234" s="1">
        <v>38875</v>
      </c>
      <c r="KR234">
        <v>94.71</v>
      </c>
      <c r="KS234" s="1">
        <v>38937</v>
      </c>
      <c r="KT234">
        <v>94.77</v>
      </c>
      <c r="KU234" s="1">
        <v>39027</v>
      </c>
      <c r="KV234">
        <v>95.015000000000001</v>
      </c>
      <c r="KW234" s="1">
        <v>38967</v>
      </c>
      <c r="KX234">
        <v>94.995000000000005</v>
      </c>
      <c r="KY234" s="1">
        <v>39057</v>
      </c>
      <c r="KZ234">
        <v>95.495000000000005</v>
      </c>
      <c r="LA234" s="1">
        <v>39129</v>
      </c>
      <c r="LB234">
        <v>95.05</v>
      </c>
      <c r="LC234" s="1">
        <v>39149</v>
      </c>
      <c r="LD234">
        <v>95.405000000000001</v>
      </c>
      <c r="LE234" s="1">
        <v>39176</v>
      </c>
      <c r="LF234">
        <v>95.28</v>
      </c>
      <c r="LG234" s="1">
        <v>39266</v>
      </c>
      <c r="LH234">
        <v>94.924999999999997</v>
      </c>
      <c r="LI234" s="1">
        <v>39238</v>
      </c>
      <c r="LJ234">
        <v>94.834999999999994</v>
      </c>
      <c r="LK234" s="1">
        <v>39324</v>
      </c>
      <c r="LL234">
        <v>95.685000000000002</v>
      </c>
      <c r="LM234" s="1">
        <v>39388</v>
      </c>
      <c r="LN234">
        <v>96.144999999999996</v>
      </c>
      <c r="LO234" s="1">
        <v>39419</v>
      </c>
      <c r="LP234">
        <v>96.86</v>
      </c>
      <c r="LQ234" s="1">
        <v>39451</v>
      </c>
      <c r="LR234">
        <v>97.17</v>
      </c>
      <c r="LS234" s="1">
        <v>39541</v>
      </c>
      <c r="LT234">
        <v>97.82</v>
      </c>
      <c r="LU234" s="1">
        <v>39603</v>
      </c>
      <c r="LV234">
        <v>97.295000000000002</v>
      </c>
      <c r="LW234" s="1">
        <v>39632</v>
      </c>
      <c r="LX234">
        <v>97.06</v>
      </c>
      <c r="LY234" s="1">
        <v>39752</v>
      </c>
      <c r="LZ234">
        <v>98.2</v>
      </c>
      <c r="MA234" s="1">
        <v>39693</v>
      </c>
      <c r="MB234">
        <v>97.47</v>
      </c>
      <c r="MC234" s="1">
        <v>39783</v>
      </c>
      <c r="MD234">
        <v>99.05</v>
      </c>
      <c r="ME234" s="1">
        <v>39843</v>
      </c>
      <c r="MF234">
        <v>99.21</v>
      </c>
      <c r="MG234" s="1">
        <v>39874</v>
      </c>
      <c r="MH234">
        <v>99.314999999999998</v>
      </c>
      <c r="MI234" s="1">
        <v>39904</v>
      </c>
      <c r="MJ234">
        <v>99.38</v>
      </c>
      <c r="MK234" s="1">
        <v>39966</v>
      </c>
      <c r="ML234">
        <v>99.19</v>
      </c>
      <c r="MM234" s="1">
        <v>39996</v>
      </c>
      <c r="MN234">
        <v>99.02</v>
      </c>
      <c r="MO234" s="1">
        <v>40057</v>
      </c>
      <c r="MP234">
        <v>98.984999999999999</v>
      </c>
      <c r="MQ234" s="1">
        <v>40116</v>
      </c>
      <c r="MR234">
        <v>99</v>
      </c>
      <c r="MS234" s="1">
        <v>40149</v>
      </c>
      <c r="MT234">
        <v>99.224999999999994</v>
      </c>
      <c r="MU234" s="1">
        <v>40210</v>
      </c>
      <c r="MV234">
        <v>99.125</v>
      </c>
      <c r="MW234" s="1">
        <v>40241</v>
      </c>
      <c r="MX234">
        <v>99.215000000000003</v>
      </c>
      <c r="MY234" s="1">
        <v>40269</v>
      </c>
      <c r="MZ234">
        <v>99.07</v>
      </c>
      <c r="NA234" s="1">
        <v>40330</v>
      </c>
      <c r="NB234">
        <v>99.3</v>
      </c>
      <c r="NC234" s="1">
        <v>40360</v>
      </c>
      <c r="ND234">
        <v>99.484999999999999</v>
      </c>
      <c r="NE234" s="1">
        <v>40421</v>
      </c>
      <c r="NF234">
        <v>99.68</v>
      </c>
      <c r="NG234" s="1">
        <v>40480</v>
      </c>
      <c r="NH234">
        <v>99.77</v>
      </c>
      <c r="NI234" s="1">
        <v>40513</v>
      </c>
      <c r="NJ234">
        <v>99.644999999999996</v>
      </c>
      <c r="NK234" s="1">
        <v>40569</v>
      </c>
      <c r="NL234">
        <v>99.555000000000007</v>
      </c>
      <c r="NM234" s="1">
        <v>40603</v>
      </c>
      <c r="NN234">
        <v>99.555000000000007</v>
      </c>
      <c r="NO234" s="1">
        <v>40633</v>
      </c>
      <c r="NP234">
        <v>99.44</v>
      </c>
      <c r="NQ234" s="1">
        <v>40695</v>
      </c>
      <c r="NR234">
        <v>99.674999999999997</v>
      </c>
      <c r="NS234" s="1">
        <v>40724</v>
      </c>
      <c r="NT234">
        <v>99.665000000000006</v>
      </c>
      <c r="NU234" s="1">
        <v>40786</v>
      </c>
      <c r="NV234">
        <v>99.9</v>
      </c>
      <c r="NW234" s="1">
        <v>40847</v>
      </c>
      <c r="NX234">
        <v>99.875</v>
      </c>
      <c r="NY234" s="1">
        <v>40878</v>
      </c>
      <c r="NZ234">
        <v>99.87</v>
      </c>
      <c r="OA234" s="1">
        <v>40935</v>
      </c>
      <c r="OB234">
        <v>99.88</v>
      </c>
      <c r="OC234" s="1">
        <v>40907</v>
      </c>
      <c r="OD234">
        <v>99.855000000000004</v>
      </c>
      <c r="OE234" s="1">
        <v>40935</v>
      </c>
      <c r="OF234">
        <v>99.87</v>
      </c>
      <c r="OG234" s="1">
        <v>40935</v>
      </c>
      <c r="OH234">
        <v>99.86</v>
      </c>
      <c r="OI234" s="1">
        <v>40935</v>
      </c>
      <c r="OJ234">
        <v>99.84</v>
      </c>
      <c r="OK234" s="1">
        <v>40935</v>
      </c>
      <c r="OL234">
        <v>99.83</v>
      </c>
      <c r="OM234" s="1">
        <v>40935</v>
      </c>
      <c r="ON234">
        <v>99.82</v>
      </c>
      <c r="OO234" s="1">
        <v>40935</v>
      </c>
      <c r="OP234">
        <v>99.8</v>
      </c>
      <c r="OQ234" s="1">
        <v>40935</v>
      </c>
      <c r="OR234">
        <v>99.79</v>
      </c>
      <c r="OS234" s="1">
        <v>40998</v>
      </c>
      <c r="OT234">
        <v>99.484999999999999</v>
      </c>
      <c r="OU234" s="1">
        <v>40970</v>
      </c>
      <c r="OV234">
        <v>99.62</v>
      </c>
      <c r="OW234" s="1">
        <v>41060</v>
      </c>
      <c r="OX234">
        <v>99.72</v>
      </c>
      <c r="OY234" s="1">
        <v>41088</v>
      </c>
      <c r="OZ234">
        <v>99.704999999999998</v>
      </c>
      <c r="PA234" s="1">
        <v>41151</v>
      </c>
      <c r="PB234">
        <v>99.734999999999999</v>
      </c>
      <c r="PC234" s="1">
        <v>41242</v>
      </c>
      <c r="PD234">
        <v>99.75</v>
      </c>
      <c r="PE234" s="1">
        <v>41183</v>
      </c>
      <c r="PF234">
        <v>99.77</v>
      </c>
      <c r="PG234" s="1">
        <v>41271</v>
      </c>
      <c r="PH234">
        <v>99.7</v>
      </c>
      <c r="PI234" s="1">
        <v>41334</v>
      </c>
      <c r="PJ234">
        <v>99.68</v>
      </c>
      <c r="PK234" s="1">
        <v>41366</v>
      </c>
      <c r="PL234">
        <v>99.68</v>
      </c>
      <c r="PM234" s="1">
        <v>41428</v>
      </c>
      <c r="PN234">
        <v>99.484999999999999</v>
      </c>
      <c r="PO234" s="1">
        <v>41457</v>
      </c>
      <c r="PP234">
        <v>99.334999999999994</v>
      </c>
      <c r="PQ234" s="1">
        <v>41516</v>
      </c>
      <c r="PR234">
        <v>99.084999999999994</v>
      </c>
      <c r="PS234" s="1">
        <v>41550</v>
      </c>
      <c r="PT234">
        <v>99.4</v>
      </c>
      <c r="PU234" s="1">
        <v>41610</v>
      </c>
      <c r="PV234">
        <v>99.444999999999993</v>
      </c>
      <c r="PW234" s="1">
        <v>41641</v>
      </c>
      <c r="PX234">
        <v>99.19</v>
      </c>
      <c r="PY234" s="1">
        <v>41698</v>
      </c>
      <c r="PZ234">
        <v>99.19</v>
      </c>
      <c r="QA234" s="1">
        <v>41729</v>
      </c>
      <c r="QB234">
        <v>98.834999999999994</v>
      </c>
      <c r="QC234" s="1">
        <v>41789</v>
      </c>
      <c r="QD234">
        <v>98.954999999999998</v>
      </c>
      <c r="QE234" s="1">
        <v>41821</v>
      </c>
      <c r="QF234">
        <v>98.74</v>
      </c>
      <c r="QG234" s="1">
        <v>41880</v>
      </c>
      <c r="QH234">
        <v>98.564999999999998</v>
      </c>
      <c r="QI234" s="1">
        <v>41914</v>
      </c>
      <c r="QJ234">
        <v>98.39</v>
      </c>
      <c r="QK234" s="1">
        <v>41974</v>
      </c>
      <c r="QL234">
        <v>98.64</v>
      </c>
      <c r="QM234" s="1">
        <v>42033</v>
      </c>
      <c r="QN234">
        <v>98.754999999999995</v>
      </c>
    </row>
    <row r="235" spans="43:456">
      <c r="CW235" s="1">
        <v>34670</v>
      </c>
      <c r="CX235">
        <v>94.2</v>
      </c>
      <c r="EC235" s="1">
        <v>35430</v>
      </c>
      <c r="ED235">
        <v>94.66</v>
      </c>
      <c r="EE235" s="1">
        <v>35502</v>
      </c>
      <c r="EF235">
        <v>94.704999999999998</v>
      </c>
      <c r="FI235" s="1">
        <v>36189</v>
      </c>
      <c r="FJ235">
        <v>95.364999999999995</v>
      </c>
      <c r="FK235" s="1">
        <v>36189</v>
      </c>
      <c r="FL235">
        <v>95.26</v>
      </c>
      <c r="FY235" s="1">
        <v>36501</v>
      </c>
      <c r="FZ235">
        <v>94.51</v>
      </c>
      <c r="HY235" s="1">
        <v>37412</v>
      </c>
      <c r="HZ235">
        <v>97.245000000000005</v>
      </c>
      <c r="IE235" s="1">
        <v>37594</v>
      </c>
      <c r="IF235">
        <v>98.454999999999998</v>
      </c>
      <c r="II235" s="1">
        <v>37624</v>
      </c>
      <c r="IJ235">
        <v>98.594999999999999</v>
      </c>
      <c r="IK235" s="1">
        <v>37684</v>
      </c>
      <c r="IL235">
        <v>98.83</v>
      </c>
      <c r="IM235" s="1">
        <v>37714</v>
      </c>
      <c r="IN235">
        <v>98.864999999999995</v>
      </c>
      <c r="IO235" s="1">
        <v>37747</v>
      </c>
      <c r="IP235">
        <v>98.98</v>
      </c>
      <c r="IS235" s="1">
        <v>38100</v>
      </c>
      <c r="IT235">
        <v>98.995000000000005</v>
      </c>
      <c r="IU235" s="1">
        <v>38140</v>
      </c>
      <c r="IV235">
        <v>98.98</v>
      </c>
      <c r="IW235" s="1">
        <v>37960</v>
      </c>
      <c r="IX235">
        <v>98.515000000000001</v>
      </c>
      <c r="JC235" s="1">
        <v>38335</v>
      </c>
      <c r="JD235">
        <v>97.855000000000004</v>
      </c>
      <c r="JE235" s="1">
        <v>38343</v>
      </c>
      <c r="JF235">
        <v>97.515000000000001</v>
      </c>
      <c r="JG235" s="1">
        <v>38344</v>
      </c>
      <c r="JH235">
        <v>97.43</v>
      </c>
      <c r="JI235" s="1">
        <v>38344</v>
      </c>
      <c r="JJ235">
        <v>97.12</v>
      </c>
      <c r="JK235" s="1">
        <v>38344</v>
      </c>
      <c r="JL235">
        <v>97.114999999999995</v>
      </c>
      <c r="JM235" s="1">
        <v>38344</v>
      </c>
      <c r="JN235">
        <v>96.88</v>
      </c>
      <c r="JO235" s="1">
        <v>38344</v>
      </c>
      <c r="JP235">
        <v>96.88</v>
      </c>
      <c r="JQ235" s="1">
        <v>38344</v>
      </c>
      <c r="JR235">
        <v>96.88</v>
      </c>
      <c r="JS235" s="1">
        <v>38344</v>
      </c>
      <c r="JT235">
        <v>96.88</v>
      </c>
      <c r="JU235" s="1">
        <v>38383</v>
      </c>
      <c r="JV235">
        <v>96.504999999999995</v>
      </c>
      <c r="JW235" s="1">
        <v>38414</v>
      </c>
      <c r="JX235">
        <v>96.08</v>
      </c>
      <c r="JY235" s="1">
        <v>38665</v>
      </c>
      <c r="JZ235">
        <v>95.31</v>
      </c>
      <c r="KA235" s="1">
        <v>38509</v>
      </c>
      <c r="KB235">
        <v>96.08</v>
      </c>
      <c r="KC235" s="1">
        <v>38572</v>
      </c>
      <c r="KD235">
        <v>95.724999999999994</v>
      </c>
      <c r="KE235" s="1">
        <v>38658</v>
      </c>
      <c r="KF235">
        <v>95.18</v>
      </c>
      <c r="KG235" s="1">
        <v>38601</v>
      </c>
      <c r="KH235">
        <v>95.89</v>
      </c>
      <c r="KI235" s="1">
        <v>38691</v>
      </c>
      <c r="KJ235">
        <v>95.204999999999998</v>
      </c>
      <c r="KK235" s="1">
        <v>38783</v>
      </c>
      <c r="KL235">
        <v>94.984999999999999</v>
      </c>
      <c r="KM235" s="1">
        <v>38721</v>
      </c>
      <c r="KN235">
        <v>95.265000000000001</v>
      </c>
      <c r="KO235" s="1">
        <v>38811</v>
      </c>
      <c r="KP235">
        <v>94.885000000000005</v>
      </c>
      <c r="KQ235" s="1">
        <v>38876</v>
      </c>
      <c r="KR235">
        <v>94.72</v>
      </c>
      <c r="KS235" s="1">
        <v>38938</v>
      </c>
      <c r="KT235">
        <v>94.76</v>
      </c>
      <c r="KU235" s="1">
        <v>39028</v>
      </c>
      <c r="KV235">
        <v>95.07</v>
      </c>
      <c r="KW235" s="1">
        <v>38968</v>
      </c>
      <c r="KX235">
        <v>95</v>
      </c>
      <c r="KY235" s="1">
        <v>39058</v>
      </c>
      <c r="KZ235">
        <v>95.474999999999994</v>
      </c>
      <c r="LA235" s="1">
        <v>39133</v>
      </c>
      <c r="LB235">
        <v>95.064999999999998</v>
      </c>
      <c r="LC235" s="1">
        <v>39150</v>
      </c>
      <c r="LD235">
        <v>95.275000000000006</v>
      </c>
      <c r="LE235" s="1">
        <v>39177</v>
      </c>
      <c r="LF235">
        <v>95.26</v>
      </c>
      <c r="LG235" s="1">
        <v>39268</v>
      </c>
      <c r="LH235">
        <v>94.83</v>
      </c>
      <c r="LI235" s="1">
        <v>39239</v>
      </c>
      <c r="LJ235">
        <v>94.864999999999995</v>
      </c>
      <c r="LK235" s="1">
        <v>39325</v>
      </c>
      <c r="LL235">
        <v>95.625</v>
      </c>
      <c r="LM235" s="1">
        <v>39391</v>
      </c>
      <c r="LN235">
        <v>96.105000000000004</v>
      </c>
      <c r="LO235" s="1">
        <v>39420</v>
      </c>
      <c r="LP235">
        <v>96.875</v>
      </c>
      <c r="LQ235" s="1">
        <v>39454</v>
      </c>
      <c r="LR235">
        <v>97.14</v>
      </c>
      <c r="LS235" s="1">
        <v>39542</v>
      </c>
      <c r="LT235">
        <v>97.954999999999998</v>
      </c>
      <c r="LU235" s="1">
        <v>39604</v>
      </c>
      <c r="LV235">
        <v>97.254999999999995</v>
      </c>
      <c r="LW235" s="1">
        <v>39636</v>
      </c>
      <c r="LX235">
        <v>97.155000000000001</v>
      </c>
      <c r="LY235" s="1">
        <v>39755</v>
      </c>
      <c r="LZ235">
        <v>98.24</v>
      </c>
      <c r="MA235" s="1">
        <v>39694</v>
      </c>
      <c r="MB235">
        <v>97.504999999999995</v>
      </c>
      <c r="MC235" s="1">
        <v>39784</v>
      </c>
      <c r="MD235">
        <v>99.075000000000003</v>
      </c>
      <c r="ME235" s="1">
        <v>39846</v>
      </c>
      <c r="MF235">
        <v>99.215000000000003</v>
      </c>
      <c r="MG235" s="1">
        <v>39875</v>
      </c>
      <c r="MH235">
        <v>99.325000000000003</v>
      </c>
      <c r="MI235" s="1">
        <v>39905</v>
      </c>
      <c r="MJ235">
        <v>99.344999999999999</v>
      </c>
      <c r="MK235" s="1">
        <v>39967</v>
      </c>
      <c r="ML235">
        <v>99.204999999999998</v>
      </c>
      <c r="MM235" s="1">
        <v>40000</v>
      </c>
      <c r="MN235">
        <v>99.075000000000003</v>
      </c>
      <c r="MO235" s="1">
        <v>40058</v>
      </c>
      <c r="MP235">
        <v>99.045000000000002</v>
      </c>
      <c r="MQ235" s="1">
        <v>40119</v>
      </c>
      <c r="MR235">
        <v>98.984999999999999</v>
      </c>
      <c r="MS235" s="1">
        <v>40150</v>
      </c>
      <c r="MT235">
        <v>99.194999999999993</v>
      </c>
      <c r="MU235" s="1">
        <v>40211</v>
      </c>
      <c r="MV235">
        <v>99.14</v>
      </c>
      <c r="MW235" s="1">
        <v>40242</v>
      </c>
      <c r="MX235">
        <v>99.185000000000002</v>
      </c>
      <c r="MY235" s="1">
        <v>40270</v>
      </c>
      <c r="MZ235">
        <v>98.99</v>
      </c>
      <c r="NA235" s="1">
        <v>40331</v>
      </c>
      <c r="NB235">
        <v>99.29</v>
      </c>
      <c r="NC235" s="1">
        <v>40361</v>
      </c>
      <c r="ND235">
        <v>99.484999999999999</v>
      </c>
      <c r="NE235" s="1">
        <v>40422</v>
      </c>
      <c r="NF235">
        <v>99.67</v>
      </c>
      <c r="NG235" s="1">
        <v>40483</v>
      </c>
      <c r="NH235">
        <v>99.77</v>
      </c>
      <c r="NI235" s="1">
        <v>40514</v>
      </c>
      <c r="NJ235">
        <v>99.63</v>
      </c>
      <c r="NK235" s="1">
        <v>40570</v>
      </c>
      <c r="NL235">
        <v>99.59</v>
      </c>
      <c r="NM235" s="1">
        <v>40604</v>
      </c>
      <c r="NN235">
        <v>99.534999999999997</v>
      </c>
      <c r="NO235" s="1">
        <v>40634</v>
      </c>
      <c r="NP235">
        <v>99.4</v>
      </c>
      <c r="NQ235" s="1">
        <v>40696</v>
      </c>
      <c r="NR235">
        <v>99.665000000000006</v>
      </c>
      <c r="NS235" s="1">
        <v>40725</v>
      </c>
      <c r="NT235">
        <v>99.655000000000001</v>
      </c>
      <c r="NU235" s="1">
        <v>40787</v>
      </c>
      <c r="NV235">
        <v>99.9</v>
      </c>
      <c r="NW235" s="1">
        <v>40848</v>
      </c>
      <c r="NX235">
        <v>99.88</v>
      </c>
      <c r="NY235" s="1">
        <v>40879</v>
      </c>
      <c r="NZ235">
        <v>99.87</v>
      </c>
      <c r="OA235" s="1">
        <v>40938</v>
      </c>
      <c r="OB235">
        <v>99.88</v>
      </c>
      <c r="OC235" s="1">
        <v>40911</v>
      </c>
      <c r="OD235">
        <v>99.855000000000004</v>
      </c>
      <c r="OE235" s="1">
        <v>40938</v>
      </c>
      <c r="OF235">
        <v>99.87</v>
      </c>
      <c r="OG235" s="1">
        <v>40938</v>
      </c>
      <c r="OH235">
        <v>99.86</v>
      </c>
      <c r="OI235" s="1">
        <v>40938</v>
      </c>
      <c r="OJ235">
        <v>99.84</v>
      </c>
      <c r="OK235" s="1">
        <v>40938</v>
      </c>
      <c r="OL235">
        <v>99.83</v>
      </c>
      <c r="OM235" s="1">
        <v>40938</v>
      </c>
      <c r="ON235">
        <v>99.825000000000003</v>
      </c>
      <c r="OO235" s="1">
        <v>40938</v>
      </c>
      <c r="OP235">
        <v>99.805000000000007</v>
      </c>
      <c r="OQ235" s="1">
        <v>40938</v>
      </c>
      <c r="OR235">
        <v>99.795000000000002</v>
      </c>
      <c r="OS235" s="1">
        <v>41001</v>
      </c>
      <c r="OT235">
        <v>99.484999999999999</v>
      </c>
      <c r="OU235" s="1">
        <v>40973</v>
      </c>
      <c r="OV235">
        <v>99.594999999999999</v>
      </c>
      <c r="OW235" s="1">
        <v>41061</v>
      </c>
      <c r="OX235">
        <v>99.75</v>
      </c>
      <c r="OY235" s="1">
        <v>41089</v>
      </c>
      <c r="OZ235">
        <v>99.69</v>
      </c>
      <c r="PA235" s="1">
        <v>41152</v>
      </c>
      <c r="PB235">
        <v>99.77</v>
      </c>
      <c r="PC235" s="1">
        <v>41243</v>
      </c>
      <c r="PD235">
        <v>99.765000000000001</v>
      </c>
      <c r="PE235" s="1">
        <v>41184</v>
      </c>
      <c r="PF235">
        <v>99.78</v>
      </c>
      <c r="PG235" s="1">
        <v>41274</v>
      </c>
      <c r="PH235">
        <v>99.71</v>
      </c>
      <c r="PI235" s="1">
        <v>41337</v>
      </c>
      <c r="PJ235">
        <v>99.68</v>
      </c>
      <c r="PK235" s="1">
        <v>41367</v>
      </c>
      <c r="PL235">
        <v>99.694999999999993</v>
      </c>
      <c r="PM235" s="1">
        <v>41429</v>
      </c>
      <c r="PN235">
        <v>99.48</v>
      </c>
      <c r="PO235" s="1">
        <v>41458</v>
      </c>
      <c r="PP235">
        <v>99.314999999999998</v>
      </c>
      <c r="PQ235" s="1">
        <v>41520</v>
      </c>
      <c r="PR235">
        <v>99.03</v>
      </c>
      <c r="PS235" s="1">
        <v>41551</v>
      </c>
      <c r="PT235">
        <v>99.38</v>
      </c>
      <c r="PU235" s="1">
        <v>41611</v>
      </c>
      <c r="PV235">
        <v>99.444999999999993</v>
      </c>
      <c r="PW235" s="1">
        <v>41642</v>
      </c>
      <c r="PX235">
        <v>99.155000000000001</v>
      </c>
      <c r="PY235" s="1">
        <v>41701</v>
      </c>
      <c r="PZ235">
        <v>99.21</v>
      </c>
      <c r="QA235" s="1">
        <v>41730</v>
      </c>
      <c r="QB235">
        <v>98.834999999999994</v>
      </c>
      <c r="QC235" s="1">
        <v>41792</v>
      </c>
      <c r="QD235">
        <v>98.9</v>
      </c>
      <c r="QE235" s="1">
        <v>41822</v>
      </c>
      <c r="QF235">
        <v>98.68</v>
      </c>
      <c r="QG235" s="1">
        <v>41884</v>
      </c>
      <c r="QH235">
        <v>98.525000000000006</v>
      </c>
      <c r="QI235" s="1">
        <v>41915</v>
      </c>
      <c r="QJ235">
        <v>98.355000000000004</v>
      </c>
      <c r="QK235" s="1">
        <v>41975</v>
      </c>
      <c r="QL235">
        <v>98.58</v>
      </c>
      <c r="QM235" s="1">
        <v>42034</v>
      </c>
      <c r="QN235">
        <v>98.84</v>
      </c>
    </row>
    <row r="236" spans="43:456">
      <c r="CW236" s="1">
        <v>34673</v>
      </c>
      <c r="CX236">
        <v>94.2</v>
      </c>
      <c r="EE236" s="1">
        <v>35503</v>
      </c>
      <c r="EF236">
        <v>94.724999999999994</v>
      </c>
      <c r="FK236" s="1">
        <v>36192</v>
      </c>
      <c r="FL236">
        <v>95.265000000000001</v>
      </c>
      <c r="FY236" s="1">
        <v>36502</v>
      </c>
      <c r="FZ236">
        <v>94.52</v>
      </c>
      <c r="HY236" s="1">
        <v>37413</v>
      </c>
      <c r="HZ236">
        <v>97.25</v>
      </c>
      <c r="IE236" s="1">
        <v>37595</v>
      </c>
      <c r="IF236">
        <v>98.45</v>
      </c>
      <c r="II236" s="1">
        <v>37627</v>
      </c>
      <c r="IJ236">
        <v>98.575000000000003</v>
      </c>
      <c r="IK236" s="1">
        <v>37685</v>
      </c>
      <c r="IL236">
        <v>98.87</v>
      </c>
      <c r="IM236" s="1">
        <v>37715</v>
      </c>
      <c r="IN236">
        <v>98.875</v>
      </c>
      <c r="IO236" s="1">
        <v>37748</v>
      </c>
      <c r="IP236">
        <v>98.954999999999998</v>
      </c>
      <c r="IS236" s="1">
        <v>38103</v>
      </c>
      <c r="IT236">
        <v>98.995000000000005</v>
      </c>
      <c r="IU236" s="1">
        <v>38141</v>
      </c>
      <c r="IV236">
        <v>98.98</v>
      </c>
      <c r="IW236" s="1">
        <v>37963</v>
      </c>
      <c r="IX236">
        <v>98.5</v>
      </c>
      <c r="JC236" s="1">
        <v>38336</v>
      </c>
      <c r="JD236">
        <v>97.85</v>
      </c>
      <c r="JE236" s="1">
        <v>38344</v>
      </c>
      <c r="JF236">
        <v>97.515000000000001</v>
      </c>
      <c r="JG236" s="1">
        <v>38348</v>
      </c>
      <c r="JH236">
        <v>97.43</v>
      </c>
      <c r="JI236" s="1">
        <v>38348</v>
      </c>
      <c r="JJ236">
        <v>97.114999999999995</v>
      </c>
      <c r="JK236" s="1">
        <v>38348</v>
      </c>
      <c r="JL236">
        <v>97.105000000000004</v>
      </c>
      <c r="JM236" s="1">
        <v>38348</v>
      </c>
      <c r="JN236">
        <v>96.83</v>
      </c>
      <c r="JO236" s="1">
        <v>38348</v>
      </c>
      <c r="JP236">
        <v>96.844999999999999</v>
      </c>
      <c r="JQ236" s="1">
        <v>38348</v>
      </c>
      <c r="JR236">
        <v>96.844999999999999</v>
      </c>
      <c r="JS236" s="1">
        <v>38348</v>
      </c>
      <c r="JT236">
        <v>96.844999999999999</v>
      </c>
      <c r="JU236" s="1">
        <v>38384</v>
      </c>
      <c r="JV236">
        <v>96.504999999999995</v>
      </c>
      <c r="JW236" s="1">
        <v>38415</v>
      </c>
      <c r="JX236">
        <v>96.245000000000005</v>
      </c>
      <c r="JY236" s="1">
        <v>38666</v>
      </c>
      <c r="JZ236">
        <v>95.334999999999994</v>
      </c>
      <c r="KA236" s="1">
        <v>38510</v>
      </c>
      <c r="KB236">
        <v>96.08</v>
      </c>
      <c r="KC236" s="1">
        <v>38573</v>
      </c>
      <c r="KD236">
        <v>95.724999999999994</v>
      </c>
      <c r="KE236" s="1">
        <v>38659</v>
      </c>
      <c r="KF236">
        <v>95.13</v>
      </c>
      <c r="KG236" s="1">
        <v>38602</v>
      </c>
      <c r="KH236">
        <v>95.83</v>
      </c>
      <c r="KI236" s="1">
        <v>38692</v>
      </c>
      <c r="KJ236">
        <v>95.204999999999998</v>
      </c>
      <c r="KK236" s="1">
        <v>38784</v>
      </c>
      <c r="KL236">
        <v>94.94</v>
      </c>
      <c r="KM236" s="1">
        <v>38722</v>
      </c>
      <c r="KN236">
        <v>95.38</v>
      </c>
      <c r="KO236" s="1">
        <v>38812</v>
      </c>
      <c r="KP236">
        <v>94.935000000000002</v>
      </c>
      <c r="KQ236" s="1">
        <v>38877</v>
      </c>
      <c r="KR236">
        <v>94.71</v>
      </c>
      <c r="KS236" s="1">
        <v>38939</v>
      </c>
      <c r="KT236">
        <v>94.76</v>
      </c>
      <c r="KU236" s="1">
        <v>39029</v>
      </c>
      <c r="KV236">
        <v>95.105000000000004</v>
      </c>
      <c r="KW236" s="1">
        <v>38971</v>
      </c>
      <c r="KX236">
        <v>94.974999999999994</v>
      </c>
      <c r="KY236" s="1">
        <v>39059</v>
      </c>
      <c r="KZ236">
        <v>95.375</v>
      </c>
      <c r="LA236" s="1">
        <v>39134</v>
      </c>
      <c r="LB236">
        <v>95.034999999999997</v>
      </c>
      <c r="LC236" s="1">
        <v>39153</v>
      </c>
      <c r="LD236">
        <v>95.295000000000002</v>
      </c>
      <c r="LE236" s="1">
        <v>39178</v>
      </c>
      <c r="LF236">
        <v>95.114999999999995</v>
      </c>
      <c r="LG236" s="1">
        <v>39269</v>
      </c>
      <c r="LH236">
        <v>94.805000000000007</v>
      </c>
      <c r="LI236" s="1">
        <v>39240</v>
      </c>
      <c r="LJ236">
        <v>94.844999999999999</v>
      </c>
      <c r="LK236" s="1">
        <v>39329</v>
      </c>
      <c r="LL236">
        <v>95.635000000000005</v>
      </c>
      <c r="LM236" s="1">
        <v>39392</v>
      </c>
      <c r="LN236">
        <v>96.1</v>
      </c>
      <c r="LO236" s="1">
        <v>39421</v>
      </c>
      <c r="LP236">
        <v>96.87</v>
      </c>
      <c r="LQ236" s="1">
        <v>39455</v>
      </c>
      <c r="LR236">
        <v>97.16</v>
      </c>
      <c r="LS236" s="1">
        <v>39545</v>
      </c>
      <c r="LT236">
        <v>97.88</v>
      </c>
      <c r="LU236" s="1">
        <v>39605</v>
      </c>
      <c r="LV236">
        <v>97.275000000000006</v>
      </c>
      <c r="LW236" s="1">
        <v>39637</v>
      </c>
      <c r="LX236">
        <v>97.215000000000003</v>
      </c>
      <c r="LY236" s="1">
        <v>39756</v>
      </c>
      <c r="LZ236">
        <v>98.305000000000007</v>
      </c>
      <c r="MA236" s="1">
        <v>39695</v>
      </c>
      <c r="MB236">
        <v>97.594999999999999</v>
      </c>
      <c r="MC236" s="1">
        <v>39785</v>
      </c>
      <c r="MD236">
        <v>99.14</v>
      </c>
      <c r="ME236" s="1">
        <v>39847</v>
      </c>
      <c r="MF236">
        <v>99.24</v>
      </c>
      <c r="MG236" s="1">
        <v>39876</v>
      </c>
      <c r="MH236">
        <v>99.295000000000002</v>
      </c>
      <c r="MI236" s="1">
        <v>39906</v>
      </c>
      <c r="MJ236">
        <v>99.28</v>
      </c>
      <c r="MK236" s="1">
        <v>39968</v>
      </c>
      <c r="ML236">
        <v>99.12</v>
      </c>
      <c r="MM236" s="1">
        <v>40001</v>
      </c>
      <c r="MN236">
        <v>99.07</v>
      </c>
      <c r="MO236" s="1">
        <v>40059</v>
      </c>
      <c r="MP236">
        <v>99.03</v>
      </c>
      <c r="MQ236" s="1">
        <v>40120</v>
      </c>
      <c r="MR236">
        <v>98.974999999999994</v>
      </c>
      <c r="MS236" s="1">
        <v>40151</v>
      </c>
      <c r="MT236">
        <v>99.055000000000007</v>
      </c>
      <c r="MU236" s="1">
        <v>40212</v>
      </c>
      <c r="MV236">
        <v>99.105000000000004</v>
      </c>
      <c r="MW236" s="1">
        <v>40245</v>
      </c>
      <c r="MX236">
        <v>99.18</v>
      </c>
      <c r="MY236" s="1">
        <v>40273</v>
      </c>
      <c r="MZ236">
        <v>98.935000000000002</v>
      </c>
      <c r="NA236" s="1">
        <v>40332</v>
      </c>
      <c r="NB236">
        <v>99.27</v>
      </c>
      <c r="NC236" s="1">
        <v>40365</v>
      </c>
      <c r="ND236">
        <v>99.484999999999999</v>
      </c>
      <c r="NE236" s="1">
        <v>40423</v>
      </c>
      <c r="NF236">
        <v>99.655000000000001</v>
      </c>
      <c r="NG236" s="1">
        <v>40484</v>
      </c>
      <c r="NH236">
        <v>99.77</v>
      </c>
      <c r="NI236" s="1">
        <v>40515</v>
      </c>
      <c r="NJ236">
        <v>99.68</v>
      </c>
      <c r="NK236" s="1">
        <v>40571</v>
      </c>
      <c r="NL236">
        <v>99.614999999999995</v>
      </c>
      <c r="NM236" s="1">
        <v>40605</v>
      </c>
      <c r="NN236">
        <v>99.44</v>
      </c>
      <c r="NO236" s="1">
        <v>40637</v>
      </c>
      <c r="NP236">
        <v>99.44</v>
      </c>
      <c r="NQ236" s="1">
        <v>40697</v>
      </c>
      <c r="NR236">
        <v>99.694999999999993</v>
      </c>
      <c r="NS236" s="1">
        <v>40729</v>
      </c>
      <c r="NT236">
        <v>99.685000000000002</v>
      </c>
      <c r="NU236" s="1">
        <v>40788</v>
      </c>
      <c r="NV236">
        <v>99.894999999999996</v>
      </c>
      <c r="NW236" s="1">
        <v>40849</v>
      </c>
      <c r="NX236">
        <v>99.885000000000005</v>
      </c>
      <c r="NY236" s="1">
        <v>40882</v>
      </c>
      <c r="NZ236">
        <v>99.864999999999995</v>
      </c>
      <c r="OA236" s="1">
        <v>40939</v>
      </c>
      <c r="OB236">
        <v>99.875</v>
      </c>
      <c r="OC236" s="1">
        <v>40912</v>
      </c>
      <c r="OD236">
        <v>99.855000000000004</v>
      </c>
      <c r="OE236" s="1">
        <v>40939</v>
      </c>
      <c r="OF236">
        <v>99.864999999999995</v>
      </c>
      <c r="OG236" s="1">
        <v>40939</v>
      </c>
      <c r="OH236">
        <v>99.855000000000004</v>
      </c>
      <c r="OI236" s="1">
        <v>40939</v>
      </c>
      <c r="OJ236">
        <v>99.834999999999994</v>
      </c>
      <c r="OK236" s="1">
        <v>40939</v>
      </c>
      <c r="OL236">
        <v>99.825000000000003</v>
      </c>
      <c r="OM236" s="1">
        <v>40939</v>
      </c>
      <c r="ON236">
        <v>99.82</v>
      </c>
      <c r="OO236" s="1">
        <v>40939</v>
      </c>
      <c r="OP236">
        <v>99.805000000000007</v>
      </c>
      <c r="OQ236" s="1">
        <v>40939</v>
      </c>
      <c r="OR236">
        <v>99.795000000000002</v>
      </c>
      <c r="OS236" s="1">
        <v>41002</v>
      </c>
      <c r="OT236">
        <v>99.435000000000002</v>
      </c>
      <c r="OU236" s="1">
        <v>40974</v>
      </c>
      <c r="OV236">
        <v>99.62</v>
      </c>
      <c r="OW236" s="1">
        <v>41064</v>
      </c>
      <c r="OX236">
        <v>99.734999999999999</v>
      </c>
      <c r="OY236" s="1">
        <v>41092</v>
      </c>
      <c r="OZ236">
        <v>99.715000000000003</v>
      </c>
      <c r="PA236" s="1">
        <v>41156</v>
      </c>
      <c r="PB236">
        <v>99.775000000000006</v>
      </c>
      <c r="PC236" s="1">
        <v>41246</v>
      </c>
      <c r="PD236">
        <v>99.765000000000001</v>
      </c>
      <c r="PE236" s="1">
        <v>41185</v>
      </c>
      <c r="PF236">
        <v>99.79</v>
      </c>
      <c r="PG236" s="1">
        <v>41276</v>
      </c>
      <c r="PH236">
        <v>99.7</v>
      </c>
      <c r="PI236" s="1">
        <v>41338</v>
      </c>
      <c r="PJ236">
        <v>99.67</v>
      </c>
      <c r="PK236" s="1">
        <v>41368</v>
      </c>
      <c r="PL236">
        <v>99.7</v>
      </c>
      <c r="PM236" s="1">
        <v>41430</v>
      </c>
      <c r="PN236">
        <v>99.49</v>
      </c>
      <c r="PO236" s="1">
        <v>41460</v>
      </c>
      <c r="PP236">
        <v>99.2</v>
      </c>
      <c r="PQ236" s="1">
        <v>41521</v>
      </c>
      <c r="PR236">
        <v>98.96</v>
      </c>
      <c r="PS236" s="1">
        <v>41554</v>
      </c>
      <c r="PT236">
        <v>99.364999999999995</v>
      </c>
      <c r="PU236" s="1">
        <v>41612</v>
      </c>
      <c r="PV236">
        <v>99.43</v>
      </c>
      <c r="PW236" s="1">
        <v>41645</v>
      </c>
      <c r="PX236">
        <v>99.18</v>
      </c>
      <c r="PY236" s="1">
        <v>41702</v>
      </c>
      <c r="PZ236">
        <v>99.174999999999997</v>
      </c>
      <c r="QA236" s="1">
        <v>41731</v>
      </c>
      <c r="QB236">
        <v>98.784999999999997</v>
      </c>
      <c r="QC236" s="1">
        <v>41793</v>
      </c>
      <c r="QD236">
        <v>98.87</v>
      </c>
      <c r="QE236" s="1">
        <v>41823</v>
      </c>
      <c r="QF236">
        <v>98.63</v>
      </c>
      <c r="QG236" s="1">
        <v>41885</v>
      </c>
      <c r="QH236">
        <v>98.525000000000006</v>
      </c>
      <c r="QI236" s="1">
        <v>41918</v>
      </c>
      <c r="QJ236">
        <v>98.385000000000005</v>
      </c>
      <c r="QK236" s="1">
        <v>41976</v>
      </c>
      <c r="QL236">
        <v>98.54</v>
      </c>
      <c r="QM236" s="1">
        <v>42037</v>
      </c>
      <c r="QN236">
        <v>98.855000000000004</v>
      </c>
    </row>
    <row r="237" spans="43:456">
      <c r="CW237" s="1">
        <v>34674</v>
      </c>
      <c r="CX237">
        <v>94.2</v>
      </c>
      <c r="EE237" s="1">
        <v>35506</v>
      </c>
      <c r="EF237">
        <v>94.715000000000003</v>
      </c>
      <c r="FK237" s="1">
        <v>36193</v>
      </c>
      <c r="FL237">
        <v>95.275000000000006</v>
      </c>
      <c r="FY237" s="1">
        <v>36503</v>
      </c>
      <c r="FZ237">
        <v>94.5</v>
      </c>
      <c r="HY237" s="1">
        <v>37414</v>
      </c>
      <c r="HZ237">
        <v>97.25</v>
      </c>
      <c r="IE237" s="1">
        <v>37596</v>
      </c>
      <c r="IF237">
        <v>98.51</v>
      </c>
      <c r="II237" s="1">
        <v>37628</v>
      </c>
      <c r="IJ237">
        <v>98.62</v>
      </c>
      <c r="IK237" s="1">
        <v>37686</v>
      </c>
      <c r="IL237">
        <v>98.89</v>
      </c>
      <c r="IM237" s="1">
        <v>37718</v>
      </c>
      <c r="IN237">
        <v>98.814999999999998</v>
      </c>
      <c r="IO237" s="1">
        <v>37749</v>
      </c>
      <c r="IP237">
        <v>98.944999999999993</v>
      </c>
      <c r="IS237" s="1">
        <v>38104</v>
      </c>
      <c r="IT237">
        <v>98.995000000000005</v>
      </c>
      <c r="IU237" s="1">
        <v>38142</v>
      </c>
      <c r="IV237">
        <v>98.98</v>
      </c>
      <c r="IW237" s="1">
        <v>37964</v>
      </c>
      <c r="IX237">
        <v>98.444999999999993</v>
      </c>
      <c r="JC237" s="1">
        <v>38337</v>
      </c>
      <c r="JD237">
        <v>97.85</v>
      </c>
      <c r="JE237" s="1">
        <v>38348</v>
      </c>
      <c r="JF237">
        <v>97.515000000000001</v>
      </c>
      <c r="JG237" s="1">
        <v>38349</v>
      </c>
      <c r="JH237">
        <v>97.43</v>
      </c>
      <c r="JI237" s="1">
        <v>38349</v>
      </c>
      <c r="JJ237">
        <v>97.114999999999995</v>
      </c>
      <c r="JK237" s="1">
        <v>38349</v>
      </c>
      <c r="JL237">
        <v>97.105000000000004</v>
      </c>
      <c r="JM237" s="1">
        <v>38349</v>
      </c>
      <c r="JN237">
        <v>96.83</v>
      </c>
      <c r="JO237" s="1">
        <v>38349</v>
      </c>
      <c r="JP237">
        <v>96.825000000000003</v>
      </c>
      <c r="JQ237" s="1">
        <v>38349</v>
      </c>
      <c r="JR237">
        <v>96.825000000000003</v>
      </c>
      <c r="JS237" s="1">
        <v>38349</v>
      </c>
      <c r="JT237">
        <v>96.825000000000003</v>
      </c>
      <c r="JU237" s="1">
        <v>38385</v>
      </c>
      <c r="JV237">
        <v>96.474999999999994</v>
      </c>
      <c r="JW237" s="1">
        <v>38418</v>
      </c>
      <c r="JX237">
        <v>96.245000000000005</v>
      </c>
      <c r="JY237" s="1">
        <v>38670</v>
      </c>
      <c r="JZ237">
        <v>95.31</v>
      </c>
      <c r="KA237" s="1">
        <v>38511</v>
      </c>
      <c r="KB237">
        <v>96.08</v>
      </c>
      <c r="KC237" s="1">
        <v>38574</v>
      </c>
      <c r="KD237">
        <v>95.724999999999994</v>
      </c>
      <c r="KE237" s="1">
        <v>38660</v>
      </c>
      <c r="KF237">
        <v>95.125</v>
      </c>
      <c r="KG237" s="1">
        <v>38603</v>
      </c>
      <c r="KH237">
        <v>95.814999999999998</v>
      </c>
      <c r="KI237" s="1">
        <v>38693</v>
      </c>
      <c r="KJ237">
        <v>95.204999999999998</v>
      </c>
      <c r="KK237" s="1">
        <v>38785</v>
      </c>
      <c r="KL237">
        <v>94.935000000000002</v>
      </c>
      <c r="KM237" s="1">
        <v>38723</v>
      </c>
      <c r="KN237">
        <v>95.35</v>
      </c>
      <c r="KO237" s="1">
        <v>38813</v>
      </c>
      <c r="KP237">
        <v>94.91</v>
      </c>
      <c r="KQ237" s="1">
        <v>38880</v>
      </c>
      <c r="KR237">
        <v>94.7</v>
      </c>
      <c r="KS237" s="1">
        <v>38940</v>
      </c>
      <c r="KT237">
        <v>94.72</v>
      </c>
      <c r="KU237" s="1">
        <v>39030</v>
      </c>
      <c r="KV237">
        <v>95.105000000000004</v>
      </c>
      <c r="KW237" s="1">
        <v>38972</v>
      </c>
      <c r="KX237">
        <v>94.98</v>
      </c>
      <c r="KY237" s="1">
        <v>39062</v>
      </c>
      <c r="KZ237">
        <v>95.35</v>
      </c>
      <c r="LA237" s="1">
        <v>39135</v>
      </c>
      <c r="LB237">
        <v>94.99</v>
      </c>
      <c r="LC237" s="1">
        <v>39154</v>
      </c>
      <c r="LD237">
        <v>95.42</v>
      </c>
      <c r="LE237" s="1">
        <v>39181</v>
      </c>
      <c r="LF237">
        <v>95.1</v>
      </c>
      <c r="LG237" s="1">
        <v>39272</v>
      </c>
      <c r="LH237">
        <v>94.805000000000007</v>
      </c>
      <c r="LI237" s="1">
        <v>39241</v>
      </c>
      <c r="LJ237">
        <v>94.83</v>
      </c>
      <c r="LK237" s="1">
        <v>39330</v>
      </c>
      <c r="LL237">
        <v>95.73</v>
      </c>
      <c r="LM237" s="1">
        <v>39393</v>
      </c>
      <c r="LN237">
        <v>96.155000000000001</v>
      </c>
      <c r="LO237" s="1">
        <v>39422</v>
      </c>
      <c r="LP237">
        <v>96.8</v>
      </c>
      <c r="LQ237" s="1">
        <v>39456</v>
      </c>
      <c r="LR237">
        <v>97.26</v>
      </c>
      <c r="LS237" s="1">
        <v>39546</v>
      </c>
      <c r="LT237">
        <v>97.91</v>
      </c>
      <c r="LU237" s="1">
        <v>39608</v>
      </c>
      <c r="LV237">
        <v>96.924999999999997</v>
      </c>
      <c r="LW237" s="1">
        <v>39638</v>
      </c>
      <c r="LX237">
        <v>97.36</v>
      </c>
      <c r="LY237" s="1">
        <v>39757</v>
      </c>
      <c r="LZ237">
        <v>98.46</v>
      </c>
      <c r="MA237" s="1">
        <v>39696</v>
      </c>
      <c r="MB237">
        <v>97.555000000000007</v>
      </c>
      <c r="MC237" s="1">
        <v>39786</v>
      </c>
      <c r="MD237">
        <v>99.114999999999995</v>
      </c>
      <c r="ME237" s="1">
        <v>39848</v>
      </c>
      <c r="MF237">
        <v>99.24</v>
      </c>
      <c r="MG237" s="1">
        <v>39877</v>
      </c>
      <c r="MH237">
        <v>99.314999999999998</v>
      </c>
      <c r="MI237" s="1">
        <v>39909</v>
      </c>
      <c r="MJ237">
        <v>99.26</v>
      </c>
      <c r="MK237" s="1">
        <v>39969</v>
      </c>
      <c r="ML237">
        <v>98.545000000000002</v>
      </c>
      <c r="MM237" s="1">
        <v>40002</v>
      </c>
      <c r="MN237">
        <v>99.135000000000005</v>
      </c>
      <c r="MO237" s="1">
        <v>40060</v>
      </c>
      <c r="MP237">
        <v>99.02</v>
      </c>
      <c r="MQ237" s="1">
        <v>40121</v>
      </c>
      <c r="MR237">
        <v>99.01</v>
      </c>
      <c r="MS237" s="1">
        <v>40154</v>
      </c>
      <c r="MT237">
        <v>99.14</v>
      </c>
      <c r="MU237" s="1">
        <v>40213</v>
      </c>
      <c r="MV237">
        <v>99.185000000000002</v>
      </c>
      <c r="MW237" s="1">
        <v>40246</v>
      </c>
      <c r="MX237">
        <v>99.204999999999998</v>
      </c>
      <c r="MY237" s="1">
        <v>40274</v>
      </c>
      <c r="MZ237">
        <v>98.995000000000005</v>
      </c>
      <c r="NA237" s="1">
        <v>40333</v>
      </c>
      <c r="NB237">
        <v>99.36</v>
      </c>
      <c r="NC237" s="1">
        <v>40366</v>
      </c>
      <c r="ND237">
        <v>99.495000000000005</v>
      </c>
      <c r="NE237" s="1">
        <v>40424</v>
      </c>
      <c r="NF237">
        <v>99.644999999999996</v>
      </c>
      <c r="NG237" s="1">
        <v>40485</v>
      </c>
      <c r="NH237">
        <v>99.77</v>
      </c>
      <c r="NI237" s="1">
        <v>40518</v>
      </c>
      <c r="NJ237">
        <v>99.715000000000003</v>
      </c>
      <c r="NK237" s="1">
        <v>40574</v>
      </c>
      <c r="NL237">
        <v>99.62</v>
      </c>
      <c r="NM237" s="1">
        <v>40606</v>
      </c>
      <c r="NN237">
        <v>99.54</v>
      </c>
      <c r="NO237" s="1">
        <v>40638</v>
      </c>
      <c r="NP237">
        <v>99.385000000000005</v>
      </c>
      <c r="NQ237" s="1">
        <v>40700</v>
      </c>
      <c r="NR237">
        <v>99.7</v>
      </c>
      <c r="NS237" s="1">
        <v>40730</v>
      </c>
      <c r="NT237">
        <v>99.7</v>
      </c>
      <c r="NU237" s="1">
        <v>40792</v>
      </c>
      <c r="NV237">
        <v>99.894999999999996</v>
      </c>
      <c r="NW237" s="1">
        <v>40850</v>
      </c>
      <c r="NX237">
        <v>99.885000000000005</v>
      </c>
      <c r="NY237" s="1">
        <v>40883</v>
      </c>
      <c r="NZ237">
        <v>99.864999999999995</v>
      </c>
      <c r="OA237" s="1">
        <v>40940</v>
      </c>
      <c r="OB237">
        <v>99.86</v>
      </c>
      <c r="OC237" s="1">
        <v>40913</v>
      </c>
      <c r="OD237">
        <v>99.855000000000004</v>
      </c>
      <c r="OE237" s="1">
        <v>40940</v>
      </c>
      <c r="OF237">
        <v>99.85</v>
      </c>
      <c r="OG237" s="1">
        <v>40940</v>
      </c>
      <c r="OH237">
        <v>99.834999999999994</v>
      </c>
      <c r="OI237" s="1">
        <v>40940</v>
      </c>
      <c r="OJ237">
        <v>99.814999999999998</v>
      </c>
      <c r="OK237" s="1">
        <v>40940</v>
      </c>
      <c r="OL237">
        <v>99.81</v>
      </c>
      <c r="OM237" s="1">
        <v>40940</v>
      </c>
      <c r="ON237">
        <v>99.805000000000007</v>
      </c>
      <c r="OO237" s="1">
        <v>40940</v>
      </c>
      <c r="OP237">
        <v>99.79</v>
      </c>
      <c r="OQ237" s="1">
        <v>40940</v>
      </c>
      <c r="OR237">
        <v>99.78</v>
      </c>
      <c r="OS237" s="1">
        <v>41003</v>
      </c>
      <c r="OT237">
        <v>99.45</v>
      </c>
      <c r="OU237" s="1">
        <v>40975</v>
      </c>
      <c r="OV237">
        <v>99.605000000000004</v>
      </c>
      <c r="OW237" s="1">
        <v>41065</v>
      </c>
      <c r="OX237">
        <v>99.74</v>
      </c>
      <c r="OY237" s="1">
        <v>41093</v>
      </c>
      <c r="OZ237">
        <v>99.715000000000003</v>
      </c>
      <c r="PA237" s="1">
        <v>41157</v>
      </c>
      <c r="PB237">
        <v>99.775000000000006</v>
      </c>
      <c r="PC237" s="1">
        <v>41247</v>
      </c>
      <c r="PD237">
        <v>99.775000000000006</v>
      </c>
      <c r="PE237" s="1">
        <v>41186</v>
      </c>
      <c r="PF237">
        <v>99.79</v>
      </c>
      <c r="PG237" s="1">
        <v>41277</v>
      </c>
      <c r="PH237">
        <v>99.674999999999997</v>
      </c>
      <c r="PI237" s="1">
        <v>41339</v>
      </c>
      <c r="PJ237">
        <v>99.65</v>
      </c>
      <c r="PK237" s="1">
        <v>41369</v>
      </c>
      <c r="PL237">
        <v>99.715000000000003</v>
      </c>
      <c r="PM237" s="1">
        <v>41431</v>
      </c>
      <c r="PN237">
        <v>99.504999999999995</v>
      </c>
      <c r="PO237" s="1">
        <v>41463</v>
      </c>
      <c r="PP237">
        <v>99.26</v>
      </c>
      <c r="PQ237" s="1">
        <v>41522</v>
      </c>
      <c r="PR237">
        <v>98.83</v>
      </c>
      <c r="PS237" s="1">
        <v>41555</v>
      </c>
      <c r="PT237">
        <v>99.355000000000004</v>
      </c>
      <c r="PU237" s="1">
        <v>41613</v>
      </c>
      <c r="PV237">
        <v>99.41</v>
      </c>
      <c r="PW237" s="1">
        <v>41646</v>
      </c>
      <c r="PX237">
        <v>99.19</v>
      </c>
      <c r="PY237" s="1">
        <v>41703</v>
      </c>
      <c r="PZ237">
        <v>99.16</v>
      </c>
      <c r="QA237" s="1">
        <v>41732</v>
      </c>
      <c r="QB237">
        <v>98.784999999999997</v>
      </c>
      <c r="QC237" s="1">
        <v>41794</v>
      </c>
      <c r="QD237">
        <v>98.86</v>
      </c>
      <c r="QE237" s="1">
        <v>41827</v>
      </c>
      <c r="QF237">
        <v>98.614999999999995</v>
      </c>
      <c r="QG237" s="1">
        <v>41886</v>
      </c>
      <c r="QH237">
        <v>98.52</v>
      </c>
      <c r="QI237" s="1">
        <v>41919</v>
      </c>
      <c r="QJ237">
        <v>98.465000000000003</v>
      </c>
      <c r="QK237" s="1">
        <v>41977</v>
      </c>
      <c r="QL237">
        <v>98.555000000000007</v>
      </c>
      <c r="QM237" s="1">
        <v>42038</v>
      </c>
      <c r="QN237">
        <v>98.765000000000001</v>
      </c>
    </row>
    <row r="238" spans="43:456">
      <c r="CW238" s="1">
        <v>34675</v>
      </c>
      <c r="CX238">
        <v>94.4</v>
      </c>
      <c r="EE238" s="1">
        <v>35507</v>
      </c>
      <c r="EF238">
        <v>94.72</v>
      </c>
      <c r="FK238" s="1">
        <v>36194</v>
      </c>
      <c r="FL238">
        <v>95.275000000000006</v>
      </c>
      <c r="FY238" s="1">
        <v>36504</v>
      </c>
      <c r="FZ238">
        <v>94.51</v>
      </c>
      <c r="HY238" s="1">
        <v>37417</v>
      </c>
      <c r="HZ238">
        <v>97.265000000000001</v>
      </c>
      <c r="IE238" s="1">
        <v>37599</v>
      </c>
      <c r="IF238">
        <v>98.52</v>
      </c>
      <c r="II238" s="1">
        <v>37629</v>
      </c>
      <c r="IJ238">
        <v>98.68</v>
      </c>
      <c r="IK238" s="1">
        <v>37687</v>
      </c>
      <c r="IL238">
        <v>98.974999999999994</v>
      </c>
      <c r="IM238" s="1">
        <v>37719</v>
      </c>
      <c r="IN238">
        <v>98.855000000000004</v>
      </c>
      <c r="IO238" s="1">
        <v>37750</v>
      </c>
      <c r="IP238">
        <v>98.965000000000003</v>
      </c>
      <c r="IS238" s="1">
        <v>38105</v>
      </c>
      <c r="IT238">
        <v>98.995000000000005</v>
      </c>
      <c r="IU238" s="1">
        <v>38145</v>
      </c>
      <c r="IV238">
        <v>98.98</v>
      </c>
      <c r="IW238" s="1">
        <v>37965</v>
      </c>
      <c r="IX238">
        <v>98.49</v>
      </c>
      <c r="JC238" s="1">
        <v>38338</v>
      </c>
      <c r="JD238">
        <v>97.85</v>
      </c>
      <c r="JE238" s="1">
        <v>38349</v>
      </c>
      <c r="JF238">
        <v>97.515000000000001</v>
      </c>
      <c r="JG238" s="1">
        <v>38350</v>
      </c>
      <c r="JH238">
        <v>97.43</v>
      </c>
      <c r="JI238" s="1">
        <v>38350</v>
      </c>
      <c r="JJ238">
        <v>97.1</v>
      </c>
      <c r="JK238" s="1">
        <v>38350</v>
      </c>
      <c r="JL238">
        <v>97.084999999999994</v>
      </c>
      <c r="JM238" s="1">
        <v>38350</v>
      </c>
      <c r="JN238">
        <v>96.81</v>
      </c>
      <c r="JO238" s="1">
        <v>38350</v>
      </c>
      <c r="JP238">
        <v>96.825000000000003</v>
      </c>
      <c r="JQ238" s="1">
        <v>38350</v>
      </c>
      <c r="JR238">
        <v>96.825000000000003</v>
      </c>
      <c r="JS238" s="1">
        <v>38350</v>
      </c>
      <c r="JT238">
        <v>96.825000000000003</v>
      </c>
      <c r="JU238" s="1">
        <v>38386</v>
      </c>
      <c r="JV238">
        <v>96.48</v>
      </c>
      <c r="JW238" s="1">
        <v>38419</v>
      </c>
      <c r="JX238">
        <v>95.995000000000005</v>
      </c>
      <c r="JY238" s="1">
        <v>38671</v>
      </c>
      <c r="JZ238">
        <v>95.31</v>
      </c>
      <c r="KA238" s="1">
        <v>38512</v>
      </c>
      <c r="KB238">
        <v>96.08</v>
      </c>
      <c r="KC238" s="1">
        <v>38575</v>
      </c>
      <c r="KD238">
        <v>95.63</v>
      </c>
      <c r="KE238" s="1">
        <v>38663</v>
      </c>
      <c r="KF238">
        <v>95.125</v>
      </c>
      <c r="KG238" s="1">
        <v>38604</v>
      </c>
      <c r="KH238">
        <v>95.814999999999998</v>
      </c>
      <c r="KI238" s="1">
        <v>38694</v>
      </c>
      <c r="KJ238">
        <v>95.204999999999998</v>
      </c>
      <c r="KK238" s="1">
        <v>38786</v>
      </c>
      <c r="KL238">
        <v>94.91</v>
      </c>
      <c r="KM238" s="1">
        <v>38726</v>
      </c>
      <c r="KN238">
        <v>95.41</v>
      </c>
      <c r="KO238" s="1">
        <v>38814</v>
      </c>
      <c r="KP238">
        <v>94.855000000000004</v>
      </c>
      <c r="KQ238" s="1">
        <v>38881</v>
      </c>
      <c r="KR238">
        <v>94.71</v>
      </c>
      <c r="KS238" s="1">
        <v>38943</v>
      </c>
      <c r="KT238">
        <v>94.67</v>
      </c>
      <c r="KU238" s="1">
        <v>39031</v>
      </c>
      <c r="KV238">
        <v>95.23</v>
      </c>
      <c r="KW238" s="1">
        <v>38973</v>
      </c>
      <c r="KX238">
        <v>94.99</v>
      </c>
      <c r="KY238" s="1">
        <v>39063</v>
      </c>
      <c r="KZ238">
        <v>95.375</v>
      </c>
      <c r="LA238" s="1">
        <v>39136</v>
      </c>
      <c r="LB238">
        <v>95.025000000000006</v>
      </c>
      <c r="LC238" s="1">
        <v>39155</v>
      </c>
      <c r="LD238">
        <v>95.394999999999996</v>
      </c>
      <c r="LE238" s="1">
        <v>39182</v>
      </c>
      <c r="LF238">
        <v>95.135000000000005</v>
      </c>
      <c r="LG238" s="1">
        <v>39273</v>
      </c>
      <c r="LH238">
        <v>94.924999999999997</v>
      </c>
      <c r="LI238" s="1">
        <v>39244</v>
      </c>
      <c r="LJ238">
        <v>94.825000000000003</v>
      </c>
      <c r="LK238" s="1">
        <v>39331</v>
      </c>
      <c r="LL238">
        <v>95.685000000000002</v>
      </c>
      <c r="LM238" s="1">
        <v>39394</v>
      </c>
      <c r="LN238">
        <v>96.29</v>
      </c>
      <c r="LO238" s="1">
        <v>39423</v>
      </c>
      <c r="LP238">
        <v>96.68</v>
      </c>
      <c r="LQ238" s="1">
        <v>39457</v>
      </c>
      <c r="LR238">
        <v>97.305000000000007</v>
      </c>
      <c r="LS238" s="1">
        <v>39547</v>
      </c>
      <c r="LT238">
        <v>98</v>
      </c>
      <c r="LU238" s="1">
        <v>39609</v>
      </c>
      <c r="LV238">
        <v>96.66</v>
      </c>
      <c r="LW238" s="1">
        <v>39639</v>
      </c>
      <c r="LX238">
        <v>97.34</v>
      </c>
      <c r="LY238" s="1">
        <v>39758</v>
      </c>
      <c r="LZ238">
        <v>98.495000000000005</v>
      </c>
      <c r="MA238" s="1">
        <v>39699</v>
      </c>
      <c r="MB238">
        <v>97.525000000000006</v>
      </c>
      <c r="MC238" s="1">
        <v>39787</v>
      </c>
      <c r="MD238">
        <v>99.064999999999998</v>
      </c>
      <c r="ME238" s="1">
        <v>39849</v>
      </c>
      <c r="MF238">
        <v>99.234999999999999</v>
      </c>
      <c r="MG238" s="1">
        <v>39878</v>
      </c>
      <c r="MH238">
        <v>99.295000000000002</v>
      </c>
      <c r="MI238" s="1">
        <v>39910</v>
      </c>
      <c r="MJ238">
        <v>99.27</v>
      </c>
      <c r="MK238" s="1">
        <v>39972</v>
      </c>
      <c r="ML238">
        <v>98.51</v>
      </c>
      <c r="MM238" s="1">
        <v>40003</v>
      </c>
      <c r="MN238">
        <v>99.114999999999995</v>
      </c>
      <c r="MO238" s="1">
        <v>40064</v>
      </c>
      <c r="MP238">
        <v>99.04</v>
      </c>
      <c r="MQ238" s="1">
        <v>40122</v>
      </c>
      <c r="MR238">
        <v>99.06</v>
      </c>
      <c r="MS238" s="1">
        <v>40155</v>
      </c>
      <c r="MT238">
        <v>99.2</v>
      </c>
      <c r="MU238" s="1">
        <v>40214</v>
      </c>
      <c r="MV238">
        <v>99.28</v>
      </c>
      <c r="MW238" s="1">
        <v>40247</v>
      </c>
      <c r="MX238">
        <v>99.18</v>
      </c>
      <c r="MY238" s="1">
        <v>40275</v>
      </c>
      <c r="MZ238">
        <v>99.084999999999994</v>
      </c>
      <c r="NA238" s="1">
        <v>40336</v>
      </c>
      <c r="NB238">
        <v>99.36</v>
      </c>
      <c r="NC238" s="1">
        <v>40367</v>
      </c>
      <c r="ND238">
        <v>99.504999999999995</v>
      </c>
      <c r="NE238" s="1">
        <v>40428</v>
      </c>
      <c r="NF238">
        <v>99.665000000000006</v>
      </c>
      <c r="NG238" s="1">
        <v>40486</v>
      </c>
      <c r="NH238">
        <v>99.784999999999997</v>
      </c>
      <c r="NI238" s="1">
        <v>40519</v>
      </c>
      <c r="NJ238">
        <v>99.644999999999996</v>
      </c>
      <c r="NK238" s="1">
        <v>40575</v>
      </c>
      <c r="NL238">
        <v>99.584999999999994</v>
      </c>
      <c r="NM238" s="1">
        <v>40609</v>
      </c>
      <c r="NN238">
        <v>99.53</v>
      </c>
      <c r="NO238" s="1">
        <v>40639</v>
      </c>
      <c r="NP238">
        <v>99.375</v>
      </c>
      <c r="NQ238" s="1">
        <v>40701</v>
      </c>
      <c r="NR238">
        <v>99.7</v>
      </c>
      <c r="NS238" s="1">
        <v>40731</v>
      </c>
      <c r="NT238">
        <v>99.674999999999997</v>
      </c>
      <c r="NU238" s="1">
        <v>40793</v>
      </c>
      <c r="NV238">
        <v>99.894999999999996</v>
      </c>
      <c r="NW238" s="1">
        <v>40851</v>
      </c>
      <c r="NX238">
        <v>99.885000000000005</v>
      </c>
      <c r="NY238" s="1">
        <v>40884</v>
      </c>
      <c r="NZ238">
        <v>99.864999999999995</v>
      </c>
      <c r="OA238" s="1">
        <v>40941</v>
      </c>
      <c r="OB238">
        <v>99.85</v>
      </c>
      <c r="OC238" s="1">
        <v>40914</v>
      </c>
      <c r="OD238">
        <v>99.855000000000004</v>
      </c>
      <c r="OE238" s="1">
        <v>40941</v>
      </c>
      <c r="OF238">
        <v>99.844999999999999</v>
      </c>
      <c r="OG238" s="1">
        <v>40941</v>
      </c>
      <c r="OH238">
        <v>99.834999999999994</v>
      </c>
      <c r="OI238" s="1">
        <v>40941</v>
      </c>
      <c r="OJ238">
        <v>99.814999999999998</v>
      </c>
      <c r="OK238" s="1">
        <v>40941</v>
      </c>
      <c r="OL238">
        <v>99.81</v>
      </c>
      <c r="OM238" s="1">
        <v>40941</v>
      </c>
      <c r="ON238">
        <v>99.805000000000007</v>
      </c>
      <c r="OO238" s="1">
        <v>40941</v>
      </c>
      <c r="OP238">
        <v>99.79</v>
      </c>
      <c r="OQ238" s="1">
        <v>40941</v>
      </c>
      <c r="OR238">
        <v>99.78</v>
      </c>
      <c r="OS238" s="1">
        <v>41004</v>
      </c>
      <c r="OT238">
        <v>99.48</v>
      </c>
      <c r="OU238" s="1">
        <v>40976</v>
      </c>
      <c r="OV238">
        <v>99.59</v>
      </c>
      <c r="OW238" s="1">
        <v>41066</v>
      </c>
      <c r="OX238">
        <v>99.715000000000003</v>
      </c>
      <c r="OY238" s="1">
        <v>41095</v>
      </c>
      <c r="OZ238">
        <v>99.724999999999994</v>
      </c>
      <c r="PA238" s="1">
        <v>41158</v>
      </c>
      <c r="PB238">
        <v>99.74</v>
      </c>
      <c r="PC238" s="1">
        <v>41248</v>
      </c>
      <c r="PD238">
        <v>99.784999999999997</v>
      </c>
      <c r="PE238" s="1">
        <v>41187</v>
      </c>
      <c r="PF238">
        <v>99.754999999999995</v>
      </c>
      <c r="PG238" s="1">
        <v>41278</v>
      </c>
      <c r="PH238">
        <v>99.665000000000006</v>
      </c>
      <c r="PI238" s="1">
        <v>41340</v>
      </c>
      <c r="PJ238">
        <v>99.625</v>
      </c>
      <c r="PK238" s="1">
        <v>41372</v>
      </c>
      <c r="PL238">
        <v>99.715000000000003</v>
      </c>
      <c r="PM238" s="1">
        <v>41432</v>
      </c>
      <c r="PN238">
        <v>99.465000000000003</v>
      </c>
      <c r="PO238" s="1">
        <v>41464</v>
      </c>
      <c r="PP238">
        <v>99.27</v>
      </c>
      <c r="PQ238" s="1">
        <v>41523</v>
      </c>
      <c r="PR238">
        <v>98.88</v>
      </c>
      <c r="PS238" s="1">
        <v>41556</v>
      </c>
      <c r="PT238">
        <v>99.364999999999995</v>
      </c>
      <c r="PU238" s="1">
        <v>41614</v>
      </c>
      <c r="PV238">
        <v>99.4</v>
      </c>
      <c r="PW238" s="1">
        <v>41647</v>
      </c>
      <c r="PX238">
        <v>99.1</v>
      </c>
      <c r="PY238" s="1">
        <v>41704</v>
      </c>
      <c r="PZ238">
        <v>99.135000000000005</v>
      </c>
      <c r="QA238" s="1">
        <v>41733</v>
      </c>
      <c r="QB238">
        <v>98.86</v>
      </c>
      <c r="QC238" s="1">
        <v>41795</v>
      </c>
      <c r="QD238">
        <v>98.89</v>
      </c>
      <c r="QE238" s="1">
        <v>41828</v>
      </c>
      <c r="QF238">
        <v>98.64</v>
      </c>
      <c r="QG238" s="1">
        <v>41887</v>
      </c>
      <c r="QH238">
        <v>98.555000000000007</v>
      </c>
      <c r="QI238" s="1">
        <v>41920</v>
      </c>
      <c r="QJ238">
        <v>98.575000000000003</v>
      </c>
      <c r="QK238" s="1">
        <v>41978</v>
      </c>
      <c r="QL238">
        <v>98.41</v>
      </c>
      <c r="QM238" s="1">
        <v>42039</v>
      </c>
      <c r="QN238">
        <v>98.75</v>
      </c>
    </row>
    <row r="239" spans="43:456">
      <c r="CW239" s="1">
        <v>34676</v>
      </c>
      <c r="CX239">
        <v>94.2</v>
      </c>
      <c r="EE239" s="1">
        <v>35508</v>
      </c>
      <c r="EF239">
        <v>94.71</v>
      </c>
      <c r="FK239" s="1">
        <v>36195</v>
      </c>
      <c r="FL239">
        <v>95.275000000000006</v>
      </c>
      <c r="FY239" s="1">
        <v>36507</v>
      </c>
      <c r="FZ239">
        <v>94.504999999999995</v>
      </c>
      <c r="HY239" s="1">
        <v>37418</v>
      </c>
      <c r="HZ239">
        <v>97.314999999999998</v>
      </c>
      <c r="IE239" s="1">
        <v>37600</v>
      </c>
      <c r="IF239">
        <v>98.534999999999997</v>
      </c>
      <c r="II239" s="1">
        <v>37630</v>
      </c>
      <c r="IJ239">
        <v>98.625</v>
      </c>
      <c r="IK239" s="1">
        <v>37690</v>
      </c>
      <c r="IL239">
        <v>99.025000000000006</v>
      </c>
      <c r="IM239" s="1">
        <v>37720</v>
      </c>
      <c r="IN239">
        <v>98.885000000000005</v>
      </c>
      <c r="IO239" s="1">
        <v>37753</v>
      </c>
      <c r="IP239">
        <v>98.97</v>
      </c>
      <c r="IS239" s="1">
        <v>38106</v>
      </c>
      <c r="IT239">
        <v>98.995000000000005</v>
      </c>
      <c r="IU239" s="1">
        <v>38146</v>
      </c>
      <c r="IV239">
        <v>98.98</v>
      </c>
      <c r="IW239" s="1">
        <v>37966</v>
      </c>
      <c r="IX239">
        <v>98.59</v>
      </c>
      <c r="JC239" s="1">
        <v>38341</v>
      </c>
      <c r="JD239">
        <v>97.85</v>
      </c>
      <c r="JE239" s="1">
        <v>38350</v>
      </c>
      <c r="JF239">
        <v>97.515000000000001</v>
      </c>
      <c r="JG239" s="1">
        <v>38351</v>
      </c>
      <c r="JH239">
        <v>97.43</v>
      </c>
      <c r="JI239" s="1">
        <v>38351</v>
      </c>
      <c r="JJ239">
        <v>97.105000000000004</v>
      </c>
      <c r="JK239" s="1">
        <v>38351</v>
      </c>
      <c r="JL239">
        <v>97.094999999999999</v>
      </c>
      <c r="JM239" s="1">
        <v>38351</v>
      </c>
      <c r="JN239">
        <v>96.83</v>
      </c>
      <c r="JO239" s="1">
        <v>38351</v>
      </c>
      <c r="JP239">
        <v>96.825000000000003</v>
      </c>
      <c r="JQ239" s="1">
        <v>38351</v>
      </c>
      <c r="JR239">
        <v>96.825000000000003</v>
      </c>
      <c r="JS239" s="1">
        <v>38351</v>
      </c>
      <c r="JT239">
        <v>96.825000000000003</v>
      </c>
      <c r="JU239" s="1">
        <v>38387</v>
      </c>
      <c r="JV239">
        <v>96.48</v>
      </c>
      <c r="JW239" s="1">
        <v>38420</v>
      </c>
      <c r="JX239">
        <v>95.995000000000005</v>
      </c>
      <c r="JY239" s="1">
        <v>38672</v>
      </c>
      <c r="JZ239">
        <v>95.344999999999999</v>
      </c>
      <c r="KA239" s="1">
        <v>38513</v>
      </c>
      <c r="KB239">
        <v>96.08</v>
      </c>
      <c r="KC239" s="1">
        <v>38576</v>
      </c>
      <c r="KD239">
        <v>95.67</v>
      </c>
      <c r="KE239" s="1">
        <v>38664</v>
      </c>
      <c r="KF239">
        <v>95.165000000000006</v>
      </c>
      <c r="KG239" s="1">
        <v>38607</v>
      </c>
      <c r="KH239">
        <v>95.77</v>
      </c>
      <c r="KI239" s="1">
        <v>38695</v>
      </c>
      <c r="KJ239">
        <v>95.25</v>
      </c>
      <c r="KK239" s="1">
        <v>38789</v>
      </c>
      <c r="KL239">
        <v>94.954999999999998</v>
      </c>
      <c r="KM239" s="1">
        <v>38727</v>
      </c>
      <c r="KN239">
        <v>95.41</v>
      </c>
      <c r="KO239" s="1">
        <v>38817</v>
      </c>
      <c r="KP239">
        <v>94.84</v>
      </c>
      <c r="KQ239" s="1">
        <v>38882</v>
      </c>
      <c r="KR239">
        <v>94.605000000000004</v>
      </c>
      <c r="KS239" s="1">
        <v>38944</v>
      </c>
      <c r="KT239">
        <v>94.704999999999998</v>
      </c>
      <c r="KU239" s="1">
        <v>39034</v>
      </c>
      <c r="KV239">
        <v>95.094999999999999</v>
      </c>
      <c r="KW239" s="1">
        <v>38974</v>
      </c>
      <c r="KX239">
        <v>94.974999999999994</v>
      </c>
      <c r="KY239" s="1">
        <v>39064</v>
      </c>
      <c r="KZ239">
        <v>95.295000000000002</v>
      </c>
      <c r="LA239" s="1">
        <v>39139</v>
      </c>
      <c r="LB239">
        <v>95.07</v>
      </c>
      <c r="LC239" s="1">
        <v>39156</v>
      </c>
      <c r="LD239">
        <v>95.355000000000004</v>
      </c>
      <c r="LE239" s="1">
        <v>39183</v>
      </c>
      <c r="LF239">
        <v>95.125</v>
      </c>
      <c r="LG239" s="1">
        <v>39274</v>
      </c>
      <c r="LH239">
        <v>94.91</v>
      </c>
      <c r="LI239" s="1">
        <v>39245</v>
      </c>
      <c r="LJ239">
        <v>94.765000000000001</v>
      </c>
      <c r="LK239" s="1">
        <v>39332</v>
      </c>
      <c r="LL239">
        <v>95.94</v>
      </c>
      <c r="LM239" s="1">
        <v>39395</v>
      </c>
      <c r="LN239">
        <v>96.344999999999999</v>
      </c>
      <c r="LO239" s="1">
        <v>39426</v>
      </c>
      <c r="LP239">
        <v>96.605000000000004</v>
      </c>
      <c r="LQ239" s="1">
        <v>39458</v>
      </c>
      <c r="LR239">
        <v>97.4</v>
      </c>
      <c r="LS239" s="1">
        <v>39548</v>
      </c>
      <c r="LT239">
        <v>97.944999999999993</v>
      </c>
      <c r="LU239" s="1">
        <v>39610</v>
      </c>
      <c r="LV239">
        <v>96.76</v>
      </c>
      <c r="LW239" s="1">
        <v>39640</v>
      </c>
      <c r="LX239">
        <v>97.245000000000005</v>
      </c>
      <c r="LY239" s="1">
        <v>39759</v>
      </c>
      <c r="LZ239">
        <v>98.51</v>
      </c>
      <c r="MA239" s="1">
        <v>39700</v>
      </c>
      <c r="MB239">
        <v>97.57</v>
      </c>
      <c r="MC239" s="1">
        <v>39790</v>
      </c>
      <c r="MD239">
        <v>99.064999999999998</v>
      </c>
      <c r="ME239" s="1">
        <v>39850</v>
      </c>
      <c r="MF239">
        <v>99.234999999999999</v>
      </c>
      <c r="MG239" s="1">
        <v>39881</v>
      </c>
      <c r="MH239">
        <v>99.32</v>
      </c>
      <c r="MI239" s="1">
        <v>39911</v>
      </c>
      <c r="MJ239">
        <v>99.28</v>
      </c>
      <c r="MK239" s="1">
        <v>39973</v>
      </c>
      <c r="ML239">
        <v>98.68</v>
      </c>
      <c r="MM239" s="1">
        <v>40004</v>
      </c>
      <c r="MN239">
        <v>99.114999999999995</v>
      </c>
      <c r="MO239" s="1">
        <v>40065</v>
      </c>
      <c r="MP239">
        <v>99.05</v>
      </c>
      <c r="MQ239" s="1">
        <v>40123</v>
      </c>
      <c r="MR239">
        <v>99.114999999999995</v>
      </c>
      <c r="MS239" s="1">
        <v>40156</v>
      </c>
      <c r="MT239">
        <v>99.23</v>
      </c>
      <c r="MU239" s="1">
        <v>40217</v>
      </c>
      <c r="MV239">
        <v>99.24</v>
      </c>
      <c r="MW239" s="1">
        <v>40248</v>
      </c>
      <c r="MX239">
        <v>99.15</v>
      </c>
      <c r="MY239" s="1">
        <v>40276</v>
      </c>
      <c r="MZ239">
        <v>99.1</v>
      </c>
      <c r="NA239" s="1">
        <v>40337</v>
      </c>
      <c r="NB239">
        <v>99.355000000000004</v>
      </c>
      <c r="NC239" s="1">
        <v>40368</v>
      </c>
      <c r="ND239">
        <v>99.5</v>
      </c>
      <c r="NE239" s="1">
        <v>40429</v>
      </c>
      <c r="NF239">
        <v>99.665000000000006</v>
      </c>
      <c r="NG239" s="1">
        <v>40487</v>
      </c>
      <c r="NH239">
        <v>99.754999999999995</v>
      </c>
      <c r="NI239" s="1">
        <v>40520</v>
      </c>
      <c r="NJ239">
        <v>99.584999999999994</v>
      </c>
      <c r="NK239" s="1">
        <v>40576</v>
      </c>
      <c r="NL239">
        <v>99.545000000000002</v>
      </c>
      <c r="NM239" s="1">
        <v>40610</v>
      </c>
      <c r="NN239">
        <v>99.504999999999995</v>
      </c>
      <c r="NO239" s="1">
        <v>40640</v>
      </c>
      <c r="NP239">
        <v>99.41</v>
      </c>
      <c r="NQ239" s="1">
        <v>40702</v>
      </c>
      <c r="NR239">
        <v>99.72</v>
      </c>
      <c r="NS239" s="1">
        <v>40732</v>
      </c>
      <c r="NT239">
        <v>99.734999999999999</v>
      </c>
      <c r="NU239" s="1">
        <v>40794</v>
      </c>
      <c r="NV239">
        <v>99.905000000000001</v>
      </c>
      <c r="NW239" s="1">
        <v>40854</v>
      </c>
      <c r="NX239">
        <v>99.885000000000005</v>
      </c>
      <c r="NY239" s="1">
        <v>40885</v>
      </c>
      <c r="NZ239">
        <v>99.864999999999995</v>
      </c>
      <c r="OA239" s="1">
        <v>40942</v>
      </c>
      <c r="OB239">
        <v>99.85</v>
      </c>
      <c r="OC239" s="1">
        <v>40917</v>
      </c>
      <c r="OD239">
        <v>99.86</v>
      </c>
      <c r="OE239" s="1">
        <v>40942</v>
      </c>
      <c r="OF239">
        <v>99.844999999999999</v>
      </c>
      <c r="OG239" s="1">
        <v>40942</v>
      </c>
      <c r="OH239">
        <v>99.825000000000003</v>
      </c>
      <c r="OI239" s="1">
        <v>40942</v>
      </c>
      <c r="OJ239">
        <v>99.805000000000007</v>
      </c>
      <c r="OK239" s="1">
        <v>40942</v>
      </c>
      <c r="OL239">
        <v>99.795000000000002</v>
      </c>
      <c r="OM239" s="1">
        <v>40942</v>
      </c>
      <c r="ON239">
        <v>99.784999999999997</v>
      </c>
      <c r="OO239" s="1">
        <v>40942</v>
      </c>
      <c r="OP239">
        <v>99.754999999999995</v>
      </c>
      <c r="OQ239" s="1">
        <v>40942</v>
      </c>
      <c r="OR239">
        <v>99.734999999999999</v>
      </c>
      <c r="OS239" s="1">
        <v>41005</v>
      </c>
      <c r="OT239">
        <v>99.56</v>
      </c>
      <c r="OU239" s="1">
        <v>40977</v>
      </c>
      <c r="OV239">
        <v>99.57</v>
      </c>
      <c r="OW239" s="1">
        <v>41067</v>
      </c>
      <c r="OX239">
        <v>99.72</v>
      </c>
      <c r="OY239" s="1">
        <v>41096</v>
      </c>
      <c r="OZ239">
        <v>99.745000000000005</v>
      </c>
      <c r="PA239" s="1">
        <v>41159</v>
      </c>
      <c r="PB239">
        <v>99.754999999999995</v>
      </c>
      <c r="PC239" s="1">
        <v>41249</v>
      </c>
      <c r="PD239">
        <v>99.784999999999997</v>
      </c>
      <c r="PE239" s="1">
        <v>41190</v>
      </c>
      <c r="PF239">
        <v>99.754999999999995</v>
      </c>
      <c r="PG239" s="1">
        <v>41281</v>
      </c>
      <c r="PH239">
        <v>99.665000000000006</v>
      </c>
      <c r="PI239" s="1">
        <v>41341</v>
      </c>
      <c r="PJ239">
        <v>99.61</v>
      </c>
      <c r="PK239" s="1">
        <v>41373</v>
      </c>
      <c r="PL239">
        <v>99.72</v>
      </c>
      <c r="PM239" s="1">
        <v>41435</v>
      </c>
      <c r="PN239">
        <v>99.424999999999997</v>
      </c>
      <c r="PO239" s="1">
        <v>41465</v>
      </c>
      <c r="PP239">
        <v>99.25</v>
      </c>
      <c r="PQ239" s="1">
        <v>41526</v>
      </c>
      <c r="PR239">
        <v>98.965000000000003</v>
      </c>
      <c r="PS239" s="1">
        <v>41557</v>
      </c>
      <c r="PT239">
        <v>99.355000000000004</v>
      </c>
      <c r="PU239" s="1">
        <v>41617</v>
      </c>
      <c r="PV239">
        <v>99.4</v>
      </c>
      <c r="PW239" s="1">
        <v>41648</v>
      </c>
      <c r="PX239">
        <v>99.094999999999999</v>
      </c>
      <c r="PY239" s="1">
        <v>41705</v>
      </c>
      <c r="PZ239">
        <v>99.075000000000003</v>
      </c>
      <c r="QA239" s="1">
        <v>41736</v>
      </c>
      <c r="QB239">
        <v>98.905000000000001</v>
      </c>
      <c r="QC239" s="1">
        <v>41796</v>
      </c>
      <c r="QD239">
        <v>98.844999999999999</v>
      </c>
      <c r="QE239" s="1">
        <v>41829</v>
      </c>
      <c r="QF239">
        <v>98.68</v>
      </c>
      <c r="QG239" s="1">
        <v>41890</v>
      </c>
      <c r="QH239">
        <v>98.515000000000001</v>
      </c>
      <c r="QI239" s="1">
        <v>41921</v>
      </c>
      <c r="QJ239">
        <v>98.575000000000003</v>
      </c>
      <c r="QK239" s="1">
        <v>41981</v>
      </c>
      <c r="QL239">
        <v>98.41</v>
      </c>
      <c r="QM239" s="1">
        <v>42040</v>
      </c>
      <c r="QN239">
        <v>98.734999999999999</v>
      </c>
    </row>
    <row r="240" spans="43:456">
      <c r="CW240" s="1">
        <v>34677</v>
      </c>
      <c r="CX240">
        <v>94.4</v>
      </c>
      <c r="EE240" s="1">
        <v>35509</v>
      </c>
      <c r="EF240">
        <v>94.69</v>
      </c>
      <c r="FK240" s="1">
        <v>36196</v>
      </c>
      <c r="FL240">
        <v>95.265000000000001</v>
      </c>
      <c r="FY240" s="1">
        <v>36508</v>
      </c>
      <c r="FZ240">
        <v>94.484999999999999</v>
      </c>
      <c r="HY240" s="1">
        <v>37419</v>
      </c>
      <c r="HZ240">
        <v>97.35</v>
      </c>
      <c r="IE240" s="1">
        <v>37601</v>
      </c>
      <c r="IF240">
        <v>98.55</v>
      </c>
      <c r="II240" s="1">
        <v>37631</v>
      </c>
      <c r="IJ240">
        <v>98.665000000000006</v>
      </c>
      <c r="IK240" s="1">
        <v>37691</v>
      </c>
      <c r="IL240">
        <v>98.98</v>
      </c>
      <c r="IM240" s="1">
        <v>37721</v>
      </c>
      <c r="IN240">
        <v>98.85</v>
      </c>
      <c r="IO240" s="1">
        <v>37754</v>
      </c>
      <c r="IP240">
        <v>98.954999999999998</v>
      </c>
      <c r="IS240" s="1">
        <v>38107</v>
      </c>
      <c r="IT240">
        <v>98.995000000000005</v>
      </c>
      <c r="IU240" s="1">
        <v>38147</v>
      </c>
      <c r="IV240">
        <v>98.984999999999999</v>
      </c>
      <c r="IW240" s="1">
        <v>37967</v>
      </c>
      <c r="IX240">
        <v>98.58</v>
      </c>
      <c r="JC240" s="1">
        <v>38342</v>
      </c>
      <c r="JD240">
        <v>97.85</v>
      </c>
      <c r="JE240" s="1">
        <v>38351</v>
      </c>
      <c r="JF240">
        <v>97.515000000000001</v>
      </c>
      <c r="JG240" s="1">
        <v>38352</v>
      </c>
      <c r="JH240">
        <v>97.435000000000002</v>
      </c>
      <c r="JI240" s="1">
        <v>38352</v>
      </c>
      <c r="JJ240">
        <v>97.105000000000004</v>
      </c>
      <c r="JK240" s="1">
        <v>38352</v>
      </c>
      <c r="JL240">
        <v>97.094999999999999</v>
      </c>
      <c r="JM240" s="1">
        <v>38352</v>
      </c>
      <c r="JN240">
        <v>96.81</v>
      </c>
      <c r="JO240" s="1">
        <v>38352</v>
      </c>
      <c r="JP240">
        <v>96.81</v>
      </c>
      <c r="JQ240" s="1">
        <v>38352</v>
      </c>
      <c r="JR240">
        <v>96.81</v>
      </c>
      <c r="JS240" s="1">
        <v>38352</v>
      </c>
      <c r="JT240">
        <v>96.81</v>
      </c>
      <c r="JU240" s="1">
        <v>38390</v>
      </c>
      <c r="JV240">
        <v>96.48</v>
      </c>
      <c r="JW240" s="1">
        <v>38421</v>
      </c>
      <c r="JX240">
        <v>95.995000000000005</v>
      </c>
      <c r="JY240" s="1">
        <v>38673</v>
      </c>
      <c r="JZ240">
        <v>95.36</v>
      </c>
      <c r="KA240" s="1">
        <v>38516</v>
      </c>
      <c r="KB240">
        <v>96.08</v>
      </c>
      <c r="KC240" s="1">
        <v>38579</v>
      </c>
      <c r="KD240">
        <v>95.64</v>
      </c>
      <c r="KE240" s="1">
        <v>38665</v>
      </c>
      <c r="KF240">
        <v>95.144999999999996</v>
      </c>
      <c r="KG240" s="1">
        <v>38608</v>
      </c>
      <c r="KH240">
        <v>95.795000000000002</v>
      </c>
      <c r="KI240" s="1">
        <v>38698</v>
      </c>
      <c r="KJ240">
        <v>95.25</v>
      </c>
      <c r="KK240" s="1">
        <v>38790</v>
      </c>
      <c r="KL240">
        <v>94.995000000000005</v>
      </c>
      <c r="KM240" s="1">
        <v>38728</v>
      </c>
      <c r="KN240">
        <v>95.41</v>
      </c>
      <c r="KO240" s="1">
        <v>38818</v>
      </c>
      <c r="KP240">
        <v>94.86</v>
      </c>
      <c r="KQ240" s="1">
        <v>38883</v>
      </c>
      <c r="KR240">
        <v>94.575000000000003</v>
      </c>
      <c r="KS240" s="1">
        <v>38945</v>
      </c>
      <c r="KT240">
        <v>94.9</v>
      </c>
      <c r="KU240" s="1">
        <v>39035</v>
      </c>
      <c r="KV240">
        <v>95.13</v>
      </c>
      <c r="KW240" s="1">
        <v>38975</v>
      </c>
      <c r="KX240">
        <v>94.95</v>
      </c>
      <c r="KY240" s="1">
        <v>39065</v>
      </c>
      <c r="KZ240">
        <v>95.265000000000001</v>
      </c>
      <c r="LA240" s="1">
        <v>39140</v>
      </c>
      <c r="LB240">
        <v>95.265000000000001</v>
      </c>
      <c r="LC240" s="1">
        <v>39157</v>
      </c>
      <c r="LD240">
        <v>95.325000000000003</v>
      </c>
      <c r="LE240" s="1">
        <v>39184</v>
      </c>
      <c r="LF240">
        <v>95.114999999999995</v>
      </c>
      <c r="LG240" s="1">
        <v>39275</v>
      </c>
      <c r="LH240">
        <v>94.875</v>
      </c>
      <c r="LI240" s="1">
        <v>39246</v>
      </c>
      <c r="LJ240">
        <v>94.745000000000005</v>
      </c>
      <c r="LK240" s="1">
        <v>39335</v>
      </c>
      <c r="LL240">
        <v>95.96</v>
      </c>
      <c r="LM240" s="1">
        <v>39399</v>
      </c>
      <c r="LN240">
        <v>96.25</v>
      </c>
      <c r="LO240" s="1">
        <v>39427</v>
      </c>
      <c r="LP240">
        <v>96.724999999999994</v>
      </c>
      <c r="LQ240" s="1">
        <v>39461</v>
      </c>
      <c r="LR240">
        <v>97.435000000000002</v>
      </c>
      <c r="LS240" s="1">
        <v>39549</v>
      </c>
      <c r="LT240">
        <v>98.03</v>
      </c>
      <c r="LU240" s="1">
        <v>39611</v>
      </c>
      <c r="LV240">
        <v>96.555000000000007</v>
      </c>
      <c r="LW240" s="1">
        <v>39643</v>
      </c>
      <c r="LX240">
        <v>97.325000000000003</v>
      </c>
      <c r="LY240" s="1">
        <v>39762</v>
      </c>
      <c r="LZ240">
        <v>98.594999999999999</v>
      </c>
      <c r="MA240" s="1">
        <v>39701</v>
      </c>
      <c r="MB240">
        <v>97.605000000000004</v>
      </c>
      <c r="MC240" s="1">
        <v>39791</v>
      </c>
      <c r="MD240">
        <v>99.155000000000001</v>
      </c>
      <c r="ME240" s="1">
        <v>39853</v>
      </c>
      <c r="MF240">
        <v>99.21</v>
      </c>
      <c r="MG240" s="1">
        <v>39882</v>
      </c>
      <c r="MH240">
        <v>99.31</v>
      </c>
      <c r="MI240" s="1">
        <v>39912</v>
      </c>
      <c r="MJ240">
        <v>99.27</v>
      </c>
      <c r="MK240" s="1">
        <v>39974</v>
      </c>
      <c r="ML240">
        <v>98.66</v>
      </c>
      <c r="MM240" s="1">
        <v>40007</v>
      </c>
      <c r="MN240">
        <v>99.11</v>
      </c>
      <c r="MO240" s="1">
        <v>40066</v>
      </c>
      <c r="MP240">
        <v>99.114999999999995</v>
      </c>
      <c r="MQ240" s="1">
        <v>40126</v>
      </c>
      <c r="MR240">
        <v>99.13</v>
      </c>
      <c r="MS240" s="1">
        <v>40157</v>
      </c>
      <c r="MT240">
        <v>99.215000000000003</v>
      </c>
      <c r="MU240" s="1">
        <v>40218</v>
      </c>
      <c r="MV240">
        <v>99.21</v>
      </c>
      <c r="MW240" s="1">
        <v>40249</v>
      </c>
      <c r="MX240">
        <v>99.14</v>
      </c>
      <c r="MY240" s="1">
        <v>40277</v>
      </c>
      <c r="MZ240">
        <v>99.105000000000004</v>
      </c>
      <c r="NA240" s="1">
        <v>40338</v>
      </c>
      <c r="NB240">
        <v>99.385000000000005</v>
      </c>
      <c r="NC240" s="1">
        <v>40371</v>
      </c>
      <c r="ND240">
        <v>99.5</v>
      </c>
      <c r="NE240" s="1">
        <v>40430</v>
      </c>
      <c r="NF240">
        <v>99.62</v>
      </c>
      <c r="NG240" s="1">
        <v>40490</v>
      </c>
      <c r="NH240">
        <v>99.73</v>
      </c>
      <c r="NI240" s="1">
        <v>40521</v>
      </c>
      <c r="NJ240">
        <v>99.58</v>
      </c>
      <c r="NK240" s="1">
        <v>40577</v>
      </c>
      <c r="NL240">
        <v>99.52</v>
      </c>
      <c r="NM240" s="1">
        <v>40611</v>
      </c>
      <c r="NN240">
        <v>99.53</v>
      </c>
      <c r="NO240" s="1">
        <v>40641</v>
      </c>
      <c r="NP240">
        <v>99.405000000000001</v>
      </c>
      <c r="NQ240" s="1">
        <v>40703</v>
      </c>
      <c r="NR240">
        <v>99.7</v>
      </c>
      <c r="NS240" s="1">
        <v>40735</v>
      </c>
      <c r="NT240">
        <v>99.775000000000006</v>
      </c>
      <c r="NU240" s="1">
        <v>40795</v>
      </c>
      <c r="NV240">
        <v>99.915000000000006</v>
      </c>
      <c r="NW240" s="1">
        <v>40855</v>
      </c>
      <c r="NX240">
        <v>99.885000000000005</v>
      </c>
      <c r="NY240" s="1">
        <v>40886</v>
      </c>
      <c r="NZ240">
        <v>99.864999999999995</v>
      </c>
      <c r="OA240" s="1">
        <v>40945</v>
      </c>
      <c r="OB240">
        <v>99.85</v>
      </c>
      <c r="OC240" s="1">
        <v>40918</v>
      </c>
      <c r="OD240">
        <v>99.864999999999995</v>
      </c>
      <c r="OE240" s="1">
        <v>40945</v>
      </c>
      <c r="OF240">
        <v>99.844999999999999</v>
      </c>
      <c r="OG240" s="1">
        <v>40945</v>
      </c>
      <c r="OH240">
        <v>99.825000000000003</v>
      </c>
      <c r="OI240" s="1">
        <v>40945</v>
      </c>
      <c r="OJ240">
        <v>99.805000000000007</v>
      </c>
      <c r="OK240" s="1">
        <v>40945</v>
      </c>
      <c r="OL240">
        <v>99.795000000000002</v>
      </c>
      <c r="OM240" s="1">
        <v>40945</v>
      </c>
      <c r="ON240">
        <v>99.784999999999997</v>
      </c>
      <c r="OO240" s="1">
        <v>40945</v>
      </c>
      <c r="OP240">
        <v>99.76</v>
      </c>
      <c r="OQ240" s="1">
        <v>40945</v>
      </c>
      <c r="OR240">
        <v>99.745000000000005</v>
      </c>
      <c r="OS240" s="1">
        <v>41008</v>
      </c>
      <c r="OT240">
        <v>99.58</v>
      </c>
      <c r="OU240" s="1">
        <v>40980</v>
      </c>
      <c r="OV240">
        <v>99.575000000000003</v>
      </c>
      <c r="OW240" s="1">
        <v>41068</v>
      </c>
      <c r="OX240">
        <v>99.72</v>
      </c>
      <c r="OY240" s="1">
        <v>41099</v>
      </c>
      <c r="OZ240">
        <v>99.75</v>
      </c>
      <c r="PA240" s="1">
        <v>41162</v>
      </c>
      <c r="PB240">
        <v>99.754999999999995</v>
      </c>
      <c r="PC240" s="1">
        <v>41250</v>
      </c>
      <c r="PD240">
        <v>99.784999999999997</v>
      </c>
      <c r="PE240" s="1">
        <v>41191</v>
      </c>
      <c r="PF240">
        <v>99.76</v>
      </c>
      <c r="PG240" s="1">
        <v>41282</v>
      </c>
      <c r="PH240">
        <v>99.67</v>
      </c>
      <c r="PI240" s="1">
        <v>41344</v>
      </c>
      <c r="PJ240">
        <v>99.61</v>
      </c>
      <c r="PK240" s="1">
        <v>41374</v>
      </c>
      <c r="PL240">
        <v>99.71</v>
      </c>
      <c r="PM240" s="1">
        <v>41436</v>
      </c>
      <c r="PN240">
        <v>99.42</v>
      </c>
      <c r="PO240" s="1">
        <v>41466</v>
      </c>
      <c r="PP240">
        <v>99.32</v>
      </c>
      <c r="PQ240" s="1">
        <v>41527</v>
      </c>
      <c r="PR240">
        <v>98.92</v>
      </c>
      <c r="PS240" s="1">
        <v>41558</v>
      </c>
      <c r="PT240">
        <v>99.39</v>
      </c>
      <c r="PU240" s="1">
        <v>41618</v>
      </c>
      <c r="PV240">
        <v>99.4</v>
      </c>
      <c r="PW240" s="1">
        <v>41649</v>
      </c>
      <c r="PX240">
        <v>99.19</v>
      </c>
      <c r="PY240" s="1">
        <v>41708</v>
      </c>
      <c r="PZ240">
        <v>99.08</v>
      </c>
      <c r="QA240" s="1">
        <v>41737</v>
      </c>
      <c r="QB240">
        <v>98.9</v>
      </c>
      <c r="QC240" s="1">
        <v>41799</v>
      </c>
      <c r="QD240">
        <v>98.795000000000002</v>
      </c>
      <c r="QE240" s="1">
        <v>41830</v>
      </c>
      <c r="QF240">
        <v>98.73</v>
      </c>
      <c r="QG240" s="1">
        <v>41891</v>
      </c>
      <c r="QH240">
        <v>98.474999999999994</v>
      </c>
      <c r="QI240" s="1">
        <v>41922</v>
      </c>
      <c r="QJ240">
        <v>98.61</v>
      </c>
      <c r="QK240" s="1">
        <v>41982</v>
      </c>
      <c r="QL240">
        <v>98.44</v>
      </c>
      <c r="QM240" s="1">
        <v>42041</v>
      </c>
      <c r="QN240">
        <v>98.55</v>
      </c>
    </row>
    <row r="241" spans="101:456">
      <c r="CW241" s="1">
        <v>34680</v>
      </c>
      <c r="CX241">
        <v>94.4</v>
      </c>
      <c r="EE241" s="1">
        <v>35510</v>
      </c>
      <c r="EF241">
        <v>94.68</v>
      </c>
      <c r="FK241" s="1">
        <v>36199</v>
      </c>
      <c r="FL241">
        <v>95.26</v>
      </c>
      <c r="FY241" s="1">
        <v>36509</v>
      </c>
      <c r="FZ241">
        <v>94.49</v>
      </c>
      <c r="HY241" s="1">
        <v>37420</v>
      </c>
      <c r="HZ241">
        <v>97.435000000000002</v>
      </c>
      <c r="IE241" s="1">
        <v>37602</v>
      </c>
      <c r="IF241">
        <v>98.6</v>
      </c>
      <c r="II241" s="1">
        <v>37634</v>
      </c>
      <c r="IJ241">
        <v>98.66</v>
      </c>
      <c r="IK241" s="1">
        <v>37692</v>
      </c>
      <c r="IL241">
        <v>98.915000000000006</v>
      </c>
      <c r="IM241" s="1">
        <v>37722</v>
      </c>
      <c r="IN241">
        <v>98.795000000000002</v>
      </c>
      <c r="IO241" s="1">
        <v>37755</v>
      </c>
      <c r="IP241">
        <v>98.98</v>
      </c>
      <c r="IU241" s="1">
        <v>38148</v>
      </c>
      <c r="IV241">
        <v>98.984999999999999</v>
      </c>
      <c r="IW241" s="1">
        <v>37970</v>
      </c>
      <c r="IX241">
        <v>98.584999999999994</v>
      </c>
      <c r="JC241" s="1">
        <v>38343</v>
      </c>
      <c r="JD241">
        <v>97.85</v>
      </c>
      <c r="JE241" s="1">
        <v>38352</v>
      </c>
      <c r="JF241">
        <v>97.515000000000001</v>
      </c>
      <c r="JG241" s="1">
        <v>38355</v>
      </c>
      <c r="JH241">
        <v>97.435000000000002</v>
      </c>
      <c r="JI241" s="1">
        <v>38355</v>
      </c>
      <c r="JJ241">
        <v>97.105000000000004</v>
      </c>
      <c r="JK241" s="1">
        <v>38355</v>
      </c>
      <c r="JL241">
        <v>97.09</v>
      </c>
      <c r="JM241" s="1">
        <v>38355</v>
      </c>
      <c r="JN241">
        <v>96.8</v>
      </c>
      <c r="JO241" s="1">
        <v>38355</v>
      </c>
      <c r="JP241">
        <v>96.82</v>
      </c>
      <c r="JQ241" s="1">
        <v>38355</v>
      </c>
      <c r="JR241">
        <v>96.82</v>
      </c>
      <c r="JS241" s="1">
        <v>38355</v>
      </c>
      <c r="JT241">
        <v>96.82</v>
      </c>
      <c r="JU241" s="1">
        <v>38391</v>
      </c>
      <c r="JV241">
        <v>96.364999999999995</v>
      </c>
      <c r="JW241" s="1">
        <v>38422</v>
      </c>
      <c r="JX241">
        <v>96.125</v>
      </c>
      <c r="JY241" s="1">
        <v>38674</v>
      </c>
      <c r="JZ241">
        <v>95.33</v>
      </c>
      <c r="KA241" s="1">
        <v>38517</v>
      </c>
      <c r="KB241">
        <v>96.08</v>
      </c>
      <c r="KC241" s="1">
        <v>38580</v>
      </c>
      <c r="KD241">
        <v>95.69</v>
      </c>
      <c r="KE241" s="1">
        <v>38666</v>
      </c>
      <c r="KF241">
        <v>95.18</v>
      </c>
      <c r="KG241" s="1">
        <v>38609</v>
      </c>
      <c r="KH241">
        <v>95.805000000000007</v>
      </c>
      <c r="KI241" s="1">
        <v>38699</v>
      </c>
      <c r="KJ241">
        <v>95.25</v>
      </c>
      <c r="KK241" s="1">
        <v>38791</v>
      </c>
      <c r="KL241">
        <v>94.98</v>
      </c>
      <c r="KM241" s="1">
        <v>38729</v>
      </c>
      <c r="KN241">
        <v>95.41</v>
      </c>
      <c r="KO241" s="1">
        <v>38819</v>
      </c>
      <c r="KP241">
        <v>94.844999999999999</v>
      </c>
      <c r="KQ241" s="1">
        <v>38884</v>
      </c>
      <c r="KR241">
        <v>94.56</v>
      </c>
      <c r="KS241" s="1">
        <v>38946</v>
      </c>
      <c r="KT241">
        <v>94.875</v>
      </c>
      <c r="KU241" s="1">
        <v>39036</v>
      </c>
      <c r="KV241">
        <v>95.06</v>
      </c>
      <c r="KW241" s="1">
        <v>38978</v>
      </c>
      <c r="KX241">
        <v>94.935000000000002</v>
      </c>
      <c r="KY241" s="1">
        <v>39066</v>
      </c>
      <c r="KZ241">
        <v>95.28</v>
      </c>
      <c r="LA241" s="1">
        <v>39141</v>
      </c>
      <c r="LB241">
        <v>95.24</v>
      </c>
      <c r="LC241" s="1">
        <v>39160</v>
      </c>
      <c r="LD241">
        <v>95.29</v>
      </c>
      <c r="LE241" s="1">
        <v>39185</v>
      </c>
      <c r="LF241">
        <v>95.13</v>
      </c>
      <c r="LG241" s="1">
        <v>39276</v>
      </c>
      <c r="LH241">
        <v>94.87</v>
      </c>
      <c r="LI241" s="1">
        <v>39247</v>
      </c>
      <c r="LJ241">
        <v>94.734999999999999</v>
      </c>
      <c r="LK241" s="1">
        <v>39336</v>
      </c>
      <c r="LL241">
        <v>95.875</v>
      </c>
      <c r="LM241" s="1">
        <v>39400</v>
      </c>
      <c r="LN241">
        <v>96.25</v>
      </c>
      <c r="LO241" s="1">
        <v>39428</v>
      </c>
      <c r="LP241">
        <v>96.754999999999995</v>
      </c>
      <c r="LQ241" s="1">
        <v>39462</v>
      </c>
      <c r="LR241">
        <v>97.385000000000005</v>
      </c>
      <c r="LS241" s="1">
        <v>39552</v>
      </c>
      <c r="LT241">
        <v>97.995000000000005</v>
      </c>
      <c r="LU241" s="1">
        <v>39612</v>
      </c>
      <c r="LV241">
        <v>96.52</v>
      </c>
      <c r="LW241" s="1">
        <v>39644</v>
      </c>
      <c r="LX241">
        <v>97.424999999999997</v>
      </c>
      <c r="LY241" s="1">
        <v>39763</v>
      </c>
      <c r="LZ241">
        <v>98.64</v>
      </c>
      <c r="MA241" s="1">
        <v>39702</v>
      </c>
      <c r="MB241">
        <v>97.644999999999996</v>
      </c>
      <c r="MC241" s="1">
        <v>39792</v>
      </c>
      <c r="MD241">
        <v>99.144999999999996</v>
      </c>
      <c r="ME241" s="1">
        <v>39854</v>
      </c>
      <c r="MF241">
        <v>99.24</v>
      </c>
      <c r="MG241" s="1">
        <v>39883</v>
      </c>
      <c r="MH241">
        <v>99.295000000000002</v>
      </c>
      <c r="MI241" s="1">
        <v>39916</v>
      </c>
      <c r="MJ241">
        <v>99.32</v>
      </c>
      <c r="MK241" s="1">
        <v>39975</v>
      </c>
      <c r="ML241">
        <v>98.685000000000002</v>
      </c>
      <c r="MM241" s="1">
        <v>40008</v>
      </c>
      <c r="MN241">
        <v>99.09</v>
      </c>
      <c r="MO241" s="1">
        <v>40067</v>
      </c>
      <c r="MP241">
        <v>99.094999999999999</v>
      </c>
      <c r="MQ241" s="1">
        <v>40127</v>
      </c>
      <c r="MR241">
        <v>99.15</v>
      </c>
      <c r="MS241" s="1">
        <v>40158</v>
      </c>
      <c r="MT241">
        <v>99.15</v>
      </c>
      <c r="MU241" s="1">
        <v>40219</v>
      </c>
      <c r="MV241">
        <v>99.144999999999996</v>
      </c>
      <c r="MW241" s="1">
        <v>40252</v>
      </c>
      <c r="MX241">
        <v>99.17</v>
      </c>
      <c r="MY241" s="1">
        <v>40280</v>
      </c>
      <c r="MZ241">
        <v>99.13</v>
      </c>
      <c r="NA241" s="1">
        <v>40339</v>
      </c>
      <c r="NB241">
        <v>99.38</v>
      </c>
      <c r="NC241" s="1">
        <v>40372</v>
      </c>
      <c r="ND241">
        <v>99.504999999999995</v>
      </c>
      <c r="NE241" s="1">
        <v>40431</v>
      </c>
      <c r="NF241">
        <v>99.605000000000004</v>
      </c>
      <c r="NG241" s="1">
        <v>40491</v>
      </c>
      <c r="NH241">
        <v>99.7</v>
      </c>
      <c r="NI241" s="1">
        <v>40522</v>
      </c>
      <c r="NJ241">
        <v>99.56</v>
      </c>
      <c r="NK241" s="1">
        <v>40578</v>
      </c>
      <c r="NL241">
        <v>99.465000000000003</v>
      </c>
      <c r="NM241" s="1">
        <v>40612</v>
      </c>
      <c r="NN241">
        <v>99.56</v>
      </c>
      <c r="NO241" s="1">
        <v>40644</v>
      </c>
      <c r="NP241">
        <v>99.39</v>
      </c>
      <c r="NQ241" s="1">
        <v>40704</v>
      </c>
      <c r="NR241">
        <v>99.715000000000003</v>
      </c>
      <c r="NS241" s="1">
        <v>40736</v>
      </c>
      <c r="NT241">
        <v>99.75</v>
      </c>
      <c r="NU241" s="1">
        <v>40798</v>
      </c>
      <c r="NV241">
        <v>99.91</v>
      </c>
      <c r="NW241" s="1">
        <v>40856</v>
      </c>
      <c r="NX241">
        <v>99.89</v>
      </c>
      <c r="NY241" s="1">
        <v>40889</v>
      </c>
      <c r="NZ241">
        <v>99.864999999999995</v>
      </c>
      <c r="OA241" s="1">
        <v>40946</v>
      </c>
      <c r="OB241">
        <v>99.825000000000003</v>
      </c>
      <c r="OC241" s="1">
        <v>40919</v>
      </c>
      <c r="OD241">
        <v>99.88</v>
      </c>
      <c r="OE241" s="1">
        <v>40946</v>
      </c>
      <c r="OF241">
        <v>99.814999999999998</v>
      </c>
      <c r="OG241" s="1">
        <v>40946</v>
      </c>
      <c r="OH241">
        <v>99.795000000000002</v>
      </c>
      <c r="OI241" s="1">
        <v>40946</v>
      </c>
      <c r="OJ241">
        <v>99.775000000000006</v>
      </c>
      <c r="OK241" s="1">
        <v>40946</v>
      </c>
      <c r="OL241">
        <v>99.765000000000001</v>
      </c>
      <c r="OM241" s="1">
        <v>40946</v>
      </c>
      <c r="ON241">
        <v>99.754999999999995</v>
      </c>
      <c r="OO241" s="1">
        <v>40946</v>
      </c>
      <c r="OP241">
        <v>99.73</v>
      </c>
      <c r="OQ241" s="1">
        <v>40946</v>
      </c>
      <c r="OR241">
        <v>99.715000000000003</v>
      </c>
      <c r="OS241" s="1">
        <v>41009</v>
      </c>
      <c r="OT241">
        <v>99.61</v>
      </c>
      <c r="OU241" s="1">
        <v>40981</v>
      </c>
      <c r="OV241">
        <v>99.545000000000002</v>
      </c>
      <c r="OW241" s="1">
        <v>41071</v>
      </c>
      <c r="OX241">
        <v>99.72</v>
      </c>
      <c r="OY241" s="1">
        <v>41100</v>
      </c>
      <c r="OZ241">
        <v>99.754999999999995</v>
      </c>
      <c r="PA241" s="1">
        <v>41163</v>
      </c>
      <c r="PB241">
        <v>99.75</v>
      </c>
      <c r="PC241" s="1">
        <v>41253</v>
      </c>
      <c r="PD241">
        <v>99.784999999999997</v>
      </c>
      <c r="PE241" s="1">
        <v>41192</v>
      </c>
      <c r="PF241">
        <v>99.745000000000005</v>
      </c>
      <c r="PG241" s="1">
        <v>41283</v>
      </c>
      <c r="PH241">
        <v>99.68</v>
      </c>
      <c r="PI241" s="1">
        <v>41345</v>
      </c>
      <c r="PJ241">
        <v>99.61</v>
      </c>
      <c r="PK241" s="1">
        <v>41375</v>
      </c>
      <c r="PL241">
        <v>99.72</v>
      </c>
      <c r="PM241" s="1">
        <v>41437</v>
      </c>
      <c r="PN241">
        <v>99.415000000000006</v>
      </c>
      <c r="PO241" s="1">
        <v>41467</v>
      </c>
      <c r="PP241">
        <v>99.314999999999998</v>
      </c>
      <c r="PQ241" s="1">
        <v>41528</v>
      </c>
      <c r="PR241">
        <v>98.95</v>
      </c>
      <c r="PS241" s="1">
        <v>41561</v>
      </c>
      <c r="PT241">
        <v>99.385000000000005</v>
      </c>
      <c r="PU241" s="1">
        <v>41619</v>
      </c>
      <c r="PV241">
        <v>99.39</v>
      </c>
      <c r="PW241" s="1">
        <v>41652</v>
      </c>
      <c r="PX241">
        <v>99.24</v>
      </c>
      <c r="PY241" s="1">
        <v>41709</v>
      </c>
      <c r="PZ241">
        <v>99.084999999999994</v>
      </c>
      <c r="QA241" s="1">
        <v>41738</v>
      </c>
      <c r="QB241">
        <v>98.954999999999998</v>
      </c>
      <c r="QC241" s="1">
        <v>41800</v>
      </c>
      <c r="QD241">
        <v>98.76</v>
      </c>
      <c r="QE241" s="1">
        <v>41831</v>
      </c>
      <c r="QF241">
        <v>98.754999999999995</v>
      </c>
      <c r="QG241" s="1">
        <v>41892</v>
      </c>
      <c r="QH241">
        <v>98.46</v>
      </c>
      <c r="QI241" s="1">
        <v>41925</v>
      </c>
      <c r="QJ241">
        <v>98.704999999999998</v>
      </c>
      <c r="QK241" s="1">
        <v>41983</v>
      </c>
      <c r="QL241">
        <v>98.51</v>
      </c>
      <c r="QM241" s="1">
        <v>42044</v>
      </c>
      <c r="QN241">
        <v>98.52</v>
      </c>
    </row>
    <row r="242" spans="101:456">
      <c r="CW242" s="1">
        <v>34681</v>
      </c>
      <c r="CX242">
        <v>94.2</v>
      </c>
      <c r="EE242" s="1">
        <v>35513</v>
      </c>
      <c r="EF242">
        <v>94.67</v>
      </c>
      <c r="FK242" s="1">
        <v>36200</v>
      </c>
      <c r="FL242">
        <v>95.26</v>
      </c>
      <c r="FY242" s="1">
        <v>36510</v>
      </c>
      <c r="FZ242">
        <v>94.484999999999999</v>
      </c>
      <c r="HY242" s="1">
        <v>37421</v>
      </c>
      <c r="HZ242">
        <v>97.48</v>
      </c>
      <c r="IE242" s="1">
        <v>37603</v>
      </c>
      <c r="IF242">
        <v>98.58</v>
      </c>
      <c r="II242" s="1">
        <v>37635</v>
      </c>
      <c r="IJ242">
        <v>98.69</v>
      </c>
      <c r="IK242" s="1">
        <v>37693</v>
      </c>
      <c r="IL242">
        <v>98.76</v>
      </c>
      <c r="IM242" s="1">
        <v>37725</v>
      </c>
      <c r="IN242">
        <v>98.765000000000001</v>
      </c>
      <c r="IO242" s="1">
        <v>37756</v>
      </c>
      <c r="IP242">
        <v>98.95</v>
      </c>
      <c r="IU242" s="1">
        <v>38149</v>
      </c>
      <c r="IV242">
        <v>98.984999999999999</v>
      </c>
      <c r="IW242" s="1">
        <v>37971</v>
      </c>
      <c r="IX242">
        <v>98.59</v>
      </c>
      <c r="JC242" s="1">
        <v>38344</v>
      </c>
      <c r="JD242">
        <v>97.85</v>
      </c>
      <c r="JE242" s="1">
        <v>38355</v>
      </c>
      <c r="JF242">
        <v>97.515000000000001</v>
      </c>
      <c r="JG242" s="1">
        <v>38356</v>
      </c>
      <c r="JH242">
        <v>97.424999999999997</v>
      </c>
      <c r="JI242" s="1">
        <v>38356</v>
      </c>
      <c r="JJ242">
        <v>97.07</v>
      </c>
      <c r="JK242" s="1">
        <v>38356</v>
      </c>
      <c r="JL242">
        <v>97.05</v>
      </c>
      <c r="JM242" s="1">
        <v>38356</v>
      </c>
      <c r="JN242">
        <v>96.75</v>
      </c>
      <c r="JO242" s="1">
        <v>38356</v>
      </c>
      <c r="JP242">
        <v>96.82</v>
      </c>
      <c r="JQ242" s="1">
        <v>38356</v>
      </c>
      <c r="JR242">
        <v>96.82</v>
      </c>
      <c r="JS242" s="1">
        <v>38356</v>
      </c>
      <c r="JT242">
        <v>96.82</v>
      </c>
      <c r="JU242" s="1">
        <v>38392</v>
      </c>
      <c r="JV242">
        <v>96.364999999999995</v>
      </c>
      <c r="JW242" s="1">
        <v>38425</v>
      </c>
      <c r="JX242">
        <v>96.12</v>
      </c>
      <c r="JY242" s="1">
        <v>38677</v>
      </c>
      <c r="JZ242">
        <v>95.355000000000004</v>
      </c>
      <c r="KA242" s="1">
        <v>38518</v>
      </c>
      <c r="KB242">
        <v>96.08</v>
      </c>
      <c r="KC242" s="1">
        <v>38581</v>
      </c>
      <c r="KD242">
        <v>95.68</v>
      </c>
      <c r="KE242" s="1">
        <v>38667</v>
      </c>
      <c r="KF242">
        <v>95.18</v>
      </c>
      <c r="KG242" s="1">
        <v>38610</v>
      </c>
      <c r="KH242">
        <v>95.805000000000007</v>
      </c>
      <c r="KI242" s="1">
        <v>38700</v>
      </c>
      <c r="KJ242">
        <v>95.25</v>
      </c>
      <c r="KK242" s="1">
        <v>38792</v>
      </c>
      <c r="KL242">
        <v>95.084999999999994</v>
      </c>
      <c r="KM242" s="1">
        <v>38730</v>
      </c>
      <c r="KN242">
        <v>95.34</v>
      </c>
      <c r="KO242" s="1">
        <v>38820</v>
      </c>
      <c r="KP242">
        <v>94.84</v>
      </c>
      <c r="KQ242" s="1">
        <v>38887</v>
      </c>
      <c r="KR242">
        <v>94.55</v>
      </c>
      <c r="KS242" s="1">
        <v>38947</v>
      </c>
      <c r="KT242">
        <v>94.89</v>
      </c>
      <c r="KU242" s="1">
        <v>39037</v>
      </c>
      <c r="KV242">
        <v>95.04</v>
      </c>
      <c r="KW242" s="1">
        <v>38979</v>
      </c>
      <c r="KX242">
        <v>94.98</v>
      </c>
      <c r="KY242" s="1">
        <v>39069</v>
      </c>
      <c r="KZ242">
        <v>95.27</v>
      </c>
      <c r="LA242" s="1">
        <v>39142</v>
      </c>
      <c r="LB242">
        <v>95.24</v>
      </c>
      <c r="LC242" s="1">
        <v>39161</v>
      </c>
      <c r="LD242">
        <v>95.31</v>
      </c>
      <c r="LE242" s="1">
        <v>39188</v>
      </c>
      <c r="LF242">
        <v>95.155000000000001</v>
      </c>
      <c r="LG242" s="1">
        <v>39279</v>
      </c>
      <c r="LH242">
        <v>94.92</v>
      </c>
      <c r="LI242" s="1">
        <v>39248</v>
      </c>
      <c r="LJ242">
        <v>94.75</v>
      </c>
      <c r="LK242" s="1">
        <v>39337</v>
      </c>
      <c r="LL242">
        <v>95.864999999999995</v>
      </c>
      <c r="LM242" s="1">
        <v>39401</v>
      </c>
      <c r="LN242">
        <v>96.43</v>
      </c>
      <c r="LO242" s="1">
        <v>39429</v>
      </c>
      <c r="LP242">
        <v>96.715000000000003</v>
      </c>
      <c r="LQ242" s="1">
        <v>39463</v>
      </c>
      <c r="LR242">
        <v>97.38</v>
      </c>
      <c r="LS242" s="1">
        <v>39553</v>
      </c>
      <c r="LT242">
        <v>97.905000000000001</v>
      </c>
      <c r="LU242" s="1">
        <v>39615</v>
      </c>
      <c r="LV242">
        <v>96.55</v>
      </c>
      <c r="LW242" s="1">
        <v>39645</v>
      </c>
      <c r="LX242">
        <v>97.38</v>
      </c>
      <c r="LY242" s="1">
        <v>39764</v>
      </c>
      <c r="LZ242">
        <v>98.674999999999997</v>
      </c>
      <c r="MA242" s="1">
        <v>39703</v>
      </c>
      <c r="MB242">
        <v>97.625</v>
      </c>
      <c r="MC242" s="1">
        <v>39793</v>
      </c>
      <c r="MD242">
        <v>99.204999999999998</v>
      </c>
      <c r="ME242" s="1">
        <v>39855</v>
      </c>
      <c r="MF242">
        <v>99.31</v>
      </c>
      <c r="MG242" s="1">
        <v>39884</v>
      </c>
      <c r="MH242">
        <v>99.32</v>
      </c>
      <c r="MI242" s="1">
        <v>39917</v>
      </c>
      <c r="MJ242">
        <v>99.364999999999995</v>
      </c>
      <c r="MK242" s="1">
        <v>39976</v>
      </c>
      <c r="ML242">
        <v>98.74</v>
      </c>
      <c r="MM242" s="1">
        <v>40009</v>
      </c>
      <c r="MN242">
        <v>99</v>
      </c>
      <c r="MO242" s="1">
        <v>40070</v>
      </c>
      <c r="MP242">
        <v>99.075000000000003</v>
      </c>
      <c r="MQ242" s="1">
        <v>40128</v>
      </c>
      <c r="MR242">
        <v>99.194999999999993</v>
      </c>
      <c r="MS242" s="1">
        <v>40161</v>
      </c>
      <c r="MT242">
        <v>99.12</v>
      </c>
      <c r="MU242" s="1">
        <v>40220</v>
      </c>
      <c r="MV242">
        <v>99.15</v>
      </c>
      <c r="MW242" s="1">
        <v>40253</v>
      </c>
      <c r="MX242">
        <v>99.224999999999994</v>
      </c>
      <c r="MY242" s="1">
        <v>40281</v>
      </c>
      <c r="MZ242">
        <v>99.125</v>
      </c>
      <c r="NA242" s="1">
        <v>40340</v>
      </c>
      <c r="NB242">
        <v>99.405000000000001</v>
      </c>
      <c r="NC242" s="1">
        <v>40373</v>
      </c>
      <c r="ND242">
        <v>99.53</v>
      </c>
      <c r="NE242" s="1">
        <v>40434</v>
      </c>
      <c r="NF242">
        <v>99.64</v>
      </c>
      <c r="NG242" s="1">
        <v>40492</v>
      </c>
      <c r="NH242">
        <v>99.7</v>
      </c>
      <c r="NI242" s="1">
        <v>40525</v>
      </c>
      <c r="NJ242">
        <v>99.59</v>
      </c>
      <c r="NK242" s="1">
        <v>40581</v>
      </c>
      <c r="NL242">
        <v>99.444999999999993</v>
      </c>
      <c r="NM242" s="1">
        <v>40613</v>
      </c>
      <c r="NN242">
        <v>99.575000000000003</v>
      </c>
      <c r="NO242" s="1">
        <v>40645</v>
      </c>
      <c r="NP242">
        <v>99.46</v>
      </c>
      <c r="NQ242" s="1">
        <v>40707</v>
      </c>
      <c r="NR242">
        <v>99.715000000000003</v>
      </c>
      <c r="NS242" s="1">
        <v>40737</v>
      </c>
      <c r="NT242">
        <v>99.77</v>
      </c>
      <c r="NU242" s="1">
        <v>40799</v>
      </c>
      <c r="NV242">
        <v>99.91</v>
      </c>
      <c r="NW242" s="1">
        <v>40857</v>
      </c>
      <c r="NX242">
        <v>99.894999999999996</v>
      </c>
      <c r="NY242" s="1">
        <v>40890</v>
      </c>
      <c r="NZ242">
        <v>99.864999999999995</v>
      </c>
      <c r="OA242" s="1">
        <v>40947</v>
      </c>
      <c r="OB242">
        <v>99.825000000000003</v>
      </c>
      <c r="OC242" s="1">
        <v>40920</v>
      </c>
      <c r="OD242">
        <v>99.885000000000005</v>
      </c>
      <c r="OE242" s="1">
        <v>40947</v>
      </c>
      <c r="OF242">
        <v>99.81</v>
      </c>
      <c r="OG242" s="1">
        <v>40947</v>
      </c>
      <c r="OH242">
        <v>99.784999999999997</v>
      </c>
      <c r="OI242" s="1">
        <v>40947</v>
      </c>
      <c r="OJ242">
        <v>99.765000000000001</v>
      </c>
      <c r="OK242" s="1">
        <v>40947</v>
      </c>
      <c r="OL242">
        <v>99.754999999999995</v>
      </c>
      <c r="OM242" s="1">
        <v>40947</v>
      </c>
      <c r="ON242">
        <v>99.745000000000005</v>
      </c>
      <c r="OO242" s="1">
        <v>40947</v>
      </c>
      <c r="OP242">
        <v>99.72</v>
      </c>
      <c r="OQ242" s="1">
        <v>40947</v>
      </c>
      <c r="OR242">
        <v>99.704999999999998</v>
      </c>
      <c r="OS242" s="1">
        <v>41010</v>
      </c>
      <c r="OT242">
        <v>99.614999999999995</v>
      </c>
      <c r="OU242" s="1">
        <v>40982</v>
      </c>
      <c r="OV242">
        <v>99.43</v>
      </c>
      <c r="OW242" s="1">
        <v>41072</v>
      </c>
      <c r="OX242">
        <v>99.71</v>
      </c>
      <c r="OY242" s="1">
        <v>41101</v>
      </c>
      <c r="OZ242">
        <v>99.754999999999995</v>
      </c>
      <c r="PA242" s="1">
        <v>41164</v>
      </c>
      <c r="PB242">
        <v>99.73</v>
      </c>
      <c r="PC242" s="1">
        <v>41254</v>
      </c>
      <c r="PD242">
        <v>99.784999999999997</v>
      </c>
      <c r="PE242" s="1">
        <v>41193</v>
      </c>
      <c r="PF242">
        <v>99.745000000000005</v>
      </c>
      <c r="PG242" s="1">
        <v>41284</v>
      </c>
      <c r="PH242">
        <v>99.68</v>
      </c>
      <c r="PI242" s="1">
        <v>41346</v>
      </c>
      <c r="PJ242">
        <v>99.605000000000004</v>
      </c>
      <c r="PK242" s="1">
        <v>41376</v>
      </c>
      <c r="PL242">
        <v>99.72</v>
      </c>
      <c r="PM242" s="1">
        <v>41438</v>
      </c>
      <c r="PN242">
        <v>99.44</v>
      </c>
      <c r="PO242" s="1">
        <v>41470</v>
      </c>
      <c r="PP242">
        <v>99.33</v>
      </c>
      <c r="PQ242" s="1">
        <v>41529</v>
      </c>
      <c r="PR242">
        <v>98.984999999999999</v>
      </c>
      <c r="PS242" s="1">
        <v>41562</v>
      </c>
      <c r="PT242">
        <v>99.375</v>
      </c>
      <c r="PU242" s="1">
        <v>41620</v>
      </c>
      <c r="PV242">
        <v>99.35</v>
      </c>
      <c r="PW242" s="1">
        <v>41653</v>
      </c>
      <c r="PX242">
        <v>99.194999999999993</v>
      </c>
      <c r="PY242" s="1">
        <v>41710</v>
      </c>
      <c r="PZ242">
        <v>99.09</v>
      </c>
      <c r="QA242" s="1">
        <v>41739</v>
      </c>
      <c r="QB242">
        <v>99.015000000000001</v>
      </c>
      <c r="QC242" s="1">
        <v>41801</v>
      </c>
      <c r="QD242">
        <v>98.765000000000001</v>
      </c>
      <c r="QE242" s="1">
        <v>41834</v>
      </c>
      <c r="QF242">
        <v>98.734999999999999</v>
      </c>
      <c r="QG242" s="1">
        <v>41893</v>
      </c>
      <c r="QH242">
        <v>98.45</v>
      </c>
      <c r="QI242" s="1">
        <v>41926</v>
      </c>
      <c r="QJ242">
        <v>98.73</v>
      </c>
      <c r="QK242" s="1">
        <v>41984</v>
      </c>
      <c r="QL242">
        <v>98.484999999999999</v>
      </c>
      <c r="QM242" s="1">
        <v>42045</v>
      </c>
      <c r="QN242">
        <v>98.49</v>
      </c>
    </row>
    <row r="243" spans="101:456">
      <c r="CW243" s="1">
        <v>34682</v>
      </c>
      <c r="CX243">
        <v>94.4</v>
      </c>
      <c r="EE243" s="1">
        <v>35514</v>
      </c>
      <c r="EF243">
        <v>94.665000000000006</v>
      </c>
      <c r="FK243" s="1">
        <v>36201</v>
      </c>
      <c r="FL243">
        <v>95.26</v>
      </c>
      <c r="FY243" s="1">
        <v>36511</v>
      </c>
      <c r="FZ243">
        <v>94.484999999999999</v>
      </c>
      <c r="HY243" s="1">
        <v>37424</v>
      </c>
      <c r="HZ243">
        <v>97.49</v>
      </c>
      <c r="IE243" s="1">
        <v>37606</v>
      </c>
      <c r="IF243">
        <v>98.55</v>
      </c>
      <c r="II243" s="1">
        <v>37636</v>
      </c>
      <c r="IJ243">
        <v>98.715000000000003</v>
      </c>
      <c r="IK243" s="1">
        <v>37694</v>
      </c>
      <c r="IL243">
        <v>98.805000000000007</v>
      </c>
      <c r="IM243" s="1">
        <v>37726</v>
      </c>
      <c r="IN243">
        <v>98.765000000000001</v>
      </c>
      <c r="IO243" s="1">
        <v>37757</v>
      </c>
      <c r="IP243">
        <v>98.995000000000005</v>
      </c>
      <c r="IU243" s="1">
        <v>38152</v>
      </c>
      <c r="IV243">
        <v>98.984999999999999</v>
      </c>
      <c r="IW243" s="1">
        <v>37972</v>
      </c>
      <c r="IX243">
        <v>98.59</v>
      </c>
      <c r="JC243" s="1">
        <v>38348</v>
      </c>
      <c r="JD243">
        <v>97.844999999999999</v>
      </c>
      <c r="JE243" s="1">
        <v>38356</v>
      </c>
      <c r="JF243">
        <v>97.51</v>
      </c>
      <c r="JG243" s="1">
        <v>38357</v>
      </c>
      <c r="JH243">
        <v>97.415000000000006</v>
      </c>
      <c r="JI243" s="1">
        <v>38357</v>
      </c>
      <c r="JJ243">
        <v>97.055000000000007</v>
      </c>
      <c r="JK243" s="1">
        <v>38357</v>
      </c>
      <c r="JL243">
        <v>97.03</v>
      </c>
      <c r="JM243" s="1">
        <v>38357</v>
      </c>
      <c r="JN243">
        <v>96.73</v>
      </c>
      <c r="JO243" s="1">
        <v>38357</v>
      </c>
      <c r="JP243">
        <v>96.82</v>
      </c>
      <c r="JQ243" s="1">
        <v>38357</v>
      </c>
      <c r="JR243">
        <v>96.82</v>
      </c>
      <c r="JS243" s="1">
        <v>38357</v>
      </c>
      <c r="JT243">
        <v>96.82</v>
      </c>
      <c r="JU243" s="1">
        <v>38393</v>
      </c>
      <c r="JV243">
        <v>96.364999999999995</v>
      </c>
      <c r="JW243" s="1">
        <v>38426</v>
      </c>
      <c r="JX243">
        <v>96.12</v>
      </c>
      <c r="JY243" s="1">
        <v>38678</v>
      </c>
      <c r="JZ243">
        <v>95.42</v>
      </c>
      <c r="KA243" s="1">
        <v>38519</v>
      </c>
      <c r="KB243">
        <v>96.08</v>
      </c>
      <c r="KC243" s="1">
        <v>38582</v>
      </c>
      <c r="KD243">
        <v>95.71</v>
      </c>
      <c r="KE243" s="1">
        <v>38670</v>
      </c>
      <c r="KF243">
        <v>95.14</v>
      </c>
      <c r="KG243" s="1">
        <v>38611</v>
      </c>
      <c r="KH243">
        <v>95.715000000000003</v>
      </c>
      <c r="KI243" s="1">
        <v>38701</v>
      </c>
      <c r="KJ243">
        <v>95.25</v>
      </c>
      <c r="KK243" s="1">
        <v>38793</v>
      </c>
      <c r="KL243">
        <v>95.08</v>
      </c>
      <c r="KM243" s="1">
        <v>38734</v>
      </c>
      <c r="KN243">
        <v>95.34</v>
      </c>
      <c r="KO243" s="1">
        <v>38824</v>
      </c>
      <c r="KP243">
        <v>94.844999999999999</v>
      </c>
      <c r="KQ243" s="1">
        <v>38888</v>
      </c>
      <c r="KR243">
        <v>94.545000000000002</v>
      </c>
      <c r="KS243" s="1">
        <v>38950</v>
      </c>
      <c r="KT243">
        <v>94.894999999999996</v>
      </c>
      <c r="KU243" s="1">
        <v>39038</v>
      </c>
      <c r="KV243">
        <v>95.1</v>
      </c>
      <c r="KW243" s="1">
        <v>38980</v>
      </c>
      <c r="KX243">
        <v>94.944999999999993</v>
      </c>
      <c r="KY243" s="1">
        <v>39070</v>
      </c>
      <c r="KZ243">
        <v>95.27</v>
      </c>
      <c r="LA243" s="1">
        <v>39143</v>
      </c>
      <c r="LB243">
        <v>95.305000000000007</v>
      </c>
      <c r="LC243" s="1">
        <v>39162</v>
      </c>
      <c r="LD243">
        <v>95.415000000000006</v>
      </c>
      <c r="LE243" s="1">
        <v>39189</v>
      </c>
      <c r="LF243">
        <v>95.245000000000005</v>
      </c>
      <c r="LG243" s="1">
        <v>39280</v>
      </c>
      <c r="LH243">
        <v>94.88</v>
      </c>
      <c r="LI243" s="1">
        <v>39251</v>
      </c>
      <c r="LJ243">
        <v>94.795000000000002</v>
      </c>
      <c r="LK243" s="1">
        <v>39338</v>
      </c>
      <c r="LL243">
        <v>95.79</v>
      </c>
      <c r="LM243" s="1">
        <v>39402</v>
      </c>
      <c r="LN243">
        <v>96.465000000000003</v>
      </c>
      <c r="LO243" s="1">
        <v>39430</v>
      </c>
      <c r="LP243">
        <v>96.62</v>
      </c>
      <c r="LQ243" s="1">
        <v>39464</v>
      </c>
      <c r="LR243">
        <v>97.5</v>
      </c>
      <c r="LS243" s="1">
        <v>39554</v>
      </c>
      <c r="LT243">
        <v>97.814999999999998</v>
      </c>
      <c r="LU243" s="1">
        <v>39616</v>
      </c>
      <c r="LV243">
        <v>96.66</v>
      </c>
      <c r="LW243" s="1">
        <v>39646</v>
      </c>
      <c r="LX243">
        <v>97.17</v>
      </c>
      <c r="LY243" s="1">
        <v>39765</v>
      </c>
      <c r="LZ243">
        <v>98.644999999999996</v>
      </c>
      <c r="MA243" s="1">
        <v>39706</v>
      </c>
      <c r="MB243">
        <v>98.045000000000002</v>
      </c>
      <c r="MC243" s="1">
        <v>39794</v>
      </c>
      <c r="MD243">
        <v>99.17</v>
      </c>
      <c r="ME243" s="1">
        <v>39856</v>
      </c>
      <c r="MF243">
        <v>99.37</v>
      </c>
      <c r="MG243" s="1">
        <v>39885</v>
      </c>
      <c r="MH243">
        <v>99.33</v>
      </c>
      <c r="MI243" s="1">
        <v>39918</v>
      </c>
      <c r="MJ243">
        <v>99.375</v>
      </c>
      <c r="MK243" s="1">
        <v>39979</v>
      </c>
      <c r="ML243">
        <v>98.83</v>
      </c>
      <c r="MM243" s="1">
        <v>40010</v>
      </c>
      <c r="MN243">
        <v>99.03</v>
      </c>
      <c r="MO243" s="1">
        <v>40071</v>
      </c>
      <c r="MP243">
        <v>99.05</v>
      </c>
      <c r="MQ243" s="1">
        <v>40129</v>
      </c>
      <c r="MR243">
        <v>99.215000000000003</v>
      </c>
      <c r="MS243" s="1">
        <v>40162</v>
      </c>
      <c r="MT243">
        <v>99.07</v>
      </c>
      <c r="MU243" s="1">
        <v>40221</v>
      </c>
      <c r="MV243">
        <v>99.22</v>
      </c>
      <c r="MW243" s="1">
        <v>40254</v>
      </c>
      <c r="MX243">
        <v>99.23</v>
      </c>
      <c r="MY243" s="1">
        <v>40282</v>
      </c>
      <c r="MZ243">
        <v>99.125</v>
      </c>
      <c r="NA243" s="1">
        <v>40343</v>
      </c>
      <c r="NB243">
        <v>99.405000000000001</v>
      </c>
      <c r="NC243" s="1">
        <v>40374</v>
      </c>
      <c r="ND243">
        <v>99.55</v>
      </c>
      <c r="NE243" s="1">
        <v>40435</v>
      </c>
      <c r="NF243">
        <v>99.665000000000006</v>
      </c>
      <c r="NG243" s="1">
        <v>40493</v>
      </c>
      <c r="NH243">
        <v>99.655000000000001</v>
      </c>
      <c r="NI243" s="1">
        <v>40526</v>
      </c>
      <c r="NJ243">
        <v>99.56</v>
      </c>
      <c r="NK243" s="1">
        <v>40582</v>
      </c>
      <c r="NL243">
        <v>99.38</v>
      </c>
      <c r="NM243" s="1">
        <v>40616</v>
      </c>
      <c r="NN243">
        <v>99.61</v>
      </c>
      <c r="NO243" s="1">
        <v>40646</v>
      </c>
      <c r="NP243">
        <v>99.47</v>
      </c>
      <c r="NQ243" s="1">
        <v>40708</v>
      </c>
      <c r="NR243">
        <v>99.69</v>
      </c>
      <c r="NS243" s="1">
        <v>40738</v>
      </c>
      <c r="NT243">
        <v>99.765000000000001</v>
      </c>
      <c r="NU243" s="1">
        <v>40800</v>
      </c>
      <c r="NV243">
        <v>99.915000000000006</v>
      </c>
      <c r="NW243" s="1">
        <v>40858</v>
      </c>
      <c r="NX243">
        <v>99.894999999999996</v>
      </c>
      <c r="NY243" s="1">
        <v>40891</v>
      </c>
      <c r="NZ243">
        <v>99.864999999999995</v>
      </c>
      <c r="OA243" s="1">
        <v>40948</v>
      </c>
      <c r="OB243">
        <v>99.82</v>
      </c>
      <c r="OC243" s="1">
        <v>40921</v>
      </c>
      <c r="OD243">
        <v>99.885000000000005</v>
      </c>
      <c r="OE243" s="1">
        <v>40948</v>
      </c>
      <c r="OF243">
        <v>99.81</v>
      </c>
      <c r="OG243" s="1">
        <v>40948</v>
      </c>
      <c r="OH243">
        <v>99.78</v>
      </c>
      <c r="OI243" s="1">
        <v>40948</v>
      </c>
      <c r="OJ243">
        <v>99.754999999999995</v>
      </c>
      <c r="OK243" s="1">
        <v>40948</v>
      </c>
      <c r="OL243">
        <v>99.745000000000005</v>
      </c>
      <c r="OM243" s="1">
        <v>40948</v>
      </c>
      <c r="ON243">
        <v>99.73</v>
      </c>
      <c r="OO243" s="1">
        <v>40948</v>
      </c>
      <c r="OP243">
        <v>99.694999999999993</v>
      </c>
      <c r="OQ243" s="1">
        <v>40948</v>
      </c>
      <c r="OR243">
        <v>99.68</v>
      </c>
      <c r="OS243" s="1">
        <v>41011</v>
      </c>
      <c r="OT243">
        <v>99.625</v>
      </c>
      <c r="OU243" s="1">
        <v>40983</v>
      </c>
      <c r="OV243">
        <v>99.435000000000002</v>
      </c>
      <c r="OW243" s="1">
        <v>41073</v>
      </c>
      <c r="OX243">
        <v>99.71</v>
      </c>
      <c r="OY243" s="1">
        <v>41102</v>
      </c>
      <c r="OZ243">
        <v>99.77</v>
      </c>
      <c r="PA243" s="1">
        <v>41165</v>
      </c>
      <c r="PB243">
        <v>99.76</v>
      </c>
      <c r="PC243" s="1">
        <v>41255</v>
      </c>
      <c r="PD243">
        <v>99.78</v>
      </c>
      <c r="PE243" s="1">
        <v>41194</v>
      </c>
      <c r="PF243">
        <v>99.745000000000005</v>
      </c>
      <c r="PG243" s="1">
        <v>41285</v>
      </c>
      <c r="PH243">
        <v>99.674999999999997</v>
      </c>
      <c r="PI243" s="1">
        <v>41347</v>
      </c>
      <c r="PJ243">
        <v>99.6</v>
      </c>
      <c r="PK243" s="1">
        <v>41379</v>
      </c>
      <c r="PL243">
        <v>99.734999999999999</v>
      </c>
      <c r="PM243" s="1">
        <v>41439</v>
      </c>
      <c r="PN243">
        <v>99.51</v>
      </c>
      <c r="PO243" s="1">
        <v>41471</v>
      </c>
      <c r="PP243">
        <v>99.364999999999995</v>
      </c>
      <c r="PQ243" s="1">
        <v>41530</v>
      </c>
      <c r="PR243">
        <v>98.984999999999999</v>
      </c>
      <c r="PS243" s="1">
        <v>41563</v>
      </c>
      <c r="PT243">
        <v>99.39</v>
      </c>
      <c r="PU243" s="1">
        <v>41621</v>
      </c>
      <c r="PV243">
        <v>99.344999999999999</v>
      </c>
      <c r="PW243" s="1">
        <v>41654</v>
      </c>
      <c r="PX243">
        <v>99.14</v>
      </c>
      <c r="PY243" s="1">
        <v>41711</v>
      </c>
      <c r="PZ243">
        <v>99.15</v>
      </c>
      <c r="QA243" s="1">
        <v>41740</v>
      </c>
      <c r="QB243">
        <v>99.01</v>
      </c>
      <c r="QC243" s="1">
        <v>41802</v>
      </c>
      <c r="QD243">
        <v>98.8</v>
      </c>
      <c r="QE243" s="1">
        <v>41835</v>
      </c>
      <c r="QF243">
        <v>98.68</v>
      </c>
      <c r="QG243" s="1">
        <v>41894</v>
      </c>
      <c r="QH243">
        <v>98.44</v>
      </c>
      <c r="QI243" s="1">
        <v>41927</v>
      </c>
      <c r="QJ243">
        <v>98.915000000000006</v>
      </c>
      <c r="QK243" s="1">
        <v>41985</v>
      </c>
      <c r="QL243">
        <v>98.575000000000003</v>
      </c>
      <c r="QM243" s="1">
        <v>42046</v>
      </c>
      <c r="QN243">
        <v>98.495000000000005</v>
      </c>
    </row>
    <row r="244" spans="101:456">
      <c r="CW244" s="1">
        <v>34683</v>
      </c>
      <c r="CX244">
        <v>94.4</v>
      </c>
      <c r="EE244" s="1">
        <v>35515</v>
      </c>
      <c r="EF244">
        <v>94.655000000000001</v>
      </c>
      <c r="FK244" s="1">
        <v>36202</v>
      </c>
      <c r="FL244">
        <v>95.26</v>
      </c>
      <c r="FY244" s="1">
        <v>36514</v>
      </c>
      <c r="FZ244">
        <v>94.47</v>
      </c>
      <c r="HY244" s="1">
        <v>37425</v>
      </c>
      <c r="HZ244">
        <v>97.515000000000001</v>
      </c>
      <c r="IE244" s="1">
        <v>37607</v>
      </c>
      <c r="IF244">
        <v>98.59</v>
      </c>
      <c r="II244" s="1">
        <v>37637</v>
      </c>
      <c r="IJ244">
        <v>98.71</v>
      </c>
      <c r="IK244" s="1">
        <v>37697</v>
      </c>
      <c r="IL244">
        <v>98.775000000000006</v>
      </c>
      <c r="IM244" s="1">
        <v>37727</v>
      </c>
      <c r="IN244">
        <v>98.78</v>
      </c>
      <c r="IO244" s="1">
        <v>37760</v>
      </c>
      <c r="IP244">
        <v>99.034999999999997</v>
      </c>
      <c r="IU244" s="1">
        <v>38153</v>
      </c>
      <c r="IV244">
        <v>98.984999999999999</v>
      </c>
      <c r="IW244" s="1">
        <v>37973</v>
      </c>
      <c r="IX244">
        <v>98.58</v>
      </c>
      <c r="JC244" s="1">
        <v>38349</v>
      </c>
      <c r="JD244">
        <v>97.844999999999999</v>
      </c>
      <c r="JE244" s="1">
        <v>38357</v>
      </c>
      <c r="JF244">
        <v>97.5</v>
      </c>
      <c r="JG244" s="1">
        <v>38358</v>
      </c>
      <c r="JH244">
        <v>97.41</v>
      </c>
      <c r="JI244" s="1">
        <v>38358</v>
      </c>
      <c r="JJ244">
        <v>97.07</v>
      </c>
      <c r="JK244" s="1">
        <v>38358</v>
      </c>
      <c r="JL244">
        <v>97.05</v>
      </c>
      <c r="JM244" s="1">
        <v>38358</v>
      </c>
      <c r="JN244">
        <v>96.775000000000006</v>
      </c>
      <c r="JO244" s="1">
        <v>38358</v>
      </c>
      <c r="JP244">
        <v>96.655000000000001</v>
      </c>
      <c r="JQ244" s="1">
        <v>38358</v>
      </c>
      <c r="JR244">
        <v>96.655000000000001</v>
      </c>
      <c r="JS244" s="1">
        <v>38358</v>
      </c>
      <c r="JT244">
        <v>96.655000000000001</v>
      </c>
      <c r="JU244" s="1">
        <v>38394</v>
      </c>
      <c r="JV244">
        <v>96.49</v>
      </c>
      <c r="JW244" s="1">
        <v>38427</v>
      </c>
      <c r="JX244">
        <v>96.12</v>
      </c>
      <c r="JY244" s="1">
        <v>38679</v>
      </c>
      <c r="JZ244">
        <v>95.394999999999996</v>
      </c>
      <c r="KA244" s="1">
        <v>38520</v>
      </c>
      <c r="KB244">
        <v>96.08</v>
      </c>
      <c r="KC244" s="1">
        <v>38583</v>
      </c>
      <c r="KD244">
        <v>95.694999999999993</v>
      </c>
      <c r="KE244" s="1">
        <v>38671</v>
      </c>
      <c r="KF244">
        <v>95.144999999999996</v>
      </c>
      <c r="KG244" s="1">
        <v>38614</v>
      </c>
      <c r="KH244">
        <v>95.76</v>
      </c>
      <c r="KI244" s="1">
        <v>38702</v>
      </c>
      <c r="KJ244">
        <v>95.325000000000003</v>
      </c>
      <c r="KK244" s="1">
        <v>38796</v>
      </c>
      <c r="KL244">
        <v>95.08</v>
      </c>
      <c r="KM244" s="1">
        <v>38735</v>
      </c>
      <c r="KN244">
        <v>95.34</v>
      </c>
      <c r="KO244" s="1">
        <v>38825</v>
      </c>
      <c r="KP244">
        <v>94.93</v>
      </c>
      <c r="KQ244" s="1">
        <v>38889</v>
      </c>
      <c r="KR244">
        <v>94.545000000000002</v>
      </c>
      <c r="KS244" s="1">
        <v>38951</v>
      </c>
      <c r="KT244">
        <v>94.89</v>
      </c>
      <c r="KU244" s="1">
        <v>39041</v>
      </c>
      <c r="KV244">
        <v>95.1</v>
      </c>
      <c r="KW244" s="1">
        <v>38981</v>
      </c>
      <c r="KX244">
        <v>95.135000000000005</v>
      </c>
      <c r="KY244" s="1">
        <v>39071</v>
      </c>
      <c r="KZ244">
        <v>95.26</v>
      </c>
      <c r="LA244" s="1">
        <v>39146</v>
      </c>
      <c r="LB244">
        <v>95.3</v>
      </c>
      <c r="LC244" s="1">
        <v>39163</v>
      </c>
      <c r="LD244">
        <v>95.35</v>
      </c>
      <c r="LE244" s="1">
        <v>39190</v>
      </c>
      <c r="LF244">
        <v>95.284999999999997</v>
      </c>
      <c r="LG244" s="1">
        <v>39281</v>
      </c>
      <c r="LH244">
        <v>94.94</v>
      </c>
      <c r="LI244" s="1">
        <v>39252</v>
      </c>
      <c r="LJ244">
        <v>94.855000000000004</v>
      </c>
      <c r="LK244" s="1">
        <v>39339</v>
      </c>
      <c r="LL244">
        <v>95.784999999999997</v>
      </c>
      <c r="LM244" s="1">
        <v>39405</v>
      </c>
      <c r="LN244">
        <v>96.52</v>
      </c>
      <c r="LO244" s="1">
        <v>39433</v>
      </c>
      <c r="LP244">
        <v>96.625</v>
      </c>
      <c r="LQ244" s="1">
        <v>39465</v>
      </c>
      <c r="LR244">
        <v>97.625</v>
      </c>
      <c r="LS244" s="1">
        <v>39555</v>
      </c>
      <c r="LT244">
        <v>97.734999999999999</v>
      </c>
      <c r="LU244" s="1">
        <v>39617</v>
      </c>
      <c r="LV244">
        <v>96.75</v>
      </c>
      <c r="LW244" s="1">
        <v>39647</v>
      </c>
      <c r="LX244">
        <v>97.08</v>
      </c>
      <c r="LY244" s="1">
        <v>39766</v>
      </c>
      <c r="LZ244">
        <v>98.65</v>
      </c>
      <c r="MA244" s="1">
        <v>39707</v>
      </c>
      <c r="MB244">
        <v>97.97</v>
      </c>
      <c r="MC244" s="1">
        <v>39797</v>
      </c>
      <c r="MD244">
        <v>99.2</v>
      </c>
      <c r="ME244" s="1">
        <v>39857</v>
      </c>
      <c r="MF244">
        <v>99.305000000000007</v>
      </c>
      <c r="MG244" s="1">
        <v>39888</v>
      </c>
      <c r="MH244">
        <v>99.284999999999997</v>
      </c>
      <c r="MI244" s="1">
        <v>39919</v>
      </c>
      <c r="MJ244">
        <v>99.34</v>
      </c>
      <c r="MK244" s="1">
        <v>39980</v>
      </c>
      <c r="ML244">
        <v>98.84</v>
      </c>
      <c r="MM244" s="1">
        <v>40011</v>
      </c>
      <c r="MN244">
        <v>99.004999999999995</v>
      </c>
      <c r="MO244" s="1">
        <v>40072</v>
      </c>
      <c r="MP244">
        <v>99.03</v>
      </c>
      <c r="MQ244" s="1">
        <v>40130</v>
      </c>
      <c r="MR244">
        <v>99.19</v>
      </c>
      <c r="MS244" s="1">
        <v>40163</v>
      </c>
      <c r="MT244">
        <v>99.114999999999995</v>
      </c>
      <c r="MU244" s="1">
        <v>40225</v>
      </c>
      <c r="MV244">
        <v>99.26</v>
      </c>
      <c r="MW244" s="1">
        <v>40255</v>
      </c>
      <c r="MX244">
        <v>99.2</v>
      </c>
      <c r="MY244" s="1">
        <v>40283</v>
      </c>
      <c r="MZ244">
        <v>99.15</v>
      </c>
      <c r="NA244" s="1">
        <v>40344</v>
      </c>
      <c r="NB244">
        <v>99.405000000000001</v>
      </c>
      <c r="NC244" s="1">
        <v>40375</v>
      </c>
      <c r="ND244">
        <v>99.564999999999998</v>
      </c>
      <c r="NE244" s="1">
        <v>40436</v>
      </c>
      <c r="NF244">
        <v>99.665000000000006</v>
      </c>
      <c r="NG244" s="1">
        <v>40494</v>
      </c>
      <c r="NH244">
        <v>99.65</v>
      </c>
      <c r="NI244" s="1">
        <v>40527</v>
      </c>
      <c r="NJ244">
        <v>99.54</v>
      </c>
      <c r="NK244" s="1">
        <v>40583</v>
      </c>
      <c r="NL244">
        <v>99.43</v>
      </c>
      <c r="NM244" s="1">
        <v>40617</v>
      </c>
      <c r="NN244">
        <v>99.614999999999995</v>
      </c>
      <c r="NO244" s="1">
        <v>40647</v>
      </c>
      <c r="NP244">
        <v>99.45</v>
      </c>
      <c r="NQ244" s="1">
        <v>40709</v>
      </c>
      <c r="NR244">
        <v>99.724999999999994</v>
      </c>
      <c r="NS244" s="1">
        <v>40739</v>
      </c>
      <c r="NT244">
        <v>99.77</v>
      </c>
      <c r="NU244" s="1">
        <v>40801</v>
      </c>
      <c r="NV244">
        <v>99.92</v>
      </c>
      <c r="NW244" s="1">
        <v>40861</v>
      </c>
      <c r="NX244">
        <v>99.894999999999996</v>
      </c>
      <c r="NY244" s="1">
        <v>40892</v>
      </c>
      <c r="NZ244">
        <v>99.86</v>
      </c>
      <c r="OA244" s="1">
        <v>40949</v>
      </c>
      <c r="OB244">
        <v>99.82</v>
      </c>
      <c r="OC244" s="1">
        <v>40925</v>
      </c>
      <c r="OD244">
        <v>99.89</v>
      </c>
      <c r="OE244" s="1">
        <v>40949</v>
      </c>
      <c r="OF244">
        <v>99.814999999999998</v>
      </c>
      <c r="OG244" s="1">
        <v>40949</v>
      </c>
      <c r="OH244">
        <v>99.795000000000002</v>
      </c>
      <c r="OI244" s="1">
        <v>40949</v>
      </c>
      <c r="OJ244">
        <v>99.77</v>
      </c>
      <c r="OK244" s="1">
        <v>40949</v>
      </c>
      <c r="OL244">
        <v>99.76</v>
      </c>
      <c r="OM244" s="1">
        <v>40949</v>
      </c>
      <c r="ON244">
        <v>99.745000000000005</v>
      </c>
      <c r="OO244" s="1">
        <v>40949</v>
      </c>
      <c r="OP244">
        <v>99.71</v>
      </c>
      <c r="OQ244" s="1">
        <v>40949</v>
      </c>
      <c r="OR244">
        <v>99.694999999999993</v>
      </c>
      <c r="OS244" s="1">
        <v>41012</v>
      </c>
      <c r="OT244">
        <v>99.63</v>
      </c>
      <c r="OU244" s="1">
        <v>40984</v>
      </c>
      <c r="OV244">
        <v>99.44</v>
      </c>
      <c r="OW244" s="1">
        <v>41074</v>
      </c>
      <c r="OX244">
        <v>99.71</v>
      </c>
      <c r="OY244" s="1">
        <v>41103</v>
      </c>
      <c r="OZ244">
        <v>99.77</v>
      </c>
      <c r="PA244" s="1">
        <v>41166</v>
      </c>
      <c r="PB244">
        <v>99.74</v>
      </c>
      <c r="PC244" s="1">
        <v>41256</v>
      </c>
      <c r="PD244">
        <v>99.77</v>
      </c>
      <c r="PE244" s="1">
        <v>41197</v>
      </c>
      <c r="PF244">
        <v>99.745000000000005</v>
      </c>
      <c r="PG244" s="1">
        <v>41288</v>
      </c>
      <c r="PH244">
        <v>99.68</v>
      </c>
      <c r="PI244" s="1">
        <v>41348</v>
      </c>
      <c r="PJ244">
        <v>99.625</v>
      </c>
      <c r="PK244" s="1">
        <v>41380</v>
      </c>
      <c r="PL244">
        <v>99.734999999999999</v>
      </c>
      <c r="PM244" s="1">
        <v>41442</v>
      </c>
      <c r="PN244">
        <v>99.525000000000006</v>
      </c>
      <c r="PO244" s="1">
        <v>41472</v>
      </c>
      <c r="PP244">
        <v>99.394999999999996</v>
      </c>
      <c r="PQ244" s="1">
        <v>41533</v>
      </c>
      <c r="PR244">
        <v>99.08</v>
      </c>
      <c r="PS244" s="1">
        <v>41564</v>
      </c>
      <c r="PT244">
        <v>99.424999999999997</v>
      </c>
      <c r="PU244" s="1">
        <v>41624</v>
      </c>
      <c r="PV244">
        <v>99.375</v>
      </c>
      <c r="PW244" s="1">
        <v>41655</v>
      </c>
      <c r="PX244">
        <v>99.144999999999996</v>
      </c>
      <c r="PY244" s="1">
        <v>41712</v>
      </c>
      <c r="PZ244">
        <v>99.17</v>
      </c>
      <c r="QA244" s="1">
        <v>41743</v>
      </c>
      <c r="QB244">
        <v>98.984999999999999</v>
      </c>
      <c r="QC244" s="1">
        <v>41803</v>
      </c>
      <c r="QD244">
        <v>98.77</v>
      </c>
      <c r="QE244" s="1">
        <v>41836</v>
      </c>
      <c r="QF244">
        <v>98.655000000000001</v>
      </c>
      <c r="QG244" s="1">
        <v>41897</v>
      </c>
      <c r="QH244">
        <v>98.454999999999998</v>
      </c>
      <c r="QI244" s="1">
        <v>41928</v>
      </c>
      <c r="QJ244">
        <v>98.875</v>
      </c>
      <c r="QK244" s="1">
        <v>41988</v>
      </c>
      <c r="QL244">
        <v>98.534999999999997</v>
      </c>
      <c r="QM244" s="1">
        <v>42047</v>
      </c>
      <c r="QN244">
        <v>98.534999999999997</v>
      </c>
    </row>
    <row r="245" spans="101:456">
      <c r="CW245" s="1">
        <v>34684</v>
      </c>
      <c r="CX245">
        <v>94.4</v>
      </c>
      <c r="EE245" s="1">
        <v>35516</v>
      </c>
      <c r="EF245">
        <v>94.655000000000001</v>
      </c>
      <c r="FK245" s="1">
        <v>36203</v>
      </c>
      <c r="FL245">
        <v>95.265000000000001</v>
      </c>
      <c r="FY245" s="1">
        <v>36515</v>
      </c>
      <c r="FZ245">
        <v>94.47</v>
      </c>
      <c r="HY245" s="1">
        <v>37426</v>
      </c>
      <c r="HZ245">
        <v>97.6</v>
      </c>
      <c r="IE245" s="1">
        <v>37608</v>
      </c>
      <c r="IF245">
        <v>98.635000000000005</v>
      </c>
      <c r="II245" s="1">
        <v>37638</v>
      </c>
      <c r="IJ245">
        <v>98.73</v>
      </c>
      <c r="IK245" s="1">
        <v>37698</v>
      </c>
      <c r="IL245">
        <v>98.75</v>
      </c>
      <c r="IM245" s="1">
        <v>37728</v>
      </c>
      <c r="IN245">
        <v>98.775000000000006</v>
      </c>
      <c r="IO245" s="1">
        <v>37761</v>
      </c>
      <c r="IP245">
        <v>99.09</v>
      </c>
      <c r="IU245" s="1">
        <v>38154</v>
      </c>
      <c r="IV245">
        <v>98.984999999999999</v>
      </c>
      <c r="IW245" s="1">
        <v>37974</v>
      </c>
      <c r="IX245">
        <v>98.584999999999994</v>
      </c>
      <c r="JC245" s="1">
        <v>38350</v>
      </c>
      <c r="JD245">
        <v>97.844999999999999</v>
      </c>
      <c r="JE245" s="1">
        <v>38358</v>
      </c>
      <c r="JF245">
        <v>97.495000000000005</v>
      </c>
      <c r="JG245" s="1">
        <v>38359</v>
      </c>
      <c r="JH245">
        <v>97.41</v>
      </c>
      <c r="JI245" s="1">
        <v>38359</v>
      </c>
      <c r="JJ245">
        <v>97.06</v>
      </c>
      <c r="JK245" s="1">
        <v>38359</v>
      </c>
      <c r="JL245">
        <v>97.04</v>
      </c>
      <c r="JM245" s="1">
        <v>38359</v>
      </c>
      <c r="JN245">
        <v>96.75</v>
      </c>
      <c r="JO245" s="1">
        <v>38359</v>
      </c>
      <c r="JP245">
        <v>96.655000000000001</v>
      </c>
      <c r="JQ245" s="1">
        <v>38359</v>
      </c>
      <c r="JR245">
        <v>96.655000000000001</v>
      </c>
      <c r="JS245" s="1">
        <v>38359</v>
      </c>
      <c r="JT245">
        <v>96.655000000000001</v>
      </c>
      <c r="JU245" s="1">
        <v>38397</v>
      </c>
      <c r="JV245">
        <v>96.49</v>
      </c>
      <c r="JW245" s="1">
        <v>38428</v>
      </c>
      <c r="JX245">
        <v>96.114999999999995</v>
      </c>
      <c r="JY245" s="1">
        <v>38680</v>
      </c>
      <c r="JZ245">
        <v>95.394999999999996</v>
      </c>
      <c r="KA245" s="1">
        <v>38523</v>
      </c>
      <c r="KB245">
        <v>96.08</v>
      </c>
      <c r="KC245" s="1">
        <v>38586</v>
      </c>
      <c r="KD245">
        <v>95.69</v>
      </c>
      <c r="KE245" s="1">
        <v>38672</v>
      </c>
      <c r="KF245">
        <v>95.2</v>
      </c>
      <c r="KG245" s="1">
        <v>38615</v>
      </c>
      <c r="KH245">
        <v>95.71</v>
      </c>
      <c r="KI245" s="1">
        <v>38705</v>
      </c>
      <c r="KJ245">
        <v>95.305000000000007</v>
      </c>
      <c r="KK245" s="1">
        <v>38797</v>
      </c>
      <c r="KL245">
        <v>95.075000000000003</v>
      </c>
      <c r="KM245" s="1">
        <v>38736</v>
      </c>
      <c r="KN245">
        <v>95.3</v>
      </c>
      <c r="KO245" s="1">
        <v>38826</v>
      </c>
      <c r="KP245">
        <v>94.905000000000001</v>
      </c>
      <c r="KQ245" s="1">
        <v>38890</v>
      </c>
      <c r="KR245">
        <v>94.495000000000005</v>
      </c>
      <c r="KS245" s="1">
        <v>38952</v>
      </c>
      <c r="KT245">
        <v>94.9</v>
      </c>
      <c r="KU245" s="1">
        <v>39042</v>
      </c>
      <c r="KV245">
        <v>95.11</v>
      </c>
      <c r="KW245" s="1">
        <v>38982</v>
      </c>
      <c r="KX245">
        <v>95.165000000000006</v>
      </c>
      <c r="KY245" s="1">
        <v>39072</v>
      </c>
      <c r="KZ245">
        <v>95.33</v>
      </c>
      <c r="LA245" s="1">
        <v>39147</v>
      </c>
      <c r="LB245">
        <v>95.3</v>
      </c>
      <c r="LC245" s="1">
        <v>39164</v>
      </c>
      <c r="LD245">
        <v>95.31</v>
      </c>
      <c r="LE245" s="1">
        <v>39191</v>
      </c>
      <c r="LF245">
        <v>95.284999999999997</v>
      </c>
      <c r="LG245" s="1">
        <v>39282</v>
      </c>
      <c r="LH245">
        <v>94.94</v>
      </c>
      <c r="LI245" s="1">
        <v>39253</v>
      </c>
      <c r="LJ245">
        <v>94.83</v>
      </c>
      <c r="LK245" s="1">
        <v>39342</v>
      </c>
      <c r="LL245">
        <v>95.79</v>
      </c>
      <c r="LM245" s="1">
        <v>39406</v>
      </c>
      <c r="LN245">
        <v>96.525000000000006</v>
      </c>
      <c r="LO245" s="1">
        <v>39434</v>
      </c>
      <c r="LP245">
        <v>96.674999999999997</v>
      </c>
      <c r="LQ245" s="1">
        <v>39469</v>
      </c>
      <c r="LR245">
        <v>97.91</v>
      </c>
      <c r="LS245" s="1">
        <v>39556</v>
      </c>
      <c r="LT245">
        <v>97.61</v>
      </c>
      <c r="LU245" s="1">
        <v>39618</v>
      </c>
      <c r="LV245">
        <v>96.724999999999994</v>
      </c>
      <c r="LW245" s="1">
        <v>39650</v>
      </c>
      <c r="LX245">
        <v>97.11</v>
      </c>
      <c r="LY245" s="1">
        <v>39769</v>
      </c>
      <c r="LZ245">
        <v>98.7</v>
      </c>
      <c r="MA245" s="1">
        <v>39708</v>
      </c>
      <c r="MB245">
        <v>98.16</v>
      </c>
      <c r="MC245" s="1">
        <v>39798</v>
      </c>
      <c r="MD245">
        <v>99.33</v>
      </c>
      <c r="ME245" s="1">
        <v>39861</v>
      </c>
      <c r="MF245">
        <v>99.344999999999999</v>
      </c>
      <c r="MG245" s="1">
        <v>39889</v>
      </c>
      <c r="MH245">
        <v>99.265000000000001</v>
      </c>
      <c r="MI245" s="1">
        <v>39920</v>
      </c>
      <c r="MJ245">
        <v>99.24</v>
      </c>
      <c r="MK245" s="1">
        <v>39981</v>
      </c>
      <c r="ML245">
        <v>98.9</v>
      </c>
      <c r="MM245" s="1">
        <v>40014</v>
      </c>
      <c r="MN245">
        <v>99.025000000000006</v>
      </c>
      <c r="MO245" s="1">
        <v>40073</v>
      </c>
      <c r="MP245">
        <v>99.05</v>
      </c>
      <c r="MQ245" s="1">
        <v>40133</v>
      </c>
      <c r="MR245">
        <v>99.27</v>
      </c>
      <c r="MS245" s="1">
        <v>40164</v>
      </c>
      <c r="MT245">
        <v>99.215000000000003</v>
      </c>
      <c r="MU245" s="1">
        <v>40226</v>
      </c>
      <c r="MV245">
        <v>99.22</v>
      </c>
      <c r="MW245" s="1">
        <v>40256</v>
      </c>
      <c r="MX245">
        <v>99.15</v>
      </c>
      <c r="MY245" s="1">
        <v>40284</v>
      </c>
      <c r="MZ245">
        <v>99.23</v>
      </c>
      <c r="NA245" s="1">
        <v>40345</v>
      </c>
      <c r="NB245">
        <v>99.435000000000002</v>
      </c>
      <c r="NC245" s="1">
        <v>40378</v>
      </c>
      <c r="ND245">
        <v>99.58</v>
      </c>
      <c r="NE245" s="1">
        <v>40437</v>
      </c>
      <c r="NF245">
        <v>99.68</v>
      </c>
      <c r="NG245" s="1">
        <v>40497</v>
      </c>
      <c r="NH245">
        <v>99.635000000000005</v>
      </c>
      <c r="NI245" s="1">
        <v>40528</v>
      </c>
      <c r="NJ245">
        <v>99.545000000000002</v>
      </c>
      <c r="NK245" s="1">
        <v>40584</v>
      </c>
      <c r="NL245">
        <v>99.4</v>
      </c>
      <c r="NM245" s="1">
        <v>40618</v>
      </c>
      <c r="NN245">
        <v>99.644999999999996</v>
      </c>
      <c r="NO245" s="1">
        <v>40648</v>
      </c>
      <c r="NP245">
        <v>99.515000000000001</v>
      </c>
      <c r="NQ245" s="1">
        <v>40710</v>
      </c>
      <c r="NR245">
        <v>99.73</v>
      </c>
      <c r="NS245" s="1">
        <v>40742</v>
      </c>
      <c r="NT245">
        <v>99.775000000000006</v>
      </c>
      <c r="NU245" s="1">
        <v>40802</v>
      </c>
      <c r="NV245">
        <v>99.924999999999997</v>
      </c>
      <c r="NW245" s="1">
        <v>40862</v>
      </c>
      <c r="NX245">
        <v>99.89</v>
      </c>
      <c r="NY245" s="1">
        <v>40893</v>
      </c>
      <c r="NZ245">
        <v>99.86</v>
      </c>
      <c r="OA245" s="1">
        <v>40952</v>
      </c>
      <c r="OB245">
        <v>99.82</v>
      </c>
      <c r="OC245" s="1">
        <v>40926</v>
      </c>
      <c r="OD245">
        <v>99.885000000000005</v>
      </c>
      <c r="OE245" s="1">
        <v>40952</v>
      </c>
      <c r="OF245">
        <v>99.814999999999998</v>
      </c>
      <c r="OG245" s="1">
        <v>40952</v>
      </c>
      <c r="OH245">
        <v>99.79</v>
      </c>
      <c r="OI245" s="1">
        <v>40952</v>
      </c>
      <c r="OJ245">
        <v>99.76</v>
      </c>
      <c r="OK245" s="1">
        <v>40952</v>
      </c>
      <c r="OL245">
        <v>99.75</v>
      </c>
      <c r="OM245" s="1">
        <v>40952</v>
      </c>
      <c r="ON245">
        <v>99.734999999999999</v>
      </c>
      <c r="OO245" s="1">
        <v>40952</v>
      </c>
      <c r="OP245">
        <v>99.704999999999998</v>
      </c>
      <c r="OQ245" s="1">
        <v>40952</v>
      </c>
      <c r="OR245">
        <v>99.69</v>
      </c>
      <c r="OS245" s="1">
        <v>41015</v>
      </c>
      <c r="OT245">
        <v>99.625</v>
      </c>
      <c r="OU245" s="1">
        <v>40987</v>
      </c>
      <c r="OV245">
        <v>99.375</v>
      </c>
      <c r="OW245" s="1">
        <v>41075</v>
      </c>
      <c r="OX245">
        <v>99.74</v>
      </c>
      <c r="OY245" s="1">
        <v>41106</v>
      </c>
      <c r="OZ245">
        <v>99.79</v>
      </c>
      <c r="PA245" s="1">
        <v>41169</v>
      </c>
      <c r="PB245">
        <v>99.74</v>
      </c>
      <c r="PC245" s="1">
        <v>41257</v>
      </c>
      <c r="PD245">
        <v>99.77</v>
      </c>
      <c r="PE245" s="1">
        <v>41198</v>
      </c>
      <c r="PF245">
        <v>99.74</v>
      </c>
      <c r="PG245" s="1">
        <v>41289</v>
      </c>
      <c r="PH245">
        <v>99.71</v>
      </c>
      <c r="PI245" s="1">
        <v>41351</v>
      </c>
      <c r="PJ245">
        <v>99.644999999999996</v>
      </c>
      <c r="PK245" s="1">
        <v>41381</v>
      </c>
      <c r="PL245">
        <v>99.734999999999999</v>
      </c>
      <c r="PM245" s="1">
        <v>41443</v>
      </c>
      <c r="PN245">
        <v>99.525000000000006</v>
      </c>
      <c r="PO245" s="1">
        <v>41473</v>
      </c>
      <c r="PP245">
        <v>99.394999999999996</v>
      </c>
      <c r="PQ245" s="1">
        <v>41534</v>
      </c>
      <c r="PR245">
        <v>99.125</v>
      </c>
      <c r="PS245" s="1">
        <v>41565</v>
      </c>
      <c r="PT245">
        <v>99.435000000000002</v>
      </c>
      <c r="PU245" s="1">
        <v>41625</v>
      </c>
      <c r="PV245">
        <v>99.424999999999997</v>
      </c>
      <c r="PW245" s="1">
        <v>41656</v>
      </c>
      <c r="PX245">
        <v>99.144999999999996</v>
      </c>
      <c r="PY245" s="1">
        <v>41715</v>
      </c>
      <c r="PZ245">
        <v>99.135000000000005</v>
      </c>
      <c r="QA245" s="1">
        <v>41744</v>
      </c>
      <c r="QB245">
        <v>98.954999999999998</v>
      </c>
      <c r="QC245" s="1">
        <v>41806</v>
      </c>
      <c r="QD245">
        <v>98.754999999999995</v>
      </c>
      <c r="QE245" s="1">
        <v>41837</v>
      </c>
      <c r="QF245">
        <v>98.685000000000002</v>
      </c>
      <c r="QG245" s="1">
        <v>41898</v>
      </c>
      <c r="QH245">
        <v>98.484999999999999</v>
      </c>
      <c r="QI245" s="1">
        <v>41929</v>
      </c>
      <c r="QJ245">
        <v>98.82</v>
      </c>
      <c r="QK245" s="1">
        <v>41989</v>
      </c>
      <c r="QL245">
        <v>98.6</v>
      </c>
      <c r="QM245" s="1">
        <v>42048</v>
      </c>
      <c r="QN245">
        <v>98.53</v>
      </c>
    </row>
    <row r="246" spans="101:456">
      <c r="CW246" s="1">
        <v>34687</v>
      </c>
      <c r="CX246">
        <v>94.4</v>
      </c>
      <c r="EE246" s="1">
        <v>35520</v>
      </c>
      <c r="EF246">
        <v>94.635000000000005</v>
      </c>
      <c r="FK246" s="1">
        <v>36207</v>
      </c>
      <c r="FL246">
        <v>95.254999999999995</v>
      </c>
      <c r="FY246" s="1">
        <v>36516</v>
      </c>
      <c r="FZ246">
        <v>94.484999999999999</v>
      </c>
      <c r="HY246" s="1">
        <v>37427</v>
      </c>
      <c r="HZ246">
        <v>97.55</v>
      </c>
      <c r="IE246" s="1">
        <v>37609</v>
      </c>
      <c r="IF246">
        <v>98.685000000000002</v>
      </c>
      <c r="II246" s="1">
        <v>37642</v>
      </c>
      <c r="IJ246">
        <v>98.754999999999995</v>
      </c>
      <c r="IK246" s="1">
        <v>37699</v>
      </c>
      <c r="IL246">
        <v>98.75</v>
      </c>
      <c r="IM246" s="1">
        <v>37732</v>
      </c>
      <c r="IN246">
        <v>98.77</v>
      </c>
      <c r="IO246" s="1">
        <v>37762</v>
      </c>
      <c r="IP246">
        <v>98.995000000000005</v>
      </c>
      <c r="IU246" s="1">
        <v>38155</v>
      </c>
      <c r="IV246">
        <v>98.984999999999999</v>
      </c>
      <c r="IW246" s="1">
        <v>37977</v>
      </c>
      <c r="IX246">
        <v>98.61</v>
      </c>
      <c r="JC246" s="1">
        <v>38351</v>
      </c>
      <c r="JD246">
        <v>97.844999999999999</v>
      </c>
      <c r="JE246" s="1">
        <v>38359</v>
      </c>
      <c r="JF246">
        <v>97.495000000000005</v>
      </c>
      <c r="JG246" s="1">
        <v>38362</v>
      </c>
      <c r="JH246">
        <v>97.405000000000001</v>
      </c>
      <c r="JI246" s="1">
        <v>38362</v>
      </c>
      <c r="JJ246">
        <v>97.045000000000002</v>
      </c>
      <c r="JK246" s="1">
        <v>38362</v>
      </c>
      <c r="JL246">
        <v>97.02</v>
      </c>
      <c r="JM246" s="1">
        <v>38362</v>
      </c>
      <c r="JN246">
        <v>96.75</v>
      </c>
      <c r="JO246" s="1">
        <v>38362</v>
      </c>
      <c r="JP246">
        <v>96.655000000000001</v>
      </c>
      <c r="JQ246" s="1">
        <v>38362</v>
      </c>
      <c r="JR246">
        <v>96.655000000000001</v>
      </c>
      <c r="JS246" s="1">
        <v>38362</v>
      </c>
      <c r="JT246">
        <v>96.655000000000001</v>
      </c>
      <c r="JU246" s="1">
        <v>38398</v>
      </c>
      <c r="JV246">
        <v>96.49</v>
      </c>
      <c r="JW246" s="1">
        <v>38429</v>
      </c>
      <c r="JX246">
        <v>96.114999999999995</v>
      </c>
      <c r="JY246" s="1">
        <v>38681</v>
      </c>
      <c r="JZ246">
        <v>95.41</v>
      </c>
      <c r="KA246" s="1">
        <v>38524</v>
      </c>
      <c r="KB246">
        <v>96.08</v>
      </c>
      <c r="KC246" s="1">
        <v>38587</v>
      </c>
      <c r="KD246">
        <v>95.73</v>
      </c>
      <c r="KE246" s="1">
        <v>38673</v>
      </c>
      <c r="KF246">
        <v>95.29</v>
      </c>
      <c r="KG246" s="1">
        <v>38616</v>
      </c>
      <c r="KH246">
        <v>95.724999999999994</v>
      </c>
      <c r="KI246" s="1">
        <v>38706</v>
      </c>
      <c r="KJ246">
        <v>95.305000000000007</v>
      </c>
      <c r="KK246" s="1">
        <v>38798</v>
      </c>
      <c r="KL246">
        <v>95.01</v>
      </c>
      <c r="KM246" s="1">
        <v>38737</v>
      </c>
      <c r="KN246">
        <v>95.3</v>
      </c>
      <c r="KO246" s="1">
        <v>38827</v>
      </c>
      <c r="KP246">
        <v>94.885000000000005</v>
      </c>
      <c r="KQ246" s="1">
        <v>38891</v>
      </c>
      <c r="KR246">
        <v>94.465000000000003</v>
      </c>
      <c r="KS246" s="1">
        <v>38953</v>
      </c>
      <c r="KT246">
        <v>94.91</v>
      </c>
      <c r="KU246" s="1">
        <v>39043</v>
      </c>
      <c r="KV246">
        <v>95.12</v>
      </c>
      <c r="KW246" s="1">
        <v>38985</v>
      </c>
      <c r="KX246">
        <v>95.194999999999993</v>
      </c>
      <c r="KY246" s="1">
        <v>39073</v>
      </c>
      <c r="KZ246">
        <v>95.25</v>
      </c>
      <c r="LA246" s="1">
        <v>39148</v>
      </c>
      <c r="LB246">
        <v>95.35</v>
      </c>
      <c r="LC246" s="1">
        <v>39167</v>
      </c>
      <c r="LD246">
        <v>95.33</v>
      </c>
      <c r="LE246" s="1">
        <v>39192</v>
      </c>
      <c r="LF246">
        <v>95.27</v>
      </c>
      <c r="LG246" s="1">
        <v>39283</v>
      </c>
      <c r="LH246">
        <v>95</v>
      </c>
      <c r="LI246" s="1">
        <v>39254</v>
      </c>
      <c r="LJ246">
        <v>94.834999999999994</v>
      </c>
      <c r="LK246" s="1">
        <v>39343</v>
      </c>
      <c r="LL246">
        <v>95.98</v>
      </c>
      <c r="LM246" s="1">
        <v>39407</v>
      </c>
      <c r="LN246">
        <v>96.62</v>
      </c>
      <c r="LO246" s="1">
        <v>39435</v>
      </c>
      <c r="LP246">
        <v>96.74</v>
      </c>
      <c r="LQ246" s="1">
        <v>39470</v>
      </c>
      <c r="LR246">
        <v>97.95</v>
      </c>
      <c r="LS246" s="1">
        <v>39559</v>
      </c>
      <c r="LT246">
        <v>97.61</v>
      </c>
      <c r="LU246" s="1">
        <v>39619</v>
      </c>
      <c r="LV246">
        <v>96.81</v>
      </c>
      <c r="LW246" s="1">
        <v>39651</v>
      </c>
      <c r="LX246">
        <v>97.05</v>
      </c>
      <c r="LY246" s="1">
        <v>39770</v>
      </c>
      <c r="LZ246">
        <v>98.754999999999995</v>
      </c>
      <c r="MA246" s="1">
        <v>39709</v>
      </c>
      <c r="MB246">
        <v>98.094999999999999</v>
      </c>
      <c r="MC246" s="1">
        <v>39799</v>
      </c>
      <c r="MD246">
        <v>99.29</v>
      </c>
      <c r="ME246" s="1">
        <v>39862</v>
      </c>
      <c r="MF246">
        <v>99.355000000000004</v>
      </c>
      <c r="MG246" s="1">
        <v>39890</v>
      </c>
      <c r="MH246">
        <v>99.355000000000004</v>
      </c>
      <c r="MI246" s="1">
        <v>39923</v>
      </c>
      <c r="MJ246">
        <v>99.26</v>
      </c>
      <c r="MK246" s="1">
        <v>39982</v>
      </c>
      <c r="ML246">
        <v>98.844999999999999</v>
      </c>
      <c r="MM246" s="1">
        <v>40015</v>
      </c>
      <c r="MN246">
        <v>99.12</v>
      </c>
      <c r="MO246" s="1">
        <v>40074</v>
      </c>
      <c r="MP246">
        <v>98.99</v>
      </c>
      <c r="MQ246" s="1">
        <v>40134</v>
      </c>
      <c r="MR246">
        <v>99.275000000000006</v>
      </c>
      <c r="MS246" s="1">
        <v>40165</v>
      </c>
      <c r="MT246">
        <v>99.194999999999993</v>
      </c>
      <c r="MU246" s="1">
        <v>40227</v>
      </c>
      <c r="MV246">
        <v>99.2</v>
      </c>
      <c r="MW246" s="1">
        <v>40259</v>
      </c>
      <c r="MX246">
        <v>99.174999999999997</v>
      </c>
      <c r="MY246" s="1">
        <v>40287</v>
      </c>
      <c r="MZ246">
        <v>99.22</v>
      </c>
      <c r="NA246" s="1">
        <v>40346</v>
      </c>
      <c r="NB246">
        <v>99.47</v>
      </c>
      <c r="NC246" s="1">
        <v>40379</v>
      </c>
      <c r="ND246">
        <v>99.59</v>
      </c>
      <c r="NE246" s="1">
        <v>40438</v>
      </c>
      <c r="NF246">
        <v>99.68</v>
      </c>
      <c r="NG246" s="1">
        <v>40498</v>
      </c>
      <c r="NH246">
        <v>99.635000000000005</v>
      </c>
      <c r="NI246" s="1">
        <v>40529</v>
      </c>
      <c r="NJ246">
        <v>99.57</v>
      </c>
      <c r="NK246" s="1">
        <v>40585</v>
      </c>
      <c r="NL246">
        <v>99.4</v>
      </c>
      <c r="NM246" s="1">
        <v>40619</v>
      </c>
      <c r="NN246">
        <v>99.625</v>
      </c>
      <c r="NO246" s="1">
        <v>40651</v>
      </c>
      <c r="NP246">
        <v>99.555000000000007</v>
      </c>
      <c r="NQ246" s="1">
        <v>40711</v>
      </c>
      <c r="NR246">
        <v>99.73</v>
      </c>
      <c r="NS246" s="1">
        <v>40743</v>
      </c>
      <c r="NT246">
        <v>99.75</v>
      </c>
      <c r="NU246" s="1">
        <v>40805</v>
      </c>
      <c r="NV246">
        <v>99.94</v>
      </c>
      <c r="NW246" s="1">
        <v>40863</v>
      </c>
      <c r="NX246">
        <v>99.885000000000005</v>
      </c>
      <c r="NY246" s="1">
        <v>40896</v>
      </c>
      <c r="NZ246">
        <v>99.855000000000004</v>
      </c>
      <c r="OA246" s="1">
        <v>40953</v>
      </c>
      <c r="OB246">
        <v>99.814999999999998</v>
      </c>
      <c r="OC246" s="1">
        <v>40927</v>
      </c>
      <c r="OD246">
        <v>99.885000000000005</v>
      </c>
      <c r="OE246" s="1">
        <v>40953</v>
      </c>
      <c r="OF246">
        <v>99.805000000000007</v>
      </c>
      <c r="OG246" s="1">
        <v>40953</v>
      </c>
      <c r="OH246">
        <v>99.784999999999997</v>
      </c>
      <c r="OI246" s="1">
        <v>40953</v>
      </c>
      <c r="OJ246">
        <v>99.754999999999995</v>
      </c>
      <c r="OK246" s="1">
        <v>40953</v>
      </c>
      <c r="OL246">
        <v>99.745000000000005</v>
      </c>
      <c r="OM246" s="1">
        <v>40953</v>
      </c>
      <c r="ON246">
        <v>99.73</v>
      </c>
      <c r="OO246" s="1">
        <v>40953</v>
      </c>
      <c r="OP246">
        <v>99.7</v>
      </c>
      <c r="OQ246" s="1">
        <v>40953</v>
      </c>
      <c r="OR246">
        <v>99.685000000000002</v>
      </c>
      <c r="OS246" s="1">
        <v>41016</v>
      </c>
      <c r="OT246">
        <v>99.64</v>
      </c>
      <c r="OU246" s="1">
        <v>40988</v>
      </c>
      <c r="OV246">
        <v>99.35</v>
      </c>
      <c r="OW246" s="1">
        <v>41078</v>
      </c>
      <c r="OX246">
        <v>99.76</v>
      </c>
      <c r="OY246" s="1">
        <v>41107</v>
      </c>
      <c r="OZ246">
        <v>99.784999999999997</v>
      </c>
      <c r="PA246" s="1">
        <v>41170</v>
      </c>
      <c r="PB246">
        <v>99.745000000000005</v>
      </c>
      <c r="PC246" s="1">
        <v>41260</v>
      </c>
      <c r="PD246">
        <v>99.734999999999999</v>
      </c>
      <c r="PE246" s="1">
        <v>41199</v>
      </c>
      <c r="PF246">
        <v>99.7</v>
      </c>
      <c r="PG246" s="1">
        <v>41290</v>
      </c>
      <c r="PH246">
        <v>99.715000000000003</v>
      </c>
      <c r="PI246" s="1">
        <v>41352</v>
      </c>
      <c r="PJ246">
        <v>99.67</v>
      </c>
      <c r="PK246" s="1">
        <v>41382</v>
      </c>
      <c r="PL246">
        <v>99.734999999999999</v>
      </c>
      <c r="PM246" s="1">
        <v>41444</v>
      </c>
      <c r="PN246">
        <v>99.444999999999993</v>
      </c>
      <c r="PO246" s="1">
        <v>41474</v>
      </c>
      <c r="PP246">
        <v>99.41</v>
      </c>
      <c r="PQ246" s="1">
        <v>41535</v>
      </c>
      <c r="PR246">
        <v>99.27</v>
      </c>
      <c r="PS246" s="1">
        <v>41568</v>
      </c>
      <c r="PT246">
        <v>99.405000000000001</v>
      </c>
      <c r="PU246" s="1">
        <v>41626</v>
      </c>
      <c r="PV246">
        <v>99.45</v>
      </c>
      <c r="PW246" s="1">
        <v>41660</v>
      </c>
      <c r="PX246">
        <v>99.15</v>
      </c>
      <c r="PY246" s="1">
        <v>41716</v>
      </c>
      <c r="PZ246">
        <v>99.15</v>
      </c>
      <c r="QA246" s="1">
        <v>41745</v>
      </c>
      <c r="QB246">
        <v>98.92</v>
      </c>
      <c r="QC246" s="1">
        <v>41807</v>
      </c>
      <c r="QD246">
        <v>98.715000000000003</v>
      </c>
      <c r="QE246" s="1">
        <v>41838</v>
      </c>
      <c r="QF246">
        <v>98.665000000000006</v>
      </c>
      <c r="QG246" s="1">
        <v>41899</v>
      </c>
      <c r="QH246">
        <v>98.44</v>
      </c>
      <c r="QI246" s="1">
        <v>41932</v>
      </c>
      <c r="QJ246">
        <v>98.855000000000004</v>
      </c>
      <c r="QK246" s="1">
        <v>41990</v>
      </c>
      <c r="QL246">
        <v>98.504999999999995</v>
      </c>
      <c r="QM246" s="1">
        <v>42052</v>
      </c>
      <c r="QN246">
        <v>98.45</v>
      </c>
    </row>
    <row r="247" spans="101:456">
      <c r="CW247" s="1">
        <v>34688</v>
      </c>
      <c r="CX247">
        <v>94.4</v>
      </c>
      <c r="FK247" s="1">
        <v>36208</v>
      </c>
      <c r="FL247">
        <v>95.254999999999995</v>
      </c>
      <c r="FY247" s="1">
        <v>36517</v>
      </c>
      <c r="FZ247">
        <v>94.495000000000005</v>
      </c>
      <c r="HY247" s="1">
        <v>37428</v>
      </c>
      <c r="HZ247">
        <v>97.6</v>
      </c>
      <c r="IE247" s="1">
        <v>37610</v>
      </c>
      <c r="IF247">
        <v>98.67</v>
      </c>
      <c r="II247" s="1">
        <v>37643</v>
      </c>
      <c r="IJ247">
        <v>98.784999999999997</v>
      </c>
      <c r="IK247" s="1">
        <v>37700</v>
      </c>
      <c r="IL247">
        <v>98.76</v>
      </c>
      <c r="IM247" s="1">
        <v>37733</v>
      </c>
      <c r="IN247">
        <v>98.784999999999997</v>
      </c>
      <c r="IO247" s="1">
        <v>37763</v>
      </c>
      <c r="IP247">
        <v>99.034999999999997</v>
      </c>
      <c r="IU247" s="1">
        <v>38156</v>
      </c>
      <c r="IV247">
        <v>98.984999999999999</v>
      </c>
      <c r="IW247" s="1">
        <v>37978</v>
      </c>
      <c r="IX247">
        <v>98.594999999999999</v>
      </c>
      <c r="JC247" s="1">
        <v>38352</v>
      </c>
      <c r="JD247">
        <v>97.84</v>
      </c>
      <c r="JE247" s="1">
        <v>38362</v>
      </c>
      <c r="JF247">
        <v>97.495000000000005</v>
      </c>
      <c r="JG247" s="1">
        <v>38363</v>
      </c>
      <c r="JH247">
        <v>97.405000000000001</v>
      </c>
      <c r="JI247" s="1">
        <v>38363</v>
      </c>
      <c r="JJ247">
        <v>97.04</v>
      </c>
      <c r="JK247" s="1">
        <v>38363</v>
      </c>
      <c r="JL247">
        <v>97.02</v>
      </c>
      <c r="JM247" s="1">
        <v>38363</v>
      </c>
      <c r="JN247">
        <v>96.75</v>
      </c>
      <c r="JO247" s="1">
        <v>38363</v>
      </c>
      <c r="JP247">
        <v>96.605000000000004</v>
      </c>
      <c r="JQ247" s="1">
        <v>38363</v>
      </c>
      <c r="JR247">
        <v>96.605000000000004</v>
      </c>
      <c r="JS247" s="1">
        <v>38363</v>
      </c>
      <c r="JT247">
        <v>96.605000000000004</v>
      </c>
      <c r="JU247" s="1">
        <v>38399</v>
      </c>
      <c r="JV247">
        <v>96.3</v>
      </c>
      <c r="JW247" s="1">
        <v>38432</v>
      </c>
      <c r="JX247">
        <v>96.11</v>
      </c>
      <c r="JY247" s="1">
        <v>38684</v>
      </c>
      <c r="JZ247">
        <v>95.41</v>
      </c>
      <c r="KA247" s="1">
        <v>38525</v>
      </c>
      <c r="KB247">
        <v>96.08</v>
      </c>
      <c r="KC247" s="1">
        <v>38588</v>
      </c>
      <c r="KD247">
        <v>95.73</v>
      </c>
      <c r="KE247" s="1">
        <v>38674</v>
      </c>
      <c r="KF247">
        <v>95.245000000000005</v>
      </c>
      <c r="KG247" s="1">
        <v>38617</v>
      </c>
      <c r="KH247">
        <v>95.724999999999994</v>
      </c>
      <c r="KI247" s="1">
        <v>38707</v>
      </c>
      <c r="KJ247">
        <v>95.23</v>
      </c>
      <c r="KK247" s="1">
        <v>38799</v>
      </c>
      <c r="KL247">
        <v>94.965000000000003</v>
      </c>
      <c r="KM247" s="1">
        <v>38740</v>
      </c>
      <c r="KN247">
        <v>95.3</v>
      </c>
      <c r="KO247" s="1">
        <v>38828</v>
      </c>
      <c r="KP247">
        <v>94.87</v>
      </c>
      <c r="KQ247" s="1">
        <v>38894</v>
      </c>
      <c r="KR247">
        <v>94.454999999999998</v>
      </c>
      <c r="KS247" s="1">
        <v>38954</v>
      </c>
      <c r="KT247">
        <v>94.92</v>
      </c>
      <c r="KU247" s="1">
        <v>39045</v>
      </c>
      <c r="KV247">
        <v>95.25</v>
      </c>
      <c r="KW247" s="1">
        <v>38986</v>
      </c>
      <c r="KX247">
        <v>95.17</v>
      </c>
      <c r="KY247" s="1">
        <v>39077</v>
      </c>
      <c r="KZ247">
        <v>95.25</v>
      </c>
      <c r="LA247" s="1">
        <v>39149</v>
      </c>
      <c r="LB247">
        <v>95.325000000000003</v>
      </c>
      <c r="LC247" s="1">
        <v>39168</v>
      </c>
      <c r="LD247">
        <v>95.334999999999994</v>
      </c>
      <c r="LE247" s="1">
        <v>39195</v>
      </c>
      <c r="LF247">
        <v>95.284999999999997</v>
      </c>
      <c r="LG247" s="1">
        <v>39286</v>
      </c>
      <c r="LH247">
        <v>94.974999999999994</v>
      </c>
      <c r="LI247" s="1">
        <v>39255</v>
      </c>
      <c r="LJ247">
        <v>94.88</v>
      </c>
      <c r="LK247" s="1">
        <v>39344</v>
      </c>
      <c r="LL247">
        <v>95.88</v>
      </c>
      <c r="LM247" s="1">
        <v>39409</v>
      </c>
      <c r="LN247">
        <v>96.62</v>
      </c>
      <c r="LO247" s="1">
        <v>39436</v>
      </c>
      <c r="LP247">
        <v>96.834999999999994</v>
      </c>
      <c r="LQ247" s="1">
        <v>39471</v>
      </c>
      <c r="LR247">
        <v>97.7</v>
      </c>
      <c r="LS247" s="1">
        <v>39560</v>
      </c>
      <c r="LT247">
        <v>97.55</v>
      </c>
      <c r="LU247" s="1">
        <v>39622</v>
      </c>
      <c r="LV247">
        <v>96.72</v>
      </c>
      <c r="LW247" s="1">
        <v>39652</v>
      </c>
      <c r="LX247">
        <v>96.95</v>
      </c>
      <c r="LY247" s="1">
        <v>39771</v>
      </c>
      <c r="LZ247">
        <v>98.83</v>
      </c>
      <c r="MA247" s="1">
        <v>39710</v>
      </c>
      <c r="MB247">
        <v>97.674999999999997</v>
      </c>
      <c r="MC247" s="1">
        <v>39800</v>
      </c>
      <c r="MD247">
        <v>99.3</v>
      </c>
      <c r="ME247" s="1">
        <v>39863</v>
      </c>
      <c r="MF247">
        <v>99.32</v>
      </c>
      <c r="MG247" s="1">
        <v>39891</v>
      </c>
      <c r="MH247">
        <v>99.364999999999995</v>
      </c>
      <c r="MI247" s="1">
        <v>39924</v>
      </c>
      <c r="MJ247">
        <v>99.27</v>
      </c>
      <c r="MK247" s="1">
        <v>39983</v>
      </c>
      <c r="ML247">
        <v>98.89</v>
      </c>
      <c r="MM247" s="1">
        <v>40016</v>
      </c>
      <c r="MN247">
        <v>99.114999999999995</v>
      </c>
      <c r="MO247" s="1">
        <v>40077</v>
      </c>
      <c r="MP247">
        <v>99</v>
      </c>
      <c r="MQ247" s="1">
        <v>40135</v>
      </c>
      <c r="MR247">
        <v>99.295000000000002</v>
      </c>
      <c r="MS247" s="1">
        <v>40168</v>
      </c>
      <c r="MT247">
        <v>99.13</v>
      </c>
      <c r="MU247" s="1">
        <v>40228</v>
      </c>
      <c r="MV247">
        <v>99.144999999999996</v>
      </c>
      <c r="MW247" s="1">
        <v>40260</v>
      </c>
      <c r="MX247">
        <v>99.174999999999997</v>
      </c>
      <c r="MY247" s="1">
        <v>40288</v>
      </c>
      <c r="MZ247">
        <v>99.174999999999997</v>
      </c>
      <c r="NA247" s="1">
        <v>40347</v>
      </c>
      <c r="NB247">
        <v>99.47</v>
      </c>
      <c r="NC247" s="1">
        <v>40380</v>
      </c>
      <c r="ND247">
        <v>99.61</v>
      </c>
      <c r="NE247" s="1">
        <v>40441</v>
      </c>
      <c r="NF247">
        <v>99.69</v>
      </c>
      <c r="NG247" s="1">
        <v>40499</v>
      </c>
      <c r="NH247">
        <v>99.66</v>
      </c>
      <c r="NI247" s="1">
        <v>40532</v>
      </c>
      <c r="NJ247">
        <v>99.59</v>
      </c>
      <c r="NK247" s="1">
        <v>40588</v>
      </c>
      <c r="NL247">
        <v>99.4</v>
      </c>
      <c r="NM247" s="1">
        <v>40620</v>
      </c>
      <c r="NN247">
        <v>99.625</v>
      </c>
      <c r="NO247" s="1">
        <v>40652</v>
      </c>
      <c r="NP247">
        <v>99.575000000000003</v>
      </c>
      <c r="NQ247" s="1">
        <v>40714</v>
      </c>
      <c r="NR247">
        <v>99.73</v>
      </c>
      <c r="NS247" s="1">
        <v>40744</v>
      </c>
      <c r="NT247">
        <v>99.75</v>
      </c>
      <c r="NU247" s="1">
        <v>40806</v>
      </c>
      <c r="NV247">
        <v>99.93</v>
      </c>
      <c r="NW247" s="1">
        <v>40864</v>
      </c>
      <c r="NX247">
        <v>99.875</v>
      </c>
      <c r="NY247" s="1">
        <v>40897</v>
      </c>
      <c r="NZ247">
        <v>99.855000000000004</v>
      </c>
      <c r="OA247" s="1">
        <v>40954</v>
      </c>
      <c r="OB247">
        <v>99.82</v>
      </c>
      <c r="OC247" s="1">
        <v>40928</v>
      </c>
      <c r="OD247">
        <v>99.885000000000005</v>
      </c>
      <c r="OE247" s="1">
        <v>40954</v>
      </c>
      <c r="OF247">
        <v>99.814999999999998</v>
      </c>
      <c r="OG247" s="1">
        <v>40954</v>
      </c>
      <c r="OH247">
        <v>99.79</v>
      </c>
      <c r="OI247" s="1">
        <v>40954</v>
      </c>
      <c r="OJ247">
        <v>99.76</v>
      </c>
      <c r="OK247" s="1">
        <v>40954</v>
      </c>
      <c r="OL247">
        <v>99.75</v>
      </c>
      <c r="OM247" s="1">
        <v>40954</v>
      </c>
      <c r="ON247">
        <v>99.734999999999999</v>
      </c>
      <c r="OO247" s="1">
        <v>40954</v>
      </c>
      <c r="OP247">
        <v>99.704999999999998</v>
      </c>
      <c r="OQ247" s="1">
        <v>40954</v>
      </c>
      <c r="OR247">
        <v>99.69</v>
      </c>
      <c r="OS247" s="1">
        <v>41017</v>
      </c>
      <c r="OT247">
        <v>99.644999999999996</v>
      </c>
      <c r="OU247" s="1">
        <v>40989</v>
      </c>
      <c r="OV247">
        <v>99.39</v>
      </c>
      <c r="OW247" s="1">
        <v>41079</v>
      </c>
      <c r="OX247">
        <v>99.745000000000005</v>
      </c>
      <c r="OY247" s="1">
        <v>41108</v>
      </c>
      <c r="OZ247">
        <v>99.79</v>
      </c>
      <c r="PA247" s="1">
        <v>41171</v>
      </c>
      <c r="PB247">
        <v>99.74</v>
      </c>
      <c r="PC247" s="1">
        <v>41261</v>
      </c>
      <c r="PD247">
        <v>99.7</v>
      </c>
      <c r="PE247" s="1">
        <v>41200</v>
      </c>
      <c r="PF247">
        <v>99.685000000000002</v>
      </c>
      <c r="PG247" s="1">
        <v>41291</v>
      </c>
      <c r="PH247">
        <v>99.68</v>
      </c>
      <c r="PI247" s="1">
        <v>41353</v>
      </c>
      <c r="PJ247">
        <v>99.66</v>
      </c>
      <c r="PK247" s="1">
        <v>41383</v>
      </c>
      <c r="PL247">
        <v>99.715000000000003</v>
      </c>
      <c r="PM247" s="1">
        <v>41445</v>
      </c>
      <c r="PN247">
        <v>99.37</v>
      </c>
      <c r="PO247" s="1">
        <v>41477</v>
      </c>
      <c r="PP247">
        <v>99.415000000000006</v>
      </c>
      <c r="PQ247" s="1">
        <v>41536</v>
      </c>
      <c r="PR247">
        <v>99.265000000000001</v>
      </c>
      <c r="PS247" s="1">
        <v>41569</v>
      </c>
      <c r="PT247">
        <v>99.45</v>
      </c>
      <c r="PU247" s="1">
        <v>41627</v>
      </c>
      <c r="PV247">
        <v>99.37</v>
      </c>
      <c r="PW247" s="1">
        <v>41661</v>
      </c>
      <c r="PX247">
        <v>99.084999999999994</v>
      </c>
      <c r="PY247" s="1">
        <v>41717</v>
      </c>
      <c r="PZ247">
        <v>98.974999999999994</v>
      </c>
      <c r="QA247" s="1">
        <v>41746</v>
      </c>
      <c r="QB247">
        <v>98.87</v>
      </c>
      <c r="QC247" s="1">
        <v>41808</v>
      </c>
      <c r="QD247">
        <v>98.715000000000003</v>
      </c>
      <c r="QE247" s="1">
        <v>41841</v>
      </c>
      <c r="QF247">
        <v>98.635000000000005</v>
      </c>
      <c r="QG247" s="1">
        <v>41900</v>
      </c>
      <c r="QH247">
        <v>98.394999999999996</v>
      </c>
      <c r="QI247" s="1">
        <v>41933</v>
      </c>
      <c r="QJ247">
        <v>98.86</v>
      </c>
      <c r="QK247" s="1">
        <v>41991</v>
      </c>
      <c r="QL247">
        <v>98.48</v>
      </c>
      <c r="QM247" s="1">
        <v>42053</v>
      </c>
      <c r="QN247">
        <v>98.534999999999997</v>
      </c>
    </row>
    <row r="248" spans="101:456">
      <c r="CW248" s="1">
        <v>34689</v>
      </c>
      <c r="CX248">
        <v>94.4</v>
      </c>
      <c r="FK248" s="1">
        <v>36209</v>
      </c>
      <c r="FL248">
        <v>95.26</v>
      </c>
      <c r="FY248" s="1">
        <v>36521</v>
      </c>
      <c r="FZ248">
        <v>94.52</v>
      </c>
      <c r="HY248" s="1">
        <v>37431</v>
      </c>
      <c r="HZ248">
        <v>97.61</v>
      </c>
      <c r="IE248" s="1">
        <v>37613</v>
      </c>
      <c r="IF248">
        <v>98.64</v>
      </c>
      <c r="II248" s="1">
        <v>37644</v>
      </c>
      <c r="IJ248">
        <v>98.754999999999995</v>
      </c>
      <c r="IK248" s="1">
        <v>37701</v>
      </c>
      <c r="IL248">
        <v>98.694999999999993</v>
      </c>
      <c r="IM248" s="1">
        <v>37734</v>
      </c>
      <c r="IN248">
        <v>98.784999999999997</v>
      </c>
      <c r="IO248" s="1">
        <v>37764</v>
      </c>
      <c r="IP248">
        <v>99.02</v>
      </c>
      <c r="IU248" s="1">
        <v>38159</v>
      </c>
      <c r="IV248">
        <v>98.984999999999999</v>
      </c>
      <c r="IW248" s="1">
        <v>37979</v>
      </c>
      <c r="IX248">
        <v>98.594999999999999</v>
      </c>
      <c r="JE248" s="1">
        <v>38363</v>
      </c>
      <c r="JF248">
        <v>97.495000000000005</v>
      </c>
      <c r="JG248" s="1">
        <v>38364</v>
      </c>
      <c r="JH248">
        <v>97.405000000000001</v>
      </c>
      <c r="JI248" s="1">
        <v>38364</v>
      </c>
      <c r="JJ248">
        <v>97.045000000000002</v>
      </c>
      <c r="JK248" s="1">
        <v>38364</v>
      </c>
      <c r="JL248">
        <v>97.025000000000006</v>
      </c>
      <c r="JM248" s="1">
        <v>38364</v>
      </c>
      <c r="JN248">
        <v>96.75</v>
      </c>
      <c r="JO248" s="1">
        <v>38364</v>
      </c>
      <c r="JP248">
        <v>96.69</v>
      </c>
      <c r="JQ248" s="1">
        <v>38364</v>
      </c>
      <c r="JR248">
        <v>96.534999999999997</v>
      </c>
      <c r="JS248" s="1">
        <v>38364</v>
      </c>
      <c r="JT248">
        <v>96.525000000000006</v>
      </c>
      <c r="JU248" s="1">
        <v>38400</v>
      </c>
      <c r="JV248">
        <v>96.3</v>
      </c>
      <c r="JW248" s="1">
        <v>38433</v>
      </c>
      <c r="JX248">
        <v>96.11</v>
      </c>
      <c r="JY248" s="1">
        <v>38685</v>
      </c>
      <c r="JZ248">
        <v>95.364999999999995</v>
      </c>
      <c r="KA248" s="1">
        <v>38526</v>
      </c>
      <c r="KB248">
        <v>96.08</v>
      </c>
      <c r="KC248" s="1">
        <v>38589</v>
      </c>
      <c r="KD248">
        <v>95.724999999999994</v>
      </c>
      <c r="KE248" s="1">
        <v>38677</v>
      </c>
      <c r="KF248">
        <v>95.3</v>
      </c>
      <c r="KG248" s="1">
        <v>38618</v>
      </c>
      <c r="KH248">
        <v>95.724999999999994</v>
      </c>
      <c r="KI248" s="1">
        <v>38708</v>
      </c>
      <c r="KJ248">
        <v>95.23</v>
      </c>
      <c r="KK248" s="1">
        <v>38800</v>
      </c>
      <c r="KL248">
        <v>95.034999999999997</v>
      </c>
      <c r="KM248" s="1">
        <v>38741</v>
      </c>
      <c r="KN248">
        <v>95.385000000000005</v>
      </c>
      <c r="KO248" s="1">
        <v>38831</v>
      </c>
      <c r="KP248">
        <v>94.88</v>
      </c>
      <c r="KQ248" s="1">
        <v>38895</v>
      </c>
      <c r="KR248">
        <v>94.474999999999994</v>
      </c>
      <c r="KS248" s="1">
        <v>38957</v>
      </c>
      <c r="KT248">
        <v>94.91</v>
      </c>
      <c r="KU248" s="1">
        <v>39048</v>
      </c>
      <c r="KV248">
        <v>95.27</v>
      </c>
      <c r="KW248" s="1">
        <v>38987</v>
      </c>
      <c r="KX248">
        <v>95.194999999999993</v>
      </c>
      <c r="KY248" s="1">
        <v>39078</v>
      </c>
      <c r="KZ248">
        <v>95.2</v>
      </c>
      <c r="LA248" s="1">
        <v>39150</v>
      </c>
      <c r="LB248">
        <v>95.194999999999993</v>
      </c>
      <c r="LC248" s="1">
        <v>39169</v>
      </c>
      <c r="LD248">
        <v>95.355000000000004</v>
      </c>
      <c r="LE248" s="1">
        <v>39196</v>
      </c>
      <c r="LF248">
        <v>95.31</v>
      </c>
      <c r="LG248" s="1">
        <v>39287</v>
      </c>
      <c r="LH248">
        <v>95</v>
      </c>
      <c r="LI248" s="1">
        <v>39258</v>
      </c>
      <c r="LJ248">
        <v>94.924999999999997</v>
      </c>
      <c r="LK248" s="1">
        <v>39345</v>
      </c>
      <c r="LL248">
        <v>95.724999999999994</v>
      </c>
      <c r="LM248" s="1">
        <v>39412</v>
      </c>
      <c r="LN248">
        <v>96.82</v>
      </c>
      <c r="LO248" s="1">
        <v>39437</v>
      </c>
      <c r="LP248">
        <v>96.745000000000005</v>
      </c>
      <c r="LQ248" s="1">
        <v>39472</v>
      </c>
      <c r="LR248">
        <v>97.71</v>
      </c>
      <c r="LS248" s="1">
        <v>39561</v>
      </c>
      <c r="LT248">
        <v>97.56</v>
      </c>
      <c r="LU248" s="1">
        <v>39623</v>
      </c>
      <c r="LV248">
        <v>96.79</v>
      </c>
      <c r="LW248" s="1">
        <v>39653</v>
      </c>
      <c r="LX248">
        <v>97.17</v>
      </c>
      <c r="LY248" s="1">
        <v>39772</v>
      </c>
      <c r="LZ248">
        <v>98.99</v>
      </c>
      <c r="MA248" s="1">
        <v>39713</v>
      </c>
      <c r="MB248">
        <v>97.655000000000001</v>
      </c>
      <c r="MC248" s="1">
        <v>39801</v>
      </c>
      <c r="MD248">
        <v>99.284999999999997</v>
      </c>
      <c r="ME248" s="1">
        <v>39864</v>
      </c>
      <c r="MF248">
        <v>99.364999999999995</v>
      </c>
      <c r="MG248" s="1">
        <v>39892</v>
      </c>
      <c r="MH248">
        <v>99.375</v>
      </c>
      <c r="MI248" s="1">
        <v>39925</v>
      </c>
      <c r="MJ248">
        <v>99.26</v>
      </c>
      <c r="MK248" s="1">
        <v>39986</v>
      </c>
      <c r="ML248">
        <v>98.96</v>
      </c>
      <c r="MM248" s="1">
        <v>40017</v>
      </c>
      <c r="MN248">
        <v>99</v>
      </c>
      <c r="MO248" s="1">
        <v>40078</v>
      </c>
      <c r="MP248">
        <v>99.025000000000006</v>
      </c>
      <c r="MQ248" s="1">
        <v>40136</v>
      </c>
      <c r="MR248">
        <v>99.32</v>
      </c>
      <c r="MS248" s="1">
        <v>40169</v>
      </c>
      <c r="MT248">
        <v>99.08</v>
      </c>
      <c r="MU248" s="1">
        <v>40231</v>
      </c>
      <c r="MV248">
        <v>99.215000000000003</v>
      </c>
      <c r="MW248" s="1">
        <v>40261</v>
      </c>
      <c r="MX248">
        <v>99.125</v>
      </c>
      <c r="MY248" s="1">
        <v>40289</v>
      </c>
      <c r="MZ248">
        <v>99.174999999999997</v>
      </c>
      <c r="NA248" s="1">
        <v>40350</v>
      </c>
      <c r="NB248">
        <v>99.474999999999994</v>
      </c>
      <c r="NC248" s="1">
        <v>40381</v>
      </c>
      <c r="ND248">
        <v>99.635000000000005</v>
      </c>
      <c r="NE248" s="1">
        <v>40442</v>
      </c>
      <c r="NF248">
        <v>99.72</v>
      </c>
      <c r="NG248" s="1">
        <v>40500</v>
      </c>
      <c r="NH248">
        <v>99.665000000000006</v>
      </c>
      <c r="NI248" s="1">
        <v>40533</v>
      </c>
      <c r="NJ248">
        <v>99.594999999999999</v>
      </c>
      <c r="NK248" s="1">
        <v>40589</v>
      </c>
      <c r="NL248">
        <v>99.405000000000001</v>
      </c>
      <c r="NM248" s="1">
        <v>40623</v>
      </c>
      <c r="NN248">
        <v>99.59</v>
      </c>
      <c r="NO248" s="1">
        <v>40653</v>
      </c>
      <c r="NP248">
        <v>99.56</v>
      </c>
      <c r="NQ248" s="1">
        <v>40715</v>
      </c>
      <c r="NR248">
        <v>99.73</v>
      </c>
      <c r="NS248" s="1">
        <v>40745</v>
      </c>
      <c r="NT248">
        <v>99.73</v>
      </c>
      <c r="NU248" s="1">
        <v>40807</v>
      </c>
      <c r="NV248">
        <v>99.92</v>
      </c>
      <c r="NW248" s="1">
        <v>40865</v>
      </c>
      <c r="NX248">
        <v>99.864999999999995</v>
      </c>
      <c r="NY248" s="1">
        <v>40898</v>
      </c>
      <c r="NZ248">
        <v>99.85</v>
      </c>
      <c r="OA248" s="1">
        <v>40955</v>
      </c>
      <c r="OB248">
        <v>99.814999999999998</v>
      </c>
      <c r="OC248" s="1">
        <v>40931</v>
      </c>
      <c r="OD248">
        <v>99.885000000000005</v>
      </c>
      <c r="OE248" s="1">
        <v>40955</v>
      </c>
      <c r="OF248">
        <v>99.81</v>
      </c>
      <c r="OG248" s="1">
        <v>40955</v>
      </c>
      <c r="OH248">
        <v>99.79</v>
      </c>
      <c r="OI248" s="1">
        <v>40955</v>
      </c>
      <c r="OJ248">
        <v>99.76</v>
      </c>
      <c r="OK248" s="1">
        <v>40955</v>
      </c>
      <c r="OL248">
        <v>99.75</v>
      </c>
      <c r="OM248" s="1">
        <v>40955</v>
      </c>
      <c r="ON248">
        <v>99.734999999999999</v>
      </c>
      <c r="OO248" s="1">
        <v>40955</v>
      </c>
      <c r="OP248">
        <v>99.7</v>
      </c>
      <c r="OQ248" s="1">
        <v>40955</v>
      </c>
      <c r="OR248">
        <v>99.685000000000002</v>
      </c>
      <c r="OS248" s="1">
        <v>41018</v>
      </c>
      <c r="OT248">
        <v>99.655000000000001</v>
      </c>
      <c r="OU248" s="1">
        <v>40990</v>
      </c>
      <c r="OV248">
        <v>99.41</v>
      </c>
      <c r="OW248" s="1">
        <v>41080</v>
      </c>
      <c r="OX248">
        <v>99.724999999999994</v>
      </c>
      <c r="OY248" s="1">
        <v>41109</v>
      </c>
      <c r="OZ248">
        <v>99.79</v>
      </c>
      <c r="PA248" s="1">
        <v>41172</v>
      </c>
      <c r="PB248">
        <v>99.745000000000005</v>
      </c>
      <c r="PC248" s="1">
        <v>41262</v>
      </c>
      <c r="PD248">
        <v>99.7</v>
      </c>
      <c r="PE248" s="1">
        <v>41201</v>
      </c>
      <c r="PF248">
        <v>99.685000000000002</v>
      </c>
      <c r="PG248" s="1">
        <v>41292</v>
      </c>
      <c r="PH248">
        <v>99.685000000000002</v>
      </c>
      <c r="PI248" s="1">
        <v>41354</v>
      </c>
      <c r="PJ248">
        <v>99.655000000000001</v>
      </c>
      <c r="PK248" s="1">
        <v>41386</v>
      </c>
      <c r="PL248">
        <v>99.715000000000003</v>
      </c>
      <c r="PM248" s="1">
        <v>41446</v>
      </c>
      <c r="PN248">
        <v>99.314999999999998</v>
      </c>
      <c r="PO248" s="1">
        <v>41478</v>
      </c>
      <c r="PP248">
        <v>99.42</v>
      </c>
      <c r="PQ248" s="1">
        <v>41537</v>
      </c>
      <c r="PR248">
        <v>99.275000000000006</v>
      </c>
      <c r="PS248" s="1">
        <v>41570</v>
      </c>
      <c r="PT248">
        <v>99.45</v>
      </c>
      <c r="PU248" s="1">
        <v>41628</v>
      </c>
      <c r="PV248">
        <v>99.344999999999999</v>
      </c>
      <c r="PW248" s="1">
        <v>41662</v>
      </c>
      <c r="PX248">
        <v>99.19</v>
      </c>
      <c r="PY248" s="1">
        <v>41718</v>
      </c>
      <c r="PZ248">
        <v>98.935000000000002</v>
      </c>
      <c r="QA248" s="1">
        <v>41750</v>
      </c>
      <c r="QB248">
        <v>98.875</v>
      </c>
      <c r="QC248" s="1">
        <v>41809</v>
      </c>
      <c r="QD248">
        <v>98.74</v>
      </c>
      <c r="QE248" s="1">
        <v>41842</v>
      </c>
      <c r="QF248">
        <v>98.644999999999996</v>
      </c>
      <c r="QG248" s="1">
        <v>41901</v>
      </c>
      <c r="QH248">
        <v>98.394999999999996</v>
      </c>
      <c r="QI248" s="1">
        <v>41934</v>
      </c>
      <c r="QJ248">
        <v>98.83</v>
      </c>
      <c r="QK248" s="1">
        <v>41992</v>
      </c>
      <c r="QL248">
        <v>98.454999999999998</v>
      </c>
      <c r="QM248" s="1">
        <v>42054</v>
      </c>
      <c r="QN248">
        <v>98.504999999999995</v>
      </c>
    </row>
    <row r="249" spans="101:456">
      <c r="CW249" s="1">
        <v>34690</v>
      </c>
      <c r="CX249">
        <v>94.4</v>
      </c>
      <c r="FK249" s="1">
        <v>36210</v>
      </c>
      <c r="FL249">
        <v>95.26</v>
      </c>
      <c r="FY249" s="1">
        <v>36522</v>
      </c>
      <c r="FZ249">
        <v>94.54</v>
      </c>
      <c r="HY249" s="1">
        <v>37432</v>
      </c>
      <c r="HZ249">
        <v>97.625</v>
      </c>
      <c r="IE249" s="1">
        <v>37614</v>
      </c>
      <c r="IF249">
        <v>98.72</v>
      </c>
      <c r="II249" s="1">
        <v>37645</v>
      </c>
      <c r="IJ249">
        <v>98.795000000000002</v>
      </c>
      <c r="IK249" s="1">
        <v>37704</v>
      </c>
      <c r="IL249">
        <v>98.76</v>
      </c>
      <c r="IM249" s="1">
        <v>37735</v>
      </c>
      <c r="IN249">
        <v>98.85</v>
      </c>
      <c r="IO249" s="1">
        <v>37768</v>
      </c>
      <c r="IP249">
        <v>99.02</v>
      </c>
      <c r="IU249" s="1">
        <v>38160</v>
      </c>
      <c r="IV249">
        <v>98.984999999999999</v>
      </c>
      <c r="IW249" s="1">
        <v>37981</v>
      </c>
      <c r="IX249">
        <v>98.625</v>
      </c>
      <c r="JE249" s="1">
        <v>38364</v>
      </c>
      <c r="JF249">
        <v>97.495000000000005</v>
      </c>
      <c r="JG249" s="1">
        <v>38365</v>
      </c>
      <c r="JH249">
        <v>97.405000000000001</v>
      </c>
      <c r="JI249" s="1">
        <v>38365</v>
      </c>
      <c r="JJ249">
        <v>97.045000000000002</v>
      </c>
      <c r="JK249" s="1">
        <v>38365</v>
      </c>
      <c r="JL249">
        <v>97.025000000000006</v>
      </c>
      <c r="JM249" s="1">
        <v>38365</v>
      </c>
      <c r="JN249">
        <v>96.77</v>
      </c>
      <c r="JO249" s="1">
        <v>38365</v>
      </c>
      <c r="JP249">
        <v>96.71</v>
      </c>
      <c r="JQ249" s="1">
        <v>38365</v>
      </c>
      <c r="JR249">
        <v>96.59</v>
      </c>
      <c r="JS249" s="1">
        <v>38365</v>
      </c>
      <c r="JT249">
        <v>96.545000000000002</v>
      </c>
      <c r="JU249" s="1">
        <v>38401</v>
      </c>
      <c r="JV249">
        <v>96.33</v>
      </c>
      <c r="JW249" s="1">
        <v>38434</v>
      </c>
      <c r="JX249">
        <v>96.11</v>
      </c>
      <c r="JY249" s="1">
        <v>38686</v>
      </c>
      <c r="JZ249">
        <v>95.344999999999999</v>
      </c>
      <c r="KA249" s="1">
        <v>38527</v>
      </c>
      <c r="KB249">
        <v>96.08</v>
      </c>
      <c r="KC249" s="1">
        <v>38590</v>
      </c>
      <c r="KD249">
        <v>95.674999999999997</v>
      </c>
      <c r="KE249" s="1">
        <v>38678</v>
      </c>
      <c r="KF249">
        <v>95.394999999999996</v>
      </c>
      <c r="KG249" s="1">
        <v>38621</v>
      </c>
      <c r="KH249">
        <v>95.68</v>
      </c>
      <c r="KI249" s="1">
        <v>38709</v>
      </c>
      <c r="KJ249">
        <v>95.27</v>
      </c>
      <c r="KK249" s="1">
        <v>38803</v>
      </c>
      <c r="KL249">
        <v>95.03</v>
      </c>
      <c r="KM249" s="1">
        <v>38742</v>
      </c>
      <c r="KN249">
        <v>95.25</v>
      </c>
      <c r="KO249" s="1">
        <v>38832</v>
      </c>
      <c r="KP249">
        <v>94.82</v>
      </c>
      <c r="KQ249" s="1">
        <v>38896</v>
      </c>
      <c r="KR249">
        <v>94.454999999999998</v>
      </c>
      <c r="KS249" s="1">
        <v>38958</v>
      </c>
      <c r="KT249">
        <v>94.92</v>
      </c>
      <c r="KU249" s="1">
        <v>39049</v>
      </c>
      <c r="KV249">
        <v>95.32</v>
      </c>
      <c r="KW249" s="1">
        <v>38988</v>
      </c>
      <c r="KX249">
        <v>95.144999999999996</v>
      </c>
      <c r="KY249" s="1">
        <v>39079</v>
      </c>
      <c r="KZ249">
        <v>95.144999999999996</v>
      </c>
      <c r="LA249" s="1">
        <v>39153</v>
      </c>
      <c r="LB249">
        <v>95.215000000000003</v>
      </c>
      <c r="LC249" s="1">
        <v>39170</v>
      </c>
      <c r="LD249">
        <v>95.325000000000003</v>
      </c>
      <c r="LE249" s="1">
        <v>39197</v>
      </c>
      <c r="LF249">
        <v>95.284999999999997</v>
      </c>
      <c r="LG249" s="1">
        <v>39288</v>
      </c>
      <c r="LH249">
        <v>95.04</v>
      </c>
      <c r="LI249" s="1">
        <v>39259</v>
      </c>
      <c r="LJ249">
        <v>94.91</v>
      </c>
      <c r="LK249" s="1">
        <v>39346</v>
      </c>
      <c r="LL249">
        <v>95.73</v>
      </c>
      <c r="LM249" s="1">
        <v>39413</v>
      </c>
      <c r="LN249">
        <v>96.704999999999998</v>
      </c>
      <c r="LO249" s="1">
        <v>39440</v>
      </c>
      <c r="LP249">
        <v>96.724999999999994</v>
      </c>
      <c r="LQ249" s="1">
        <v>39475</v>
      </c>
      <c r="LR249">
        <v>97.76</v>
      </c>
      <c r="LS249" s="1">
        <v>39562</v>
      </c>
      <c r="LT249">
        <v>97.444999999999993</v>
      </c>
      <c r="LU249" s="1">
        <v>39624</v>
      </c>
      <c r="LV249">
        <v>96.85</v>
      </c>
      <c r="LW249" s="1">
        <v>39654</v>
      </c>
      <c r="LX249">
        <v>97.12</v>
      </c>
      <c r="LY249" s="1">
        <v>39773</v>
      </c>
      <c r="LZ249">
        <v>98.94</v>
      </c>
      <c r="MA249" s="1">
        <v>39714</v>
      </c>
      <c r="MB249">
        <v>97.67</v>
      </c>
      <c r="MC249" s="1">
        <v>39804</v>
      </c>
      <c r="MD249">
        <v>99.23</v>
      </c>
      <c r="ME249" s="1">
        <v>39867</v>
      </c>
      <c r="MF249">
        <v>99.35</v>
      </c>
      <c r="MG249" s="1">
        <v>39895</v>
      </c>
      <c r="MH249">
        <v>99.364999999999995</v>
      </c>
      <c r="MI249" s="1">
        <v>39926</v>
      </c>
      <c r="MJ249">
        <v>99.28</v>
      </c>
      <c r="MK249" s="1">
        <v>39987</v>
      </c>
      <c r="ML249">
        <v>99.015000000000001</v>
      </c>
      <c r="MM249" s="1">
        <v>40018</v>
      </c>
      <c r="MN249">
        <v>99.045000000000002</v>
      </c>
      <c r="MO249" s="1">
        <v>40079</v>
      </c>
      <c r="MP249">
        <v>99.105000000000004</v>
      </c>
      <c r="MQ249" s="1">
        <v>40137</v>
      </c>
      <c r="MR249">
        <v>99.325000000000003</v>
      </c>
      <c r="MS249" s="1">
        <v>40170</v>
      </c>
      <c r="MT249">
        <v>99.07</v>
      </c>
      <c r="MU249" s="1">
        <v>40232</v>
      </c>
      <c r="MV249">
        <v>99.265000000000001</v>
      </c>
      <c r="MW249" s="1">
        <v>40262</v>
      </c>
      <c r="MX249">
        <v>99.13</v>
      </c>
      <c r="MY249" s="1">
        <v>40290</v>
      </c>
      <c r="MZ249">
        <v>99.17</v>
      </c>
      <c r="NA249" s="1">
        <v>40351</v>
      </c>
      <c r="NB249">
        <v>99.484999999999999</v>
      </c>
      <c r="NC249" s="1">
        <v>40382</v>
      </c>
      <c r="ND249">
        <v>99.62</v>
      </c>
      <c r="NE249" s="1">
        <v>40443</v>
      </c>
      <c r="NF249">
        <v>99.72</v>
      </c>
      <c r="NG249" s="1">
        <v>40501</v>
      </c>
      <c r="NH249">
        <v>99.665000000000006</v>
      </c>
      <c r="NI249" s="1">
        <v>40534</v>
      </c>
      <c r="NJ249">
        <v>99.59</v>
      </c>
      <c r="NK249" s="1">
        <v>40590</v>
      </c>
      <c r="NL249">
        <v>99.405000000000001</v>
      </c>
      <c r="NM249" s="1">
        <v>40624</v>
      </c>
      <c r="NN249">
        <v>99.575000000000003</v>
      </c>
      <c r="NO249" s="1">
        <v>40654</v>
      </c>
      <c r="NP249">
        <v>99.564999999999998</v>
      </c>
      <c r="NQ249" s="1">
        <v>40716</v>
      </c>
      <c r="NR249">
        <v>99.73</v>
      </c>
      <c r="NS249" s="1">
        <v>40746</v>
      </c>
      <c r="NT249">
        <v>99.74</v>
      </c>
      <c r="NU249" s="1">
        <v>40808</v>
      </c>
      <c r="NV249">
        <v>99.915000000000006</v>
      </c>
      <c r="NW249" s="1">
        <v>40868</v>
      </c>
      <c r="NX249">
        <v>99.864999999999995</v>
      </c>
      <c r="NY249" s="1">
        <v>40899</v>
      </c>
      <c r="NZ249">
        <v>99.85</v>
      </c>
      <c r="OA249" s="1">
        <v>40956</v>
      </c>
      <c r="OB249">
        <v>99.814999999999998</v>
      </c>
      <c r="OC249" s="1">
        <v>40932</v>
      </c>
      <c r="OD249">
        <v>99.88</v>
      </c>
      <c r="OE249" s="1">
        <v>40956</v>
      </c>
      <c r="OF249">
        <v>99.81</v>
      </c>
      <c r="OG249" s="1">
        <v>40956</v>
      </c>
      <c r="OH249">
        <v>99.79</v>
      </c>
      <c r="OI249" s="1">
        <v>40956</v>
      </c>
      <c r="OJ249">
        <v>99.76</v>
      </c>
      <c r="OK249" s="1">
        <v>40956</v>
      </c>
      <c r="OL249">
        <v>99.75</v>
      </c>
      <c r="OM249" s="1">
        <v>40956</v>
      </c>
      <c r="ON249">
        <v>99.734999999999999</v>
      </c>
      <c r="OO249" s="1">
        <v>40956</v>
      </c>
      <c r="OP249">
        <v>99.7</v>
      </c>
      <c r="OQ249" s="1">
        <v>40956</v>
      </c>
      <c r="OR249">
        <v>99.685000000000002</v>
      </c>
      <c r="OS249" s="1">
        <v>41019</v>
      </c>
      <c r="OT249">
        <v>99.655000000000001</v>
      </c>
      <c r="OU249" s="1">
        <v>40991</v>
      </c>
      <c r="OV249">
        <v>99.44</v>
      </c>
      <c r="OW249" s="1">
        <v>41081</v>
      </c>
      <c r="OX249">
        <v>99.72</v>
      </c>
      <c r="OY249" s="1">
        <v>41110</v>
      </c>
      <c r="OZ249">
        <v>99.795000000000002</v>
      </c>
      <c r="PA249" s="1">
        <v>41173</v>
      </c>
      <c r="PB249">
        <v>99.75</v>
      </c>
      <c r="PC249" s="1">
        <v>41263</v>
      </c>
      <c r="PD249">
        <v>99.694999999999993</v>
      </c>
      <c r="PE249" s="1">
        <v>41204</v>
      </c>
      <c r="PF249">
        <v>99.674999999999997</v>
      </c>
      <c r="PG249" s="1">
        <v>41296</v>
      </c>
      <c r="PH249">
        <v>99.69</v>
      </c>
      <c r="PI249" s="1">
        <v>41355</v>
      </c>
      <c r="PJ249">
        <v>99.65</v>
      </c>
      <c r="PK249" s="1">
        <v>41387</v>
      </c>
      <c r="PL249">
        <v>99.715000000000003</v>
      </c>
      <c r="PM249" s="1">
        <v>41449</v>
      </c>
      <c r="PN249">
        <v>99.31</v>
      </c>
      <c r="PO249" s="1">
        <v>41479</v>
      </c>
      <c r="PP249">
        <v>99.385000000000005</v>
      </c>
      <c r="PQ249" s="1">
        <v>41540</v>
      </c>
      <c r="PR249">
        <v>99.3</v>
      </c>
      <c r="PS249" s="1">
        <v>41571</v>
      </c>
      <c r="PT249">
        <v>99.435000000000002</v>
      </c>
      <c r="PU249" s="1">
        <v>41631</v>
      </c>
      <c r="PV249">
        <v>99.3</v>
      </c>
      <c r="PW249" s="1">
        <v>41663</v>
      </c>
      <c r="PX249">
        <v>99.24</v>
      </c>
      <c r="PY249" s="1">
        <v>41719</v>
      </c>
      <c r="PZ249">
        <v>98.93</v>
      </c>
      <c r="QA249" s="1">
        <v>41751</v>
      </c>
      <c r="QB249">
        <v>98.84</v>
      </c>
      <c r="QC249" s="1">
        <v>41810</v>
      </c>
      <c r="QD249">
        <v>98.74</v>
      </c>
      <c r="QE249" s="1">
        <v>41843</v>
      </c>
      <c r="QF249">
        <v>98.674999999999997</v>
      </c>
      <c r="QG249" s="1">
        <v>41904</v>
      </c>
      <c r="QH249">
        <v>98.43</v>
      </c>
      <c r="QI249" s="1">
        <v>41935</v>
      </c>
      <c r="QJ249">
        <v>98.784999999999997</v>
      </c>
      <c r="QK249" s="1">
        <v>41995</v>
      </c>
      <c r="QL249">
        <v>98.435000000000002</v>
      </c>
      <c r="QM249" s="1">
        <v>42055</v>
      </c>
      <c r="QN249">
        <v>98.47</v>
      </c>
    </row>
    <row r="250" spans="101:456">
      <c r="CW250" s="1">
        <v>34691</v>
      </c>
      <c r="CX250">
        <v>94.4</v>
      </c>
      <c r="FK250" s="1">
        <v>36213</v>
      </c>
      <c r="FL250">
        <v>95.25</v>
      </c>
      <c r="FY250" s="1">
        <v>36523</v>
      </c>
      <c r="FZ250">
        <v>94.59</v>
      </c>
      <c r="HY250" s="1">
        <v>37433</v>
      </c>
      <c r="HZ250">
        <v>97.775000000000006</v>
      </c>
      <c r="IE250" s="1">
        <v>37616</v>
      </c>
      <c r="IF250">
        <v>98.694999999999993</v>
      </c>
      <c r="II250" s="1">
        <v>37648</v>
      </c>
      <c r="IJ250">
        <v>98.77</v>
      </c>
      <c r="IK250" s="1">
        <v>37705</v>
      </c>
      <c r="IL250">
        <v>98.77</v>
      </c>
      <c r="IM250" s="1">
        <v>37736</v>
      </c>
      <c r="IN250">
        <v>98.894999999999996</v>
      </c>
      <c r="IO250" s="1">
        <v>37769</v>
      </c>
      <c r="IP250">
        <v>98.99</v>
      </c>
      <c r="IU250" s="1">
        <v>38161</v>
      </c>
      <c r="IV250">
        <v>98.984999999999999</v>
      </c>
      <c r="IW250" s="1">
        <v>37984</v>
      </c>
      <c r="IX250">
        <v>98.65</v>
      </c>
      <c r="JE250" s="1">
        <v>38365</v>
      </c>
      <c r="JF250">
        <v>97.495000000000005</v>
      </c>
      <c r="JG250" s="1">
        <v>38366</v>
      </c>
      <c r="JH250">
        <v>97.4</v>
      </c>
      <c r="JI250" s="1">
        <v>38366</v>
      </c>
      <c r="JJ250">
        <v>97.034999999999997</v>
      </c>
      <c r="JK250" s="1">
        <v>38366</v>
      </c>
      <c r="JL250">
        <v>97.01</v>
      </c>
      <c r="JM250" s="1">
        <v>38366</v>
      </c>
      <c r="JN250">
        <v>96.73</v>
      </c>
      <c r="JO250" s="1">
        <v>38366</v>
      </c>
      <c r="JP250">
        <v>96.67</v>
      </c>
      <c r="JQ250" s="1">
        <v>38366</v>
      </c>
      <c r="JR250">
        <v>96.59</v>
      </c>
      <c r="JS250" s="1">
        <v>38366</v>
      </c>
      <c r="JT250">
        <v>96.504999999999995</v>
      </c>
      <c r="JU250" s="1">
        <v>38405</v>
      </c>
      <c r="JV250">
        <v>96.28</v>
      </c>
      <c r="JW250" s="1">
        <v>38435</v>
      </c>
      <c r="JX250">
        <v>96.11</v>
      </c>
      <c r="JY250" s="1">
        <v>38687</v>
      </c>
      <c r="JZ250">
        <v>95.33</v>
      </c>
      <c r="KA250" s="1">
        <v>38530</v>
      </c>
      <c r="KB250">
        <v>96.08</v>
      </c>
      <c r="KC250" s="1">
        <v>38593</v>
      </c>
      <c r="KD250">
        <v>95.674999999999997</v>
      </c>
      <c r="KE250" s="1">
        <v>38679</v>
      </c>
      <c r="KF250">
        <v>95.334999999999994</v>
      </c>
      <c r="KG250" s="1">
        <v>38622</v>
      </c>
      <c r="KH250">
        <v>95.644999999999996</v>
      </c>
      <c r="KI250" s="1">
        <v>38713</v>
      </c>
      <c r="KJ250">
        <v>95.275000000000006</v>
      </c>
      <c r="KK250" s="1">
        <v>38804</v>
      </c>
      <c r="KL250">
        <v>94.93</v>
      </c>
      <c r="KM250" s="1">
        <v>38743</v>
      </c>
      <c r="KN250">
        <v>95.25</v>
      </c>
      <c r="KO250" s="1">
        <v>38833</v>
      </c>
      <c r="KP250">
        <v>94.78</v>
      </c>
      <c r="KQ250" s="1">
        <v>38897</v>
      </c>
      <c r="KR250">
        <v>94.53</v>
      </c>
      <c r="KS250" s="1">
        <v>38959</v>
      </c>
      <c r="KT250">
        <v>94.95</v>
      </c>
      <c r="KU250" s="1">
        <v>39050</v>
      </c>
      <c r="KV250">
        <v>95.3</v>
      </c>
      <c r="KW250" s="1">
        <v>38989</v>
      </c>
      <c r="KX250">
        <v>95.19</v>
      </c>
      <c r="KY250" s="1">
        <v>39080</v>
      </c>
      <c r="KZ250">
        <v>95.12</v>
      </c>
      <c r="LA250" s="1">
        <v>39154</v>
      </c>
      <c r="LB250">
        <v>95.325000000000003</v>
      </c>
      <c r="LC250" s="1">
        <v>39171</v>
      </c>
      <c r="LD250">
        <v>95.314999999999998</v>
      </c>
      <c r="LE250" s="1">
        <v>39198</v>
      </c>
      <c r="LF250">
        <v>95.24</v>
      </c>
      <c r="LG250" s="1">
        <v>39289</v>
      </c>
      <c r="LH250">
        <v>95.19</v>
      </c>
      <c r="LI250" s="1">
        <v>39260</v>
      </c>
      <c r="LJ250">
        <v>94.924999999999997</v>
      </c>
      <c r="LK250" s="1">
        <v>39349</v>
      </c>
      <c r="LL250">
        <v>95.724999999999994</v>
      </c>
      <c r="LM250" s="1">
        <v>39414</v>
      </c>
      <c r="LN250">
        <v>96.635000000000005</v>
      </c>
      <c r="LO250" s="1">
        <v>39442</v>
      </c>
      <c r="LP250">
        <v>96.71</v>
      </c>
      <c r="LQ250" s="1">
        <v>39476</v>
      </c>
      <c r="LR250">
        <v>97.644999999999996</v>
      </c>
      <c r="LS250" s="1">
        <v>39563</v>
      </c>
      <c r="LT250">
        <v>97.42</v>
      </c>
      <c r="LU250" s="1">
        <v>39625</v>
      </c>
      <c r="LV250">
        <v>97.03</v>
      </c>
      <c r="LW250" s="1">
        <v>39657</v>
      </c>
      <c r="LX250">
        <v>97.23</v>
      </c>
      <c r="LY250" s="1">
        <v>39776</v>
      </c>
      <c r="LZ250">
        <v>98.88</v>
      </c>
      <c r="MA250" s="1">
        <v>39715</v>
      </c>
      <c r="MB250">
        <v>97.68</v>
      </c>
      <c r="MC250" s="1">
        <v>39805</v>
      </c>
      <c r="MD250">
        <v>99.245000000000005</v>
      </c>
      <c r="ME250" s="1">
        <v>39868</v>
      </c>
      <c r="MF250">
        <v>99.344999999999999</v>
      </c>
      <c r="MG250" s="1">
        <v>39896</v>
      </c>
      <c r="MH250">
        <v>99.355000000000004</v>
      </c>
      <c r="MI250" s="1">
        <v>39927</v>
      </c>
      <c r="MJ250">
        <v>99.28</v>
      </c>
      <c r="MK250" s="1">
        <v>39988</v>
      </c>
      <c r="ML250">
        <v>99.01</v>
      </c>
      <c r="MM250" s="1">
        <v>40021</v>
      </c>
      <c r="MN250">
        <v>99.05</v>
      </c>
      <c r="MO250" s="1">
        <v>40080</v>
      </c>
      <c r="MP250">
        <v>99.114999999999995</v>
      </c>
      <c r="MQ250" s="1">
        <v>40140</v>
      </c>
      <c r="MR250">
        <v>99.314999999999998</v>
      </c>
      <c r="MS250" s="1">
        <v>40171</v>
      </c>
      <c r="MT250">
        <v>99.02</v>
      </c>
      <c r="MU250" s="1">
        <v>40233</v>
      </c>
      <c r="MV250">
        <v>99.3</v>
      </c>
      <c r="MW250" s="1">
        <v>40263</v>
      </c>
      <c r="MX250">
        <v>99.144999999999996</v>
      </c>
      <c r="MY250" s="1">
        <v>40291</v>
      </c>
      <c r="MZ250">
        <v>99.114999999999995</v>
      </c>
      <c r="NA250" s="1">
        <v>40352</v>
      </c>
      <c r="NB250">
        <v>99.52</v>
      </c>
      <c r="NC250" s="1">
        <v>40385</v>
      </c>
      <c r="ND250">
        <v>99.594999999999999</v>
      </c>
      <c r="NE250" s="1">
        <v>40444</v>
      </c>
      <c r="NF250">
        <v>99.73</v>
      </c>
      <c r="NG250" s="1">
        <v>40504</v>
      </c>
      <c r="NH250">
        <v>99.67</v>
      </c>
      <c r="NI250" s="1">
        <v>40535</v>
      </c>
      <c r="NJ250">
        <v>99.564999999999998</v>
      </c>
      <c r="NK250" s="1">
        <v>40591</v>
      </c>
      <c r="NL250">
        <v>99.48</v>
      </c>
      <c r="NM250" s="1">
        <v>40625</v>
      </c>
      <c r="NN250">
        <v>99.57</v>
      </c>
      <c r="NO250" s="1">
        <v>40658</v>
      </c>
      <c r="NP250">
        <v>99.575000000000003</v>
      </c>
      <c r="NQ250" s="1">
        <v>40717</v>
      </c>
      <c r="NR250">
        <v>99.765000000000001</v>
      </c>
      <c r="NS250" s="1">
        <v>40749</v>
      </c>
      <c r="NT250">
        <v>99.74</v>
      </c>
      <c r="NU250" s="1">
        <v>40809</v>
      </c>
      <c r="NV250">
        <v>99.915000000000006</v>
      </c>
      <c r="NW250" s="1">
        <v>40869</v>
      </c>
      <c r="NX250">
        <v>99.87</v>
      </c>
      <c r="NY250" s="1">
        <v>40900</v>
      </c>
      <c r="NZ250">
        <v>99.85</v>
      </c>
      <c r="OA250" s="1">
        <v>40960</v>
      </c>
      <c r="OB250">
        <v>99.814999999999998</v>
      </c>
      <c r="OC250" s="1">
        <v>40933</v>
      </c>
      <c r="OD250">
        <v>99.885000000000005</v>
      </c>
      <c r="OE250" s="1">
        <v>40960</v>
      </c>
      <c r="OF250">
        <v>99.805000000000007</v>
      </c>
      <c r="OG250" s="1">
        <v>40960</v>
      </c>
      <c r="OH250">
        <v>99.775000000000006</v>
      </c>
      <c r="OI250" s="1">
        <v>40960</v>
      </c>
      <c r="OJ250">
        <v>99.745000000000005</v>
      </c>
      <c r="OK250" s="1">
        <v>40960</v>
      </c>
      <c r="OL250">
        <v>99.734999999999999</v>
      </c>
      <c r="OM250" s="1">
        <v>40960</v>
      </c>
      <c r="ON250">
        <v>99.72</v>
      </c>
      <c r="OO250" s="1">
        <v>40960</v>
      </c>
      <c r="OP250">
        <v>99.685000000000002</v>
      </c>
      <c r="OQ250" s="1">
        <v>40960</v>
      </c>
      <c r="OR250">
        <v>99.67</v>
      </c>
      <c r="OS250" s="1">
        <v>41022</v>
      </c>
      <c r="OT250">
        <v>99.67</v>
      </c>
      <c r="OU250" s="1">
        <v>40994</v>
      </c>
      <c r="OV250">
        <v>99.465000000000003</v>
      </c>
      <c r="OW250" s="1">
        <v>41082</v>
      </c>
      <c r="OX250">
        <v>99.694999999999993</v>
      </c>
      <c r="OY250" s="1">
        <v>41113</v>
      </c>
      <c r="OZ250">
        <v>99.805000000000007</v>
      </c>
      <c r="PA250" s="1">
        <v>41176</v>
      </c>
      <c r="PB250">
        <v>99.75</v>
      </c>
      <c r="PC250" s="1">
        <v>41264</v>
      </c>
      <c r="PD250">
        <v>99.7</v>
      </c>
      <c r="PE250" s="1">
        <v>41205</v>
      </c>
      <c r="PF250">
        <v>99.685000000000002</v>
      </c>
      <c r="PG250" s="1">
        <v>41297</v>
      </c>
      <c r="PH250">
        <v>99.7</v>
      </c>
      <c r="PI250" s="1">
        <v>41358</v>
      </c>
      <c r="PJ250">
        <v>99.65</v>
      </c>
      <c r="PK250" s="1">
        <v>41388</v>
      </c>
      <c r="PL250">
        <v>99.72</v>
      </c>
      <c r="PM250" s="1">
        <v>41450</v>
      </c>
      <c r="PN250">
        <v>99.29</v>
      </c>
      <c r="PO250" s="1">
        <v>41480</v>
      </c>
      <c r="PP250">
        <v>99.375</v>
      </c>
      <c r="PQ250" s="1">
        <v>41541</v>
      </c>
      <c r="PR250">
        <v>99.325000000000003</v>
      </c>
      <c r="PS250" s="1">
        <v>41572</v>
      </c>
      <c r="PT250">
        <v>99.454999999999998</v>
      </c>
      <c r="PU250" s="1">
        <v>41632</v>
      </c>
      <c r="PV250">
        <v>99.26</v>
      </c>
      <c r="PW250" s="1">
        <v>41666</v>
      </c>
      <c r="PX250">
        <v>99.22</v>
      </c>
      <c r="PY250" s="1">
        <v>41722</v>
      </c>
      <c r="PZ250">
        <v>98.894999999999996</v>
      </c>
      <c r="QA250" s="1">
        <v>41752</v>
      </c>
      <c r="QB250">
        <v>98.88</v>
      </c>
      <c r="QC250" s="1">
        <v>41813</v>
      </c>
      <c r="QD250">
        <v>98.734999999999999</v>
      </c>
      <c r="QE250" s="1">
        <v>41844</v>
      </c>
      <c r="QF250">
        <v>98.635000000000005</v>
      </c>
      <c r="QG250" s="1">
        <v>41905</v>
      </c>
      <c r="QH250">
        <v>98.444999999999993</v>
      </c>
      <c r="QI250" s="1">
        <v>41936</v>
      </c>
      <c r="QJ250">
        <v>98.79</v>
      </c>
      <c r="QK250" s="1">
        <v>41996</v>
      </c>
      <c r="QL250">
        <v>98.385000000000005</v>
      </c>
      <c r="QM250" s="1">
        <v>42058</v>
      </c>
      <c r="QN250">
        <v>98.5</v>
      </c>
    </row>
    <row r="251" spans="101:456">
      <c r="CW251" s="1">
        <v>34695</v>
      </c>
      <c r="CX251">
        <v>94.4</v>
      </c>
      <c r="FK251" s="1">
        <v>36214</v>
      </c>
      <c r="FL251">
        <v>95.254999999999995</v>
      </c>
      <c r="FY251" s="1">
        <v>36524</v>
      </c>
      <c r="FZ251">
        <v>94.564999999999998</v>
      </c>
      <c r="HY251" s="1">
        <v>37434</v>
      </c>
      <c r="HZ251">
        <v>97.7</v>
      </c>
      <c r="IE251" s="1">
        <v>37617</v>
      </c>
      <c r="IF251">
        <v>98.74</v>
      </c>
      <c r="II251" s="1">
        <v>37649</v>
      </c>
      <c r="IJ251">
        <v>98.75</v>
      </c>
      <c r="IK251" s="1">
        <v>37706</v>
      </c>
      <c r="IL251">
        <v>98.784999999999997</v>
      </c>
      <c r="IM251" s="1">
        <v>37739</v>
      </c>
      <c r="IN251">
        <v>98.844999999999999</v>
      </c>
      <c r="IO251" s="1">
        <v>37770</v>
      </c>
      <c r="IP251">
        <v>99.025000000000006</v>
      </c>
      <c r="IU251" s="1">
        <v>38162</v>
      </c>
      <c r="IV251">
        <v>98.984999999999999</v>
      </c>
      <c r="IW251" s="1">
        <v>37985</v>
      </c>
      <c r="IX251">
        <v>98.66</v>
      </c>
      <c r="JE251" s="1">
        <v>38366</v>
      </c>
      <c r="JF251">
        <v>97.495000000000005</v>
      </c>
      <c r="JG251" s="1">
        <v>38370</v>
      </c>
      <c r="JH251">
        <v>97.4</v>
      </c>
      <c r="JI251" s="1">
        <v>38370</v>
      </c>
      <c r="JJ251">
        <v>97.03</v>
      </c>
      <c r="JK251" s="1">
        <v>38370</v>
      </c>
      <c r="JL251">
        <v>97</v>
      </c>
      <c r="JM251" s="1">
        <v>38370</v>
      </c>
      <c r="JN251">
        <v>96.72</v>
      </c>
      <c r="JO251" s="1">
        <v>38370</v>
      </c>
      <c r="JP251">
        <v>96.67</v>
      </c>
      <c r="JQ251" s="1">
        <v>38370</v>
      </c>
      <c r="JR251">
        <v>96.59</v>
      </c>
      <c r="JS251" s="1">
        <v>38370</v>
      </c>
      <c r="JT251">
        <v>96.504999999999995</v>
      </c>
      <c r="JU251" s="1">
        <v>38406</v>
      </c>
      <c r="JV251">
        <v>96.28</v>
      </c>
      <c r="JW251" s="1">
        <v>38439</v>
      </c>
      <c r="JX251">
        <v>96.1</v>
      </c>
      <c r="JY251" s="1">
        <v>38688</v>
      </c>
      <c r="JZ251">
        <v>95.334999999999994</v>
      </c>
      <c r="KA251" s="1">
        <v>38531</v>
      </c>
      <c r="KB251">
        <v>96.08</v>
      </c>
      <c r="KC251" s="1">
        <v>38594</v>
      </c>
      <c r="KD251">
        <v>95.784999999999997</v>
      </c>
      <c r="KE251" s="1">
        <v>38680</v>
      </c>
      <c r="KF251">
        <v>95.334999999999994</v>
      </c>
      <c r="KG251" s="1">
        <v>38623</v>
      </c>
      <c r="KH251">
        <v>95.63</v>
      </c>
      <c r="KI251" s="1">
        <v>38714</v>
      </c>
      <c r="KJ251">
        <v>95.275000000000006</v>
      </c>
      <c r="KK251" s="1">
        <v>38805</v>
      </c>
      <c r="KL251">
        <v>94.93</v>
      </c>
      <c r="KM251" s="1">
        <v>38744</v>
      </c>
      <c r="KN251">
        <v>95.2</v>
      </c>
      <c r="KO251" s="1">
        <v>38834</v>
      </c>
      <c r="KP251">
        <v>94.87</v>
      </c>
      <c r="KQ251" s="1">
        <v>38898</v>
      </c>
      <c r="KR251">
        <v>94.55</v>
      </c>
      <c r="KS251" s="1">
        <v>38960</v>
      </c>
      <c r="KT251">
        <v>95.02</v>
      </c>
      <c r="KU251" s="1">
        <v>39051</v>
      </c>
      <c r="KV251">
        <v>95.37</v>
      </c>
      <c r="KW251" s="1">
        <v>38992</v>
      </c>
      <c r="KX251">
        <v>95.15</v>
      </c>
      <c r="KY251" s="1">
        <v>39084</v>
      </c>
      <c r="KZ251">
        <v>95.155000000000001</v>
      </c>
      <c r="LA251" s="1">
        <v>39155</v>
      </c>
      <c r="LB251">
        <v>95.29</v>
      </c>
      <c r="LC251" s="1">
        <v>39174</v>
      </c>
      <c r="LD251">
        <v>95.31</v>
      </c>
      <c r="LE251" s="1">
        <v>39199</v>
      </c>
      <c r="LF251">
        <v>95.215000000000003</v>
      </c>
      <c r="LG251" s="1">
        <v>39290</v>
      </c>
      <c r="LH251">
        <v>95.215000000000003</v>
      </c>
      <c r="LI251" s="1">
        <v>39261</v>
      </c>
      <c r="LJ251">
        <v>94.864999999999995</v>
      </c>
      <c r="LK251" s="1">
        <v>39350</v>
      </c>
      <c r="LL251">
        <v>95.834999999999994</v>
      </c>
      <c r="LM251" s="1">
        <v>39415</v>
      </c>
      <c r="LN251">
        <v>96.734999999999999</v>
      </c>
      <c r="LO251" s="1">
        <v>39443</v>
      </c>
      <c r="LP251">
        <v>96.71</v>
      </c>
      <c r="LQ251" s="1">
        <v>39477</v>
      </c>
      <c r="LR251">
        <v>97.69</v>
      </c>
      <c r="LS251" s="1">
        <v>39566</v>
      </c>
      <c r="LT251">
        <v>97.474999999999994</v>
      </c>
      <c r="LU251" s="1">
        <v>39626</v>
      </c>
      <c r="LV251">
        <v>97.094999999999999</v>
      </c>
      <c r="LW251" s="1">
        <v>39658</v>
      </c>
      <c r="LX251">
        <v>97.194999999999993</v>
      </c>
      <c r="LY251" s="1">
        <v>39777</v>
      </c>
      <c r="LZ251">
        <v>98.984999999999999</v>
      </c>
      <c r="MA251" s="1">
        <v>39716</v>
      </c>
      <c r="MB251">
        <v>97.605000000000004</v>
      </c>
      <c r="MC251" s="1">
        <v>39806</v>
      </c>
      <c r="MD251">
        <v>99.234999999999999</v>
      </c>
      <c r="ME251" s="1">
        <v>39869</v>
      </c>
      <c r="MF251">
        <v>99.295000000000002</v>
      </c>
      <c r="MG251" s="1">
        <v>39897</v>
      </c>
      <c r="MH251">
        <v>99.33</v>
      </c>
      <c r="MI251" s="1">
        <v>39930</v>
      </c>
      <c r="MJ251">
        <v>99.334999999999994</v>
      </c>
      <c r="MK251" s="1">
        <v>39989</v>
      </c>
      <c r="ML251">
        <v>99.11</v>
      </c>
      <c r="MM251" s="1">
        <v>40022</v>
      </c>
      <c r="MN251">
        <v>99.015000000000001</v>
      </c>
      <c r="MO251" s="1">
        <v>40081</v>
      </c>
      <c r="MP251">
        <v>99.025000000000006</v>
      </c>
      <c r="MQ251" s="1">
        <v>40141</v>
      </c>
      <c r="MR251">
        <v>99.344999999999999</v>
      </c>
      <c r="MS251" s="1">
        <v>40175</v>
      </c>
      <c r="MT251">
        <v>98.944999999999993</v>
      </c>
      <c r="MU251" s="1">
        <v>40234</v>
      </c>
      <c r="MV251">
        <v>99.334999999999994</v>
      </c>
      <c r="MW251" s="1">
        <v>40266</v>
      </c>
      <c r="MX251">
        <v>99.15</v>
      </c>
      <c r="MY251" s="1">
        <v>40294</v>
      </c>
      <c r="MZ251">
        <v>99.114999999999995</v>
      </c>
      <c r="NA251" s="1">
        <v>40353</v>
      </c>
      <c r="NB251">
        <v>99.52</v>
      </c>
      <c r="NC251" s="1">
        <v>40386</v>
      </c>
      <c r="ND251">
        <v>99.56</v>
      </c>
      <c r="NE251" s="1">
        <v>40445</v>
      </c>
      <c r="NF251">
        <v>99.73</v>
      </c>
      <c r="NG251" s="1">
        <v>40505</v>
      </c>
      <c r="NH251">
        <v>99.71</v>
      </c>
      <c r="NI251" s="1">
        <v>40539</v>
      </c>
      <c r="NJ251">
        <v>99.575000000000003</v>
      </c>
      <c r="NK251" s="1">
        <v>40592</v>
      </c>
      <c r="NL251">
        <v>99.515000000000001</v>
      </c>
      <c r="NM251" s="1">
        <v>40626</v>
      </c>
      <c r="NN251">
        <v>99.545000000000002</v>
      </c>
      <c r="NO251" s="1">
        <v>40659</v>
      </c>
      <c r="NP251">
        <v>99.594999999999999</v>
      </c>
      <c r="NQ251" s="1">
        <v>40718</v>
      </c>
      <c r="NR251">
        <v>99.765000000000001</v>
      </c>
      <c r="NS251" s="1">
        <v>40750</v>
      </c>
      <c r="NT251">
        <v>99.74</v>
      </c>
      <c r="NU251" s="1">
        <v>40812</v>
      </c>
      <c r="NV251">
        <v>99.915000000000006</v>
      </c>
      <c r="NW251" s="1">
        <v>40870</v>
      </c>
      <c r="NX251">
        <v>99.87</v>
      </c>
      <c r="NY251" s="1">
        <v>40904</v>
      </c>
      <c r="NZ251">
        <v>99.844999999999999</v>
      </c>
      <c r="OA251" s="1">
        <v>40961</v>
      </c>
      <c r="OB251">
        <v>99.814999999999998</v>
      </c>
      <c r="OC251" s="1">
        <v>40934</v>
      </c>
      <c r="OD251">
        <v>99.89</v>
      </c>
      <c r="OE251" s="1">
        <v>40961</v>
      </c>
      <c r="OF251">
        <v>99.81</v>
      </c>
      <c r="OG251" s="1">
        <v>40961</v>
      </c>
      <c r="OH251">
        <v>99.784999999999997</v>
      </c>
      <c r="OI251" s="1">
        <v>40961</v>
      </c>
      <c r="OJ251">
        <v>99.754999999999995</v>
      </c>
      <c r="OK251" s="1">
        <v>40961</v>
      </c>
      <c r="OL251">
        <v>99.745000000000005</v>
      </c>
      <c r="OM251" s="1">
        <v>40961</v>
      </c>
      <c r="ON251">
        <v>99.73</v>
      </c>
      <c r="OO251" s="1">
        <v>40961</v>
      </c>
      <c r="OP251">
        <v>99.694999999999993</v>
      </c>
      <c r="OQ251" s="1">
        <v>40961</v>
      </c>
      <c r="OR251">
        <v>99.68</v>
      </c>
      <c r="OS251" s="1">
        <v>41023</v>
      </c>
      <c r="OT251">
        <v>99.665000000000006</v>
      </c>
      <c r="OU251" s="1">
        <v>40995</v>
      </c>
      <c r="OV251">
        <v>99.52</v>
      </c>
      <c r="OW251" s="1">
        <v>41085</v>
      </c>
      <c r="OX251">
        <v>99.7</v>
      </c>
      <c r="OY251" s="1">
        <v>41114</v>
      </c>
      <c r="OZ251">
        <v>99.805000000000007</v>
      </c>
      <c r="PA251" s="1">
        <v>41177</v>
      </c>
      <c r="PB251">
        <v>99.745000000000005</v>
      </c>
      <c r="PC251" s="1">
        <v>41267</v>
      </c>
      <c r="PD251">
        <v>99.69</v>
      </c>
      <c r="PE251" s="1">
        <v>41206</v>
      </c>
      <c r="PF251">
        <v>99.7</v>
      </c>
      <c r="PG251" s="1">
        <v>41298</v>
      </c>
      <c r="PH251">
        <v>99.7</v>
      </c>
      <c r="PI251" s="1">
        <v>41359</v>
      </c>
      <c r="PJ251">
        <v>99.644999999999996</v>
      </c>
      <c r="PK251" s="1">
        <v>41389</v>
      </c>
      <c r="PL251">
        <v>99.72</v>
      </c>
      <c r="PM251" s="1">
        <v>41451</v>
      </c>
      <c r="PN251">
        <v>99.314999999999998</v>
      </c>
      <c r="PO251" s="1">
        <v>41481</v>
      </c>
      <c r="PP251">
        <v>99.42</v>
      </c>
      <c r="PQ251" s="1">
        <v>41542</v>
      </c>
      <c r="PR251">
        <v>99.36</v>
      </c>
      <c r="PS251" s="1">
        <v>41575</v>
      </c>
      <c r="PT251">
        <v>99.46</v>
      </c>
      <c r="PU251" s="1">
        <v>41634</v>
      </c>
      <c r="PV251">
        <v>99.23</v>
      </c>
      <c r="PW251" s="1">
        <v>41667</v>
      </c>
      <c r="PX251">
        <v>99.24</v>
      </c>
      <c r="PY251" s="1">
        <v>41723</v>
      </c>
      <c r="PZ251">
        <v>98.905000000000001</v>
      </c>
      <c r="QA251" s="1">
        <v>41753</v>
      </c>
      <c r="QB251">
        <v>98.875</v>
      </c>
      <c r="QC251" s="1">
        <v>41814</v>
      </c>
      <c r="QD251">
        <v>98.74</v>
      </c>
      <c r="QE251" s="1">
        <v>41845</v>
      </c>
      <c r="QF251">
        <v>98.65</v>
      </c>
      <c r="QG251" s="1">
        <v>41906</v>
      </c>
      <c r="QH251">
        <v>98.424999999999997</v>
      </c>
      <c r="QI251" s="1">
        <v>41939</v>
      </c>
      <c r="QJ251">
        <v>98.81</v>
      </c>
      <c r="QK251" s="1">
        <v>41997</v>
      </c>
      <c r="QL251">
        <v>98.375</v>
      </c>
      <c r="QM251" s="1">
        <v>42059</v>
      </c>
      <c r="QN251">
        <v>98.594999999999999</v>
      </c>
    </row>
    <row r="252" spans="101:456">
      <c r="CW252" s="1">
        <v>34696</v>
      </c>
      <c r="CX252">
        <v>94.4</v>
      </c>
      <c r="FK252" s="1">
        <v>36215</v>
      </c>
      <c r="FL252">
        <v>95.254999999999995</v>
      </c>
      <c r="FY252" s="1">
        <v>36525</v>
      </c>
      <c r="FZ252">
        <v>94.555000000000007</v>
      </c>
      <c r="HY252" s="1">
        <v>37435</v>
      </c>
      <c r="HZ252">
        <v>97.704999999999998</v>
      </c>
      <c r="IE252" s="1">
        <v>37620</v>
      </c>
      <c r="IF252">
        <v>98.745000000000005</v>
      </c>
      <c r="II252" s="1">
        <v>37650</v>
      </c>
      <c r="IJ252">
        <v>98.74</v>
      </c>
      <c r="IK252" s="1">
        <v>37707</v>
      </c>
      <c r="IL252">
        <v>98.825000000000003</v>
      </c>
      <c r="IM252" s="1">
        <v>37740</v>
      </c>
      <c r="IN252">
        <v>98.84</v>
      </c>
      <c r="IO252" s="1">
        <v>37771</v>
      </c>
      <c r="IP252">
        <v>99.015000000000001</v>
      </c>
      <c r="IU252" s="1">
        <v>38163</v>
      </c>
      <c r="IV252">
        <v>98.984999999999999</v>
      </c>
      <c r="IW252" s="1">
        <v>37986</v>
      </c>
      <c r="IX252">
        <v>98.7</v>
      </c>
      <c r="JE252" s="1">
        <v>38370</v>
      </c>
      <c r="JF252">
        <v>97.495000000000005</v>
      </c>
      <c r="JG252" s="1">
        <v>38371</v>
      </c>
      <c r="JH252">
        <v>97.4</v>
      </c>
      <c r="JI252" s="1">
        <v>38371</v>
      </c>
      <c r="JJ252">
        <v>97.03</v>
      </c>
      <c r="JK252" s="1">
        <v>38371</v>
      </c>
      <c r="JL252">
        <v>97.004999999999995</v>
      </c>
      <c r="JM252" s="1">
        <v>38371</v>
      </c>
      <c r="JN252">
        <v>96.734999999999999</v>
      </c>
      <c r="JO252" s="1">
        <v>38371</v>
      </c>
      <c r="JP252">
        <v>96.67</v>
      </c>
      <c r="JQ252" s="1">
        <v>38371</v>
      </c>
      <c r="JR252">
        <v>96.58</v>
      </c>
      <c r="JS252" s="1">
        <v>38371</v>
      </c>
      <c r="JT252">
        <v>96.504999999999995</v>
      </c>
      <c r="JU252" s="1">
        <v>38407</v>
      </c>
      <c r="JV252">
        <v>96.17</v>
      </c>
      <c r="JW252" s="1">
        <v>38440</v>
      </c>
      <c r="JX252">
        <v>95.935000000000002</v>
      </c>
      <c r="JY252" s="1">
        <v>38691</v>
      </c>
      <c r="JZ252">
        <v>95.325000000000003</v>
      </c>
      <c r="KA252" s="1">
        <v>38532</v>
      </c>
      <c r="KB252">
        <v>96.08</v>
      </c>
      <c r="KC252" s="1">
        <v>38595</v>
      </c>
      <c r="KD252">
        <v>95.944999999999993</v>
      </c>
      <c r="KE252" s="1">
        <v>38681</v>
      </c>
      <c r="KF252">
        <v>95.37</v>
      </c>
      <c r="KG252" s="1">
        <v>38624</v>
      </c>
      <c r="KH252">
        <v>95.62</v>
      </c>
      <c r="KI252" s="1">
        <v>38715</v>
      </c>
      <c r="KJ252">
        <v>95.28</v>
      </c>
      <c r="KK252" s="1">
        <v>38806</v>
      </c>
      <c r="KL252">
        <v>94.894999999999996</v>
      </c>
      <c r="KM252" s="1">
        <v>38747</v>
      </c>
      <c r="KN252">
        <v>95.2</v>
      </c>
      <c r="KO252" s="1">
        <v>38835</v>
      </c>
      <c r="KP252">
        <v>94.905000000000001</v>
      </c>
      <c r="KQ252" s="1">
        <v>38901</v>
      </c>
      <c r="KR252">
        <v>94.525000000000006</v>
      </c>
      <c r="KS252" s="1">
        <v>38961</v>
      </c>
      <c r="KT252">
        <v>95.03</v>
      </c>
      <c r="KU252" s="1">
        <v>39052</v>
      </c>
      <c r="KV252">
        <v>95.525000000000006</v>
      </c>
      <c r="KW252" s="1">
        <v>38993</v>
      </c>
      <c r="KX252">
        <v>95.15</v>
      </c>
      <c r="KY252" s="1">
        <v>39085</v>
      </c>
      <c r="KZ252">
        <v>95.2</v>
      </c>
      <c r="LA252" s="1">
        <v>39156</v>
      </c>
      <c r="LB252">
        <v>95.25</v>
      </c>
      <c r="LC252" s="1">
        <v>39175</v>
      </c>
      <c r="LD252">
        <v>95.275000000000006</v>
      </c>
      <c r="LE252" s="1">
        <v>39202</v>
      </c>
      <c r="LF252">
        <v>95.26</v>
      </c>
      <c r="LG252" s="1">
        <v>39293</v>
      </c>
      <c r="LH252">
        <v>95.234999999999999</v>
      </c>
      <c r="LI252" s="1">
        <v>39262</v>
      </c>
      <c r="LJ252">
        <v>94.924999999999997</v>
      </c>
      <c r="LK252" s="1">
        <v>39351</v>
      </c>
      <c r="LL252">
        <v>95.814999999999998</v>
      </c>
      <c r="LM252" s="1">
        <v>39416</v>
      </c>
      <c r="LN252">
        <v>96.765000000000001</v>
      </c>
      <c r="LO252" s="1">
        <v>39444</v>
      </c>
      <c r="LP252">
        <v>96.754999999999995</v>
      </c>
      <c r="LQ252" s="1">
        <v>39478</v>
      </c>
      <c r="LR252">
        <v>97.76</v>
      </c>
      <c r="LS252" s="1">
        <v>39567</v>
      </c>
      <c r="LT252">
        <v>97.52</v>
      </c>
      <c r="LU252" s="1">
        <v>39629</v>
      </c>
      <c r="LV252">
        <v>97.064999999999998</v>
      </c>
      <c r="LW252" s="1">
        <v>39659</v>
      </c>
      <c r="LX252">
        <v>97.19</v>
      </c>
      <c r="LY252" s="1">
        <v>39778</v>
      </c>
      <c r="LZ252">
        <v>98.974999999999994</v>
      </c>
      <c r="MA252" s="1">
        <v>39717</v>
      </c>
      <c r="MB252">
        <v>97.754999999999995</v>
      </c>
      <c r="MC252" s="1">
        <v>39808</v>
      </c>
      <c r="MD252">
        <v>99.245000000000005</v>
      </c>
      <c r="ME252" s="1">
        <v>39870</v>
      </c>
      <c r="MF252">
        <v>99.29</v>
      </c>
      <c r="MG252" s="1">
        <v>39898</v>
      </c>
      <c r="MH252">
        <v>99.355000000000004</v>
      </c>
      <c r="MI252" s="1">
        <v>39931</v>
      </c>
      <c r="MJ252">
        <v>99.33</v>
      </c>
      <c r="MK252" s="1">
        <v>39990</v>
      </c>
      <c r="ML252">
        <v>99.114999999999995</v>
      </c>
      <c r="MM252" s="1">
        <v>40023</v>
      </c>
      <c r="MN252">
        <v>98.954999999999998</v>
      </c>
      <c r="MO252" s="1">
        <v>40084</v>
      </c>
      <c r="MP252">
        <v>99.045000000000002</v>
      </c>
      <c r="MQ252" s="1">
        <v>40142</v>
      </c>
      <c r="MR252">
        <v>99.32</v>
      </c>
      <c r="MS252" s="1">
        <v>40176</v>
      </c>
      <c r="MT252">
        <v>98.915000000000006</v>
      </c>
      <c r="MU252" s="1">
        <v>40235</v>
      </c>
      <c r="MV252">
        <v>99.35</v>
      </c>
      <c r="MW252" s="1">
        <v>40267</v>
      </c>
      <c r="MX252">
        <v>99.144999999999996</v>
      </c>
      <c r="MY252" s="1">
        <v>40295</v>
      </c>
      <c r="MZ252">
        <v>99.204999999999998</v>
      </c>
      <c r="NA252" s="1">
        <v>40354</v>
      </c>
      <c r="NB252">
        <v>99.53</v>
      </c>
      <c r="NC252" s="1">
        <v>40387</v>
      </c>
      <c r="ND252">
        <v>99.57</v>
      </c>
      <c r="NE252" s="1">
        <v>40448</v>
      </c>
      <c r="NF252">
        <v>99.734999999999999</v>
      </c>
      <c r="NG252" s="1">
        <v>40506</v>
      </c>
      <c r="NH252">
        <v>99.67</v>
      </c>
      <c r="NI252" s="1">
        <v>40540</v>
      </c>
      <c r="NJ252">
        <v>99.575000000000003</v>
      </c>
      <c r="NK252" s="1">
        <v>40596</v>
      </c>
      <c r="NL252">
        <v>99.55</v>
      </c>
      <c r="NM252" s="1">
        <v>40627</v>
      </c>
      <c r="NN252">
        <v>99.495000000000005</v>
      </c>
      <c r="NO252" s="1">
        <v>40660</v>
      </c>
      <c r="NP252">
        <v>99.584999999999994</v>
      </c>
      <c r="NQ252" s="1">
        <v>40721</v>
      </c>
      <c r="NR252">
        <v>99.74</v>
      </c>
      <c r="NS252" s="1">
        <v>40751</v>
      </c>
      <c r="NT252">
        <v>99.74</v>
      </c>
      <c r="NU252" s="1">
        <v>40813</v>
      </c>
      <c r="NV252">
        <v>99.905000000000001</v>
      </c>
      <c r="NW252" s="1">
        <v>40872</v>
      </c>
      <c r="NX252">
        <v>99.855000000000004</v>
      </c>
      <c r="NY252" s="1">
        <v>40905</v>
      </c>
      <c r="NZ252">
        <v>99.844999999999999</v>
      </c>
      <c r="OA252" s="1">
        <v>40962</v>
      </c>
      <c r="OB252">
        <v>99.81</v>
      </c>
      <c r="OC252" s="1">
        <v>40935</v>
      </c>
      <c r="OD252">
        <v>99.885000000000005</v>
      </c>
      <c r="OE252" s="1">
        <v>40962</v>
      </c>
      <c r="OF252">
        <v>99.805000000000007</v>
      </c>
      <c r="OG252" s="1">
        <v>40962</v>
      </c>
      <c r="OH252">
        <v>99.784999999999997</v>
      </c>
      <c r="OI252" s="1">
        <v>40962</v>
      </c>
      <c r="OJ252">
        <v>99.75</v>
      </c>
      <c r="OK252" s="1">
        <v>40962</v>
      </c>
      <c r="OL252">
        <v>99.74</v>
      </c>
      <c r="OM252" s="1">
        <v>40962</v>
      </c>
      <c r="ON252">
        <v>99.724999999999994</v>
      </c>
      <c r="OO252" s="1">
        <v>40962</v>
      </c>
      <c r="OP252">
        <v>99.69</v>
      </c>
      <c r="OQ252" s="1">
        <v>40962</v>
      </c>
      <c r="OR252">
        <v>99.674999999999997</v>
      </c>
      <c r="OS252" s="1">
        <v>41024</v>
      </c>
      <c r="OT252">
        <v>99.665000000000006</v>
      </c>
      <c r="OU252" s="1">
        <v>40996</v>
      </c>
      <c r="OV252">
        <v>99.52</v>
      </c>
      <c r="OW252" s="1">
        <v>41086</v>
      </c>
      <c r="OX252">
        <v>99.694999999999993</v>
      </c>
      <c r="OY252" s="1">
        <v>41115</v>
      </c>
      <c r="OZ252">
        <v>99.805000000000007</v>
      </c>
      <c r="PA252" s="1">
        <v>41178</v>
      </c>
      <c r="PB252">
        <v>99.754999999999995</v>
      </c>
      <c r="PC252" s="1">
        <v>41269</v>
      </c>
      <c r="PD252">
        <v>99.685000000000002</v>
      </c>
      <c r="PE252" s="1">
        <v>41207</v>
      </c>
      <c r="PF252">
        <v>99.655000000000001</v>
      </c>
      <c r="PG252" s="1">
        <v>41299</v>
      </c>
      <c r="PH252">
        <v>99.63</v>
      </c>
      <c r="PI252" s="1">
        <v>41360</v>
      </c>
      <c r="PJ252">
        <v>99.68</v>
      </c>
      <c r="PK252" s="1">
        <v>41390</v>
      </c>
      <c r="PL252">
        <v>99.734999999999999</v>
      </c>
      <c r="PM252" s="1">
        <v>41452</v>
      </c>
      <c r="PN252">
        <v>99.375</v>
      </c>
      <c r="PO252" s="1">
        <v>41484</v>
      </c>
      <c r="PP252">
        <v>99.42</v>
      </c>
      <c r="PQ252" s="1">
        <v>41543</v>
      </c>
      <c r="PR252">
        <v>99.36</v>
      </c>
      <c r="PS252" s="1">
        <v>41576</v>
      </c>
      <c r="PT252">
        <v>99.46</v>
      </c>
      <c r="PU252" s="1">
        <v>41635</v>
      </c>
      <c r="PV252">
        <v>99.25</v>
      </c>
      <c r="PW252" s="1">
        <v>41668</v>
      </c>
      <c r="PX252">
        <v>99.284999999999997</v>
      </c>
      <c r="PY252" s="1">
        <v>41724</v>
      </c>
      <c r="PZ252">
        <v>98.93</v>
      </c>
      <c r="QA252" s="1">
        <v>41754</v>
      </c>
      <c r="QB252">
        <v>98.885000000000005</v>
      </c>
      <c r="QC252" s="1">
        <v>41815</v>
      </c>
      <c r="QD252">
        <v>98.77</v>
      </c>
      <c r="QE252" s="1">
        <v>41848</v>
      </c>
      <c r="QF252">
        <v>98.61</v>
      </c>
      <c r="QG252" s="1">
        <v>41907</v>
      </c>
      <c r="QH252">
        <v>98.454999999999998</v>
      </c>
      <c r="QI252" s="1">
        <v>41940</v>
      </c>
      <c r="QJ252">
        <v>98.8</v>
      </c>
      <c r="QK252" s="1">
        <v>41999</v>
      </c>
      <c r="QL252">
        <v>98.37</v>
      </c>
      <c r="QM252" s="1">
        <v>42060</v>
      </c>
      <c r="QN252">
        <v>98.584999999999994</v>
      </c>
    </row>
    <row r="253" spans="101:456">
      <c r="CW253" s="1">
        <v>34697</v>
      </c>
      <c r="CX253">
        <v>94.4</v>
      </c>
      <c r="FK253" s="1">
        <v>36216</v>
      </c>
      <c r="FL253">
        <v>95.245000000000005</v>
      </c>
      <c r="FY253" s="1">
        <v>36528</v>
      </c>
      <c r="FZ253">
        <v>94.55</v>
      </c>
      <c r="HY253" s="1">
        <v>37438</v>
      </c>
      <c r="HZ253">
        <v>97.72</v>
      </c>
      <c r="IE253" s="1">
        <v>37621</v>
      </c>
      <c r="IF253">
        <v>98.77</v>
      </c>
      <c r="II253" s="1">
        <v>37651</v>
      </c>
      <c r="IJ253">
        <v>98.75</v>
      </c>
      <c r="IK253" s="1">
        <v>37708</v>
      </c>
      <c r="IL253">
        <v>98.87</v>
      </c>
      <c r="IM253" s="1">
        <v>37741</v>
      </c>
      <c r="IN253">
        <v>98.924999999999997</v>
      </c>
      <c r="IO253" s="1">
        <v>37774</v>
      </c>
      <c r="IP253">
        <v>98.99</v>
      </c>
      <c r="IU253" s="1">
        <v>38166</v>
      </c>
      <c r="IV253">
        <v>98.984999999999999</v>
      </c>
      <c r="IW253" s="1">
        <v>37988</v>
      </c>
      <c r="IX253">
        <v>98.59</v>
      </c>
      <c r="JE253" s="1">
        <v>38371</v>
      </c>
      <c r="JF253">
        <v>97.495000000000005</v>
      </c>
      <c r="JG253" s="1">
        <v>38372</v>
      </c>
      <c r="JH253">
        <v>97.405000000000001</v>
      </c>
      <c r="JI253" s="1">
        <v>38372</v>
      </c>
      <c r="JJ253">
        <v>97.034999999999997</v>
      </c>
      <c r="JK253" s="1">
        <v>38372</v>
      </c>
      <c r="JL253">
        <v>97.015000000000001</v>
      </c>
      <c r="JM253" s="1">
        <v>38372</v>
      </c>
      <c r="JN253">
        <v>96.784999999999997</v>
      </c>
      <c r="JO253" s="1">
        <v>38372</v>
      </c>
      <c r="JP253">
        <v>96.72</v>
      </c>
      <c r="JQ253" s="1">
        <v>38372</v>
      </c>
      <c r="JR253">
        <v>96.64</v>
      </c>
      <c r="JS253" s="1">
        <v>38372</v>
      </c>
      <c r="JT253">
        <v>96.564999999999998</v>
      </c>
      <c r="JU253" s="1">
        <v>38408</v>
      </c>
      <c r="JV253">
        <v>96.29</v>
      </c>
      <c r="JW253" s="1">
        <v>38441</v>
      </c>
      <c r="JX253">
        <v>95.935000000000002</v>
      </c>
      <c r="JY253" s="1">
        <v>38692</v>
      </c>
      <c r="JZ253">
        <v>95.355000000000004</v>
      </c>
      <c r="KA253" s="1">
        <v>38533</v>
      </c>
      <c r="KB253">
        <v>96.08</v>
      </c>
      <c r="KC253" s="1">
        <v>38596</v>
      </c>
      <c r="KD253">
        <v>96.114999999999995</v>
      </c>
      <c r="KE253" s="1">
        <v>38684</v>
      </c>
      <c r="KF253">
        <v>95.37</v>
      </c>
      <c r="KG253" s="1">
        <v>38625</v>
      </c>
      <c r="KH253">
        <v>95.555000000000007</v>
      </c>
      <c r="KI253" s="1">
        <v>38716</v>
      </c>
      <c r="KJ253">
        <v>95.27</v>
      </c>
      <c r="KK253" s="1">
        <v>38807</v>
      </c>
      <c r="KL253">
        <v>94.894999999999996</v>
      </c>
      <c r="KM253" s="1">
        <v>38748</v>
      </c>
      <c r="KN253">
        <v>95.2</v>
      </c>
      <c r="KO253" s="1">
        <v>38838</v>
      </c>
      <c r="KP253">
        <v>94.855000000000004</v>
      </c>
      <c r="KQ253" s="1">
        <v>38903</v>
      </c>
      <c r="KR253">
        <v>94.465000000000003</v>
      </c>
      <c r="KS253" s="1">
        <v>38965</v>
      </c>
      <c r="KT253">
        <v>95.02</v>
      </c>
      <c r="KU253" s="1">
        <v>39055</v>
      </c>
      <c r="KV253">
        <v>95.51</v>
      </c>
      <c r="KW253" s="1">
        <v>38994</v>
      </c>
      <c r="KX253">
        <v>95.19</v>
      </c>
      <c r="KY253" s="1">
        <v>39086</v>
      </c>
      <c r="KZ253">
        <v>95.26</v>
      </c>
      <c r="LA253" s="1">
        <v>39157</v>
      </c>
      <c r="LB253">
        <v>95.21</v>
      </c>
      <c r="LC253" s="1">
        <v>39176</v>
      </c>
      <c r="LD253">
        <v>95.28</v>
      </c>
      <c r="LE253" s="1">
        <v>39203</v>
      </c>
      <c r="LF253">
        <v>95.215000000000003</v>
      </c>
      <c r="LG253" s="1">
        <v>39294</v>
      </c>
      <c r="LH253">
        <v>95.25</v>
      </c>
      <c r="LI253" s="1">
        <v>39265</v>
      </c>
      <c r="LJ253">
        <v>94.935000000000002</v>
      </c>
      <c r="LK253" s="1">
        <v>39352</v>
      </c>
      <c r="LL253">
        <v>95.86</v>
      </c>
      <c r="LM253" s="1">
        <v>39419</v>
      </c>
      <c r="LN253">
        <v>96.86</v>
      </c>
      <c r="LO253" s="1">
        <v>39447</v>
      </c>
      <c r="LP253">
        <v>96.81</v>
      </c>
      <c r="LQ253" s="1">
        <v>39479</v>
      </c>
      <c r="LR253">
        <v>97.784999999999997</v>
      </c>
      <c r="LS253" s="1">
        <v>39568</v>
      </c>
      <c r="LT253">
        <v>97.594999999999999</v>
      </c>
      <c r="LU253" s="1">
        <v>39630</v>
      </c>
      <c r="LV253">
        <v>97.094999999999999</v>
      </c>
      <c r="LW253" s="1">
        <v>39660</v>
      </c>
      <c r="LX253">
        <v>97.24</v>
      </c>
      <c r="LY253" s="1">
        <v>39780</v>
      </c>
      <c r="LZ253">
        <v>98.965000000000003</v>
      </c>
      <c r="MA253" s="1">
        <v>39720</v>
      </c>
      <c r="MB253">
        <v>98.034999999999997</v>
      </c>
      <c r="MC253" s="1">
        <v>39811</v>
      </c>
      <c r="MD253">
        <v>99.36</v>
      </c>
      <c r="ME253" s="1">
        <v>39871</v>
      </c>
      <c r="MF253">
        <v>99.314999999999998</v>
      </c>
      <c r="MG253" s="1">
        <v>39899</v>
      </c>
      <c r="MH253">
        <v>99.364999999999995</v>
      </c>
      <c r="MI253" s="1">
        <v>39932</v>
      </c>
      <c r="MJ253">
        <v>99.36</v>
      </c>
      <c r="MK253" s="1">
        <v>39993</v>
      </c>
      <c r="ML253">
        <v>99.08</v>
      </c>
      <c r="MM253" s="1">
        <v>40024</v>
      </c>
      <c r="MN253">
        <v>98.905000000000001</v>
      </c>
      <c r="MO253" s="1">
        <v>40085</v>
      </c>
      <c r="MP253">
        <v>99.025000000000006</v>
      </c>
      <c r="MQ253" s="1">
        <v>40144</v>
      </c>
      <c r="MR253">
        <v>99.364999999999995</v>
      </c>
      <c r="MS253" s="1">
        <v>40177</v>
      </c>
      <c r="MT253">
        <v>98.94</v>
      </c>
      <c r="MU253" s="1">
        <v>40238</v>
      </c>
      <c r="MV253">
        <v>99.355000000000004</v>
      </c>
      <c r="MW253" s="1">
        <v>40268</v>
      </c>
      <c r="MX253">
        <v>99.185000000000002</v>
      </c>
      <c r="MY253" s="1">
        <v>40296</v>
      </c>
      <c r="MZ253">
        <v>99.22</v>
      </c>
      <c r="NA253" s="1">
        <v>40357</v>
      </c>
      <c r="NB253">
        <v>99.54</v>
      </c>
      <c r="NC253" s="1">
        <v>40388</v>
      </c>
      <c r="ND253">
        <v>99.59</v>
      </c>
      <c r="NE253" s="1">
        <v>40449</v>
      </c>
      <c r="NF253">
        <v>99.76</v>
      </c>
      <c r="NG253" s="1">
        <v>40508</v>
      </c>
      <c r="NH253">
        <v>99.67</v>
      </c>
      <c r="NI253" s="1">
        <v>40541</v>
      </c>
      <c r="NJ253">
        <v>99.625</v>
      </c>
      <c r="NK253" s="1">
        <v>40597</v>
      </c>
      <c r="NL253">
        <v>99.564999999999998</v>
      </c>
      <c r="NM253" s="1">
        <v>40630</v>
      </c>
      <c r="NN253">
        <v>99.48</v>
      </c>
      <c r="NO253" s="1">
        <v>40661</v>
      </c>
      <c r="NP253">
        <v>99.605000000000004</v>
      </c>
      <c r="NQ253" s="1">
        <v>40722</v>
      </c>
      <c r="NR253">
        <v>99.69</v>
      </c>
      <c r="NS253" s="1">
        <v>40752</v>
      </c>
      <c r="NT253">
        <v>99.734999999999999</v>
      </c>
      <c r="NU253" s="1">
        <v>40814</v>
      </c>
      <c r="NV253">
        <v>99.9</v>
      </c>
      <c r="NW253" s="1">
        <v>40875</v>
      </c>
      <c r="NX253">
        <v>99.86</v>
      </c>
      <c r="NY253" s="1">
        <v>40906</v>
      </c>
      <c r="NZ253">
        <v>99.844999999999999</v>
      </c>
      <c r="OA253" s="1">
        <v>40963</v>
      </c>
      <c r="OB253">
        <v>99.81</v>
      </c>
      <c r="OC253" s="1">
        <v>40938</v>
      </c>
      <c r="OD253">
        <v>99.885000000000005</v>
      </c>
      <c r="OE253" s="1">
        <v>40963</v>
      </c>
      <c r="OF253">
        <v>99.805000000000007</v>
      </c>
      <c r="OG253" s="1">
        <v>40963</v>
      </c>
      <c r="OH253">
        <v>99.784999999999997</v>
      </c>
      <c r="OI253" s="1">
        <v>40963</v>
      </c>
      <c r="OJ253">
        <v>99.75</v>
      </c>
      <c r="OK253" s="1">
        <v>40963</v>
      </c>
      <c r="OL253">
        <v>99.74</v>
      </c>
      <c r="OM253" s="1">
        <v>40963</v>
      </c>
      <c r="ON253">
        <v>99.724999999999994</v>
      </c>
      <c r="OO253" s="1">
        <v>40963</v>
      </c>
      <c r="OP253">
        <v>99.69</v>
      </c>
      <c r="OQ253" s="1">
        <v>40963</v>
      </c>
      <c r="OR253">
        <v>99.67</v>
      </c>
      <c r="OS253" s="1">
        <v>41025</v>
      </c>
      <c r="OT253">
        <v>99.67</v>
      </c>
      <c r="OU253" s="1">
        <v>40997</v>
      </c>
      <c r="OV253">
        <v>99.534999999999997</v>
      </c>
      <c r="OW253" s="1">
        <v>41087</v>
      </c>
      <c r="OX253">
        <v>99.694999999999993</v>
      </c>
      <c r="OY253" s="1">
        <v>41116</v>
      </c>
      <c r="OZ253">
        <v>99.8</v>
      </c>
      <c r="PA253" s="1">
        <v>41179</v>
      </c>
      <c r="PB253">
        <v>99.76</v>
      </c>
      <c r="PC253" s="1">
        <v>41270</v>
      </c>
      <c r="PD253">
        <v>99.7</v>
      </c>
      <c r="PE253" s="1">
        <v>41208</v>
      </c>
      <c r="PF253">
        <v>99.685000000000002</v>
      </c>
      <c r="PG253" s="1">
        <v>41302</v>
      </c>
      <c r="PH253">
        <v>99.61</v>
      </c>
      <c r="PI253" s="1">
        <v>41361</v>
      </c>
      <c r="PJ253">
        <v>99.68</v>
      </c>
      <c r="PK253" s="1">
        <v>41393</v>
      </c>
      <c r="PL253">
        <v>99.74</v>
      </c>
      <c r="PM253" s="1">
        <v>41453</v>
      </c>
      <c r="PN253">
        <v>99.375</v>
      </c>
      <c r="PO253" s="1">
        <v>41485</v>
      </c>
      <c r="PP253">
        <v>99.43</v>
      </c>
      <c r="PQ253" s="1">
        <v>41544</v>
      </c>
      <c r="PR253">
        <v>99.38</v>
      </c>
      <c r="PS253" s="1">
        <v>41577</v>
      </c>
      <c r="PT253">
        <v>99.46</v>
      </c>
      <c r="PU253" s="1">
        <v>41638</v>
      </c>
      <c r="PV253">
        <v>99.28</v>
      </c>
      <c r="PW253" s="1">
        <v>41669</v>
      </c>
      <c r="PX253">
        <v>99.28</v>
      </c>
      <c r="PY253" s="1">
        <v>41725</v>
      </c>
      <c r="PZ253">
        <v>98.92</v>
      </c>
      <c r="QA253" s="1">
        <v>41757</v>
      </c>
      <c r="QB253">
        <v>98.894999999999996</v>
      </c>
      <c r="QC253" s="1">
        <v>41816</v>
      </c>
      <c r="QD253">
        <v>98.814999999999998</v>
      </c>
      <c r="QE253" s="1">
        <v>41849</v>
      </c>
      <c r="QF253">
        <v>98.61</v>
      </c>
      <c r="QG253" s="1">
        <v>41908</v>
      </c>
      <c r="QH253">
        <v>98.405000000000001</v>
      </c>
      <c r="QI253" s="1">
        <v>41941</v>
      </c>
      <c r="QJ253">
        <v>98.7</v>
      </c>
      <c r="QK253" s="1">
        <v>42002</v>
      </c>
      <c r="QL253">
        <v>98.42</v>
      </c>
      <c r="QM253" s="1">
        <v>42061</v>
      </c>
      <c r="QN253">
        <v>98.534999999999997</v>
      </c>
    </row>
    <row r="254" spans="101:456">
      <c r="CW254" s="1">
        <v>34698</v>
      </c>
      <c r="CX254">
        <v>94.6</v>
      </c>
      <c r="FK254" s="1">
        <v>36217</v>
      </c>
      <c r="FL254">
        <v>95.234999999999999</v>
      </c>
      <c r="FY254" s="1">
        <v>36529</v>
      </c>
      <c r="FZ254">
        <v>94.575000000000003</v>
      </c>
      <c r="HY254" s="1">
        <v>37439</v>
      </c>
      <c r="HZ254">
        <v>97.76</v>
      </c>
      <c r="IE254" s="1">
        <v>37623</v>
      </c>
      <c r="IF254">
        <v>98.65</v>
      </c>
      <c r="II254" s="1">
        <v>37652</v>
      </c>
      <c r="IJ254">
        <v>98.754999999999995</v>
      </c>
      <c r="IK254" s="1">
        <v>37711</v>
      </c>
      <c r="IL254">
        <v>98.91</v>
      </c>
      <c r="IM254" s="1">
        <v>37742</v>
      </c>
      <c r="IN254">
        <v>98.924999999999997</v>
      </c>
      <c r="IO254" s="1">
        <v>37775</v>
      </c>
      <c r="IP254">
        <v>99.07</v>
      </c>
      <c r="IU254" s="1">
        <v>38167</v>
      </c>
      <c r="IV254">
        <v>98.98</v>
      </c>
      <c r="IW254" s="1">
        <v>37991</v>
      </c>
      <c r="IX254">
        <v>98.594999999999999</v>
      </c>
      <c r="JE254" s="1">
        <v>38372</v>
      </c>
      <c r="JF254">
        <v>97.495000000000005</v>
      </c>
      <c r="JG254" s="1">
        <v>38373</v>
      </c>
      <c r="JH254">
        <v>97.41</v>
      </c>
      <c r="JI254" s="1">
        <v>38373</v>
      </c>
      <c r="JJ254">
        <v>97.055000000000007</v>
      </c>
      <c r="JK254" s="1">
        <v>38373</v>
      </c>
      <c r="JL254">
        <v>97.04</v>
      </c>
      <c r="JM254" s="1">
        <v>38373</v>
      </c>
      <c r="JN254">
        <v>96.83</v>
      </c>
      <c r="JO254" s="1">
        <v>38373</v>
      </c>
      <c r="JP254">
        <v>96.77</v>
      </c>
      <c r="JQ254" s="1">
        <v>38373</v>
      </c>
      <c r="JR254">
        <v>96.7</v>
      </c>
      <c r="JS254" s="1">
        <v>38373</v>
      </c>
      <c r="JT254">
        <v>96.625</v>
      </c>
      <c r="JU254" s="1">
        <v>38411</v>
      </c>
      <c r="JV254">
        <v>96.09</v>
      </c>
      <c r="JW254" s="1">
        <v>38442</v>
      </c>
      <c r="JX254">
        <v>95.935000000000002</v>
      </c>
      <c r="JY254" s="1">
        <v>38693</v>
      </c>
      <c r="JZ254">
        <v>95.355000000000004</v>
      </c>
      <c r="KA254" s="1">
        <v>38534</v>
      </c>
      <c r="KB254">
        <v>96.08</v>
      </c>
      <c r="KC254" s="1">
        <v>38597</v>
      </c>
      <c r="KD254">
        <v>96.075000000000003</v>
      </c>
      <c r="KE254" s="1">
        <v>38685</v>
      </c>
      <c r="KF254">
        <v>95.305000000000007</v>
      </c>
      <c r="KG254" s="1">
        <v>38628</v>
      </c>
      <c r="KH254">
        <v>95.495000000000005</v>
      </c>
      <c r="KI254" s="1">
        <v>38720</v>
      </c>
      <c r="KJ254">
        <v>95.265000000000001</v>
      </c>
      <c r="KK254" s="1">
        <v>38810</v>
      </c>
      <c r="KL254">
        <v>94.864999999999995</v>
      </c>
      <c r="KM254" s="1">
        <v>38749</v>
      </c>
      <c r="KN254">
        <v>95.165000000000006</v>
      </c>
      <c r="KO254" s="1">
        <v>38839</v>
      </c>
      <c r="KP254">
        <v>94.84</v>
      </c>
      <c r="KQ254" s="1">
        <v>38904</v>
      </c>
      <c r="KR254">
        <v>94.48</v>
      </c>
      <c r="KS254" s="1">
        <v>38966</v>
      </c>
      <c r="KT254">
        <v>95</v>
      </c>
      <c r="KU254" s="1">
        <v>39056</v>
      </c>
      <c r="KV254">
        <v>95.5</v>
      </c>
      <c r="KW254" s="1">
        <v>38995</v>
      </c>
      <c r="KX254">
        <v>95.15</v>
      </c>
      <c r="KY254" s="1">
        <v>39087</v>
      </c>
      <c r="KZ254">
        <v>95.2</v>
      </c>
      <c r="LA254" s="1">
        <v>39160</v>
      </c>
      <c r="LB254">
        <v>95.174999999999997</v>
      </c>
      <c r="LC254" s="1">
        <v>39177</v>
      </c>
      <c r="LD254">
        <v>95.26</v>
      </c>
      <c r="LE254" s="1">
        <v>39204</v>
      </c>
      <c r="LF254">
        <v>95.2</v>
      </c>
      <c r="LG254" s="1">
        <v>39295</v>
      </c>
      <c r="LH254">
        <v>95.275000000000006</v>
      </c>
      <c r="LI254" s="1">
        <v>39266</v>
      </c>
      <c r="LJ254">
        <v>94.91</v>
      </c>
      <c r="LK254" s="1">
        <v>39353</v>
      </c>
      <c r="LL254">
        <v>95.84</v>
      </c>
      <c r="LM254" s="1">
        <v>39420</v>
      </c>
      <c r="LN254">
        <v>96.875</v>
      </c>
      <c r="LO254" s="1">
        <v>39449</v>
      </c>
      <c r="LP254">
        <v>96.965000000000003</v>
      </c>
      <c r="LQ254" s="1">
        <v>39482</v>
      </c>
      <c r="LR254">
        <v>97.805000000000007</v>
      </c>
      <c r="LS254" s="1">
        <v>39569</v>
      </c>
      <c r="LT254">
        <v>97.56</v>
      </c>
      <c r="LU254" s="1">
        <v>39631</v>
      </c>
      <c r="LV254">
        <v>97.144999999999996</v>
      </c>
      <c r="LW254" s="1">
        <v>39661</v>
      </c>
      <c r="LX254">
        <v>97.22</v>
      </c>
      <c r="LY254" s="1">
        <v>39783</v>
      </c>
      <c r="LZ254">
        <v>99.114999999999995</v>
      </c>
      <c r="MA254" s="1">
        <v>39721</v>
      </c>
      <c r="MB254">
        <v>97.805000000000007</v>
      </c>
      <c r="MC254" s="1">
        <v>39812</v>
      </c>
      <c r="MD254">
        <v>99.355000000000004</v>
      </c>
      <c r="ME254" s="1">
        <v>39874</v>
      </c>
      <c r="MF254">
        <v>99.39</v>
      </c>
      <c r="MG254" s="1">
        <v>39902</v>
      </c>
      <c r="MH254">
        <v>99.415000000000006</v>
      </c>
      <c r="MI254" s="1">
        <v>39933</v>
      </c>
      <c r="MJ254">
        <v>99.39</v>
      </c>
      <c r="MK254" s="1">
        <v>39994</v>
      </c>
      <c r="ML254">
        <v>99.04</v>
      </c>
      <c r="MM254" s="1">
        <v>40025</v>
      </c>
      <c r="MN254">
        <v>98.995000000000005</v>
      </c>
      <c r="MO254" s="1">
        <v>40086</v>
      </c>
      <c r="MP254">
        <v>99.055000000000007</v>
      </c>
      <c r="MQ254" s="1">
        <v>40147</v>
      </c>
      <c r="MR254">
        <v>99.4</v>
      </c>
      <c r="MS254" s="1">
        <v>40178</v>
      </c>
      <c r="MT254">
        <v>98.905000000000001</v>
      </c>
      <c r="MU254" s="1">
        <v>40239</v>
      </c>
      <c r="MV254">
        <v>99.375</v>
      </c>
      <c r="MW254" s="1">
        <v>40269</v>
      </c>
      <c r="MX254">
        <v>99.174999999999997</v>
      </c>
      <c r="MY254" s="1">
        <v>40297</v>
      </c>
      <c r="MZ254">
        <v>99.24</v>
      </c>
      <c r="NA254" s="1">
        <v>40358</v>
      </c>
      <c r="NB254">
        <v>99.53</v>
      </c>
      <c r="NC254" s="1">
        <v>40389</v>
      </c>
      <c r="ND254">
        <v>99.635000000000005</v>
      </c>
      <c r="NE254" s="1">
        <v>40450</v>
      </c>
      <c r="NF254">
        <v>99.76</v>
      </c>
      <c r="NG254" s="1">
        <v>40511</v>
      </c>
      <c r="NH254">
        <v>99.67</v>
      </c>
      <c r="NI254" s="1">
        <v>40542</v>
      </c>
      <c r="NJ254">
        <v>99.635000000000005</v>
      </c>
      <c r="NK254" s="1">
        <v>40598</v>
      </c>
      <c r="NL254">
        <v>99.57</v>
      </c>
      <c r="NM254" s="1">
        <v>40631</v>
      </c>
      <c r="NN254">
        <v>99.465000000000003</v>
      </c>
      <c r="NO254" s="1">
        <v>40662</v>
      </c>
      <c r="NP254">
        <v>99.605000000000004</v>
      </c>
      <c r="NQ254" s="1">
        <v>40723</v>
      </c>
      <c r="NR254">
        <v>99.7</v>
      </c>
      <c r="NS254" s="1">
        <v>40753</v>
      </c>
      <c r="NT254">
        <v>99.77</v>
      </c>
      <c r="NU254" s="1">
        <v>40815</v>
      </c>
      <c r="NV254">
        <v>99.885000000000005</v>
      </c>
      <c r="NW254" s="1">
        <v>40876</v>
      </c>
      <c r="NX254">
        <v>99.864999999999995</v>
      </c>
      <c r="NY254" s="1">
        <v>40907</v>
      </c>
      <c r="NZ254">
        <v>99.855000000000004</v>
      </c>
      <c r="OA254" s="1">
        <v>40966</v>
      </c>
      <c r="OB254">
        <v>99.81</v>
      </c>
      <c r="OC254" s="1">
        <v>40939</v>
      </c>
      <c r="OD254">
        <v>99.885000000000005</v>
      </c>
      <c r="OE254" s="1">
        <v>40966</v>
      </c>
      <c r="OF254">
        <v>99.805000000000007</v>
      </c>
      <c r="OG254" s="1">
        <v>40966</v>
      </c>
      <c r="OH254">
        <v>99.784999999999997</v>
      </c>
      <c r="OI254" s="1">
        <v>40966</v>
      </c>
      <c r="OJ254">
        <v>99.754999999999995</v>
      </c>
      <c r="OK254" s="1">
        <v>40966</v>
      </c>
      <c r="OL254">
        <v>99.745000000000005</v>
      </c>
      <c r="OM254" s="1">
        <v>40966</v>
      </c>
      <c r="ON254">
        <v>99.734999999999999</v>
      </c>
      <c r="OO254" s="1">
        <v>40966</v>
      </c>
      <c r="OP254">
        <v>99.7</v>
      </c>
      <c r="OQ254" s="1">
        <v>40966</v>
      </c>
      <c r="OR254">
        <v>99.68</v>
      </c>
      <c r="OS254" s="1">
        <v>41026</v>
      </c>
      <c r="OT254">
        <v>99.67</v>
      </c>
      <c r="OU254" s="1">
        <v>40998</v>
      </c>
      <c r="OV254">
        <v>99.525000000000006</v>
      </c>
      <c r="OW254" s="1">
        <v>41088</v>
      </c>
      <c r="OX254">
        <v>99.72</v>
      </c>
      <c r="OY254" s="1">
        <v>41117</v>
      </c>
      <c r="OZ254">
        <v>99.77</v>
      </c>
      <c r="PA254" s="1">
        <v>41180</v>
      </c>
      <c r="PB254">
        <v>99.775000000000006</v>
      </c>
      <c r="PC254" s="1">
        <v>41271</v>
      </c>
      <c r="PD254">
        <v>99.715000000000003</v>
      </c>
      <c r="PE254" s="1">
        <v>41211</v>
      </c>
      <c r="PF254">
        <v>99.7</v>
      </c>
      <c r="PG254" s="1">
        <v>41303</v>
      </c>
      <c r="PH254">
        <v>99.6</v>
      </c>
      <c r="PI254" s="1">
        <v>41365</v>
      </c>
      <c r="PJ254">
        <v>99.69</v>
      </c>
      <c r="PK254" s="1">
        <v>41394</v>
      </c>
      <c r="PL254">
        <v>99.745000000000005</v>
      </c>
      <c r="PM254" s="1">
        <v>41456</v>
      </c>
      <c r="PN254">
        <v>99.394999999999996</v>
      </c>
      <c r="PO254" s="1">
        <v>41486</v>
      </c>
      <c r="PP254">
        <v>99.43</v>
      </c>
      <c r="PQ254" s="1">
        <v>41547</v>
      </c>
      <c r="PR254">
        <v>99.405000000000001</v>
      </c>
      <c r="PS254" s="1">
        <v>41578</v>
      </c>
      <c r="PT254">
        <v>99.484999999999999</v>
      </c>
      <c r="PU254" s="1">
        <v>41639</v>
      </c>
      <c r="PV254">
        <v>99.27</v>
      </c>
      <c r="PW254" s="1">
        <v>41670</v>
      </c>
      <c r="PX254">
        <v>99.295000000000002</v>
      </c>
      <c r="PY254" s="1">
        <v>41726</v>
      </c>
      <c r="PZ254">
        <v>98.89</v>
      </c>
      <c r="QA254" s="1">
        <v>41758</v>
      </c>
      <c r="QB254">
        <v>98.864999999999995</v>
      </c>
      <c r="QC254" s="1">
        <v>41817</v>
      </c>
      <c r="QD254">
        <v>98.834999999999994</v>
      </c>
      <c r="QE254" s="1">
        <v>41850</v>
      </c>
      <c r="QF254">
        <v>98.58</v>
      </c>
      <c r="QG254" s="1">
        <v>41911</v>
      </c>
      <c r="QH254">
        <v>98.41</v>
      </c>
      <c r="QI254" s="1">
        <v>41942</v>
      </c>
      <c r="QJ254">
        <v>98.715000000000003</v>
      </c>
      <c r="QK254" s="1">
        <v>42003</v>
      </c>
      <c r="QL254">
        <v>98.44</v>
      </c>
      <c r="QM254" s="1">
        <v>42062</v>
      </c>
      <c r="QN254">
        <v>98.56</v>
      </c>
    </row>
    <row r="255" spans="101:456">
      <c r="FY255" s="1">
        <v>36530</v>
      </c>
      <c r="FZ255">
        <v>94.584999999999994</v>
      </c>
      <c r="HY255" s="1">
        <v>37440</v>
      </c>
      <c r="HZ255">
        <v>97.825000000000003</v>
      </c>
      <c r="IE255" s="1">
        <v>37624</v>
      </c>
      <c r="IF255">
        <v>98.66</v>
      </c>
      <c r="II255" s="1">
        <v>37655</v>
      </c>
      <c r="IJ255">
        <v>98.745000000000005</v>
      </c>
      <c r="IK255" s="1">
        <v>37712</v>
      </c>
      <c r="IL255">
        <v>98.91</v>
      </c>
      <c r="IM255" s="1">
        <v>37743</v>
      </c>
      <c r="IN255">
        <v>98.875</v>
      </c>
      <c r="IO255" s="1">
        <v>37776</v>
      </c>
      <c r="IP255">
        <v>99.075000000000003</v>
      </c>
      <c r="IU255" s="1">
        <v>38168</v>
      </c>
      <c r="IV255">
        <v>98.974999999999994</v>
      </c>
      <c r="IW255" s="1">
        <v>37992</v>
      </c>
      <c r="IX255">
        <v>98.67</v>
      </c>
      <c r="JE255" s="1">
        <v>38373</v>
      </c>
      <c r="JF255">
        <v>97.495000000000005</v>
      </c>
      <c r="JG255" s="1">
        <v>38376</v>
      </c>
      <c r="JH255">
        <v>97.41</v>
      </c>
      <c r="JI255" s="1">
        <v>38376</v>
      </c>
      <c r="JJ255">
        <v>97.055000000000007</v>
      </c>
      <c r="JK255" s="1">
        <v>38376</v>
      </c>
      <c r="JL255">
        <v>97.034999999999997</v>
      </c>
      <c r="JM255" s="1">
        <v>38376</v>
      </c>
      <c r="JN255">
        <v>96.82</v>
      </c>
      <c r="JO255" s="1">
        <v>38376</v>
      </c>
      <c r="JP255">
        <v>96.75</v>
      </c>
      <c r="JQ255" s="1">
        <v>38376</v>
      </c>
      <c r="JR255">
        <v>96.68</v>
      </c>
      <c r="JS255" s="1">
        <v>38376</v>
      </c>
      <c r="JT255">
        <v>96.6</v>
      </c>
      <c r="JU255" s="1">
        <v>38412</v>
      </c>
      <c r="JV255">
        <v>96.09</v>
      </c>
      <c r="JW255" s="1">
        <v>38443</v>
      </c>
      <c r="JX255">
        <v>96.064999999999998</v>
      </c>
      <c r="JY255" s="1">
        <v>38694</v>
      </c>
      <c r="JZ255">
        <v>95.385000000000005</v>
      </c>
      <c r="KA255" s="1">
        <v>38538</v>
      </c>
      <c r="KB255">
        <v>96.075000000000003</v>
      </c>
      <c r="KC255" s="1">
        <v>38601</v>
      </c>
      <c r="KD255">
        <v>96.004999999999995</v>
      </c>
      <c r="KE255" s="1">
        <v>38686</v>
      </c>
      <c r="KF255">
        <v>95.275000000000006</v>
      </c>
      <c r="KG255" s="1">
        <v>38629</v>
      </c>
      <c r="KH255">
        <v>95.48</v>
      </c>
      <c r="KI255" s="1">
        <v>38721</v>
      </c>
      <c r="KJ255">
        <v>95.265000000000001</v>
      </c>
      <c r="KK255" s="1">
        <v>38811</v>
      </c>
      <c r="KL255">
        <v>94.885000000000005</v>
      </c>
      <c r="KM255" s="1">
        <v>38750</v>
      </c>
      <c r="KN255">
        <v>95.16</v>
      </c>
      <c r="KO255" s="1">
        <v>38840</v>
      </c>
      <c r="KP255">
        <v>94.805000000000007</v>
      </c>
      <c r="KQ255" s="1">
        <v>38905</v>
      </c>
      <c r="KR255">
        <v>94.515000000000001</v>
      </c>
      <c r="KS255" s="1">
        <v>38967</v>
      </c>
      <c r="KT255">
        <v>94.995000000000005</v>
      </c>
      <c r="KU255" s="1">
        <v>39057</v>
      </c>
      <c r="KV255">
        <v>95.444999999999993</v>
      </c>
      <c r="KW255" s="1">
        <v>38996</v>
      </c>
      <c r="KX255">
        <v>95.09</v>
      </c>
      <c r="KY255" s="1">
        <v>39090</v>
      </c>
      <c r="KZ255">
        <v>95.165000000000006</v>
      </c>
      <c r="LA255" s="1">
        <v>39161</v>
      </c>
      <c r="LB255">
        <v>95.194999999999993</v>
      </c>
      <c r="LC255" s="1">
        <v>39178</v>
      </c>
      <c r="LD255">
        <v>95.114999999999995</v>
      </c>
      <c r="LE255" s="1">
        <v>39205</v>
      </c>
      <c r="LF255">
        <v>95.15</v>
      </c>
      <c r="LG255" s="1">
        <v>39296</v>
      </c>
      <c r="LH255">
        <v>95.275000000000006</v>
      </c>
      <c r="LI255" s="1">
        <v>39268</v>
      </c>
      <c r="LJ255">
        <v>94.814999999999998</v>
      </c>
      <c r="LK255" s="1">
        <v>39356</v>
      </c>
      <c r="LL255">
        <v>95.8</v>
      </c>
      <c r="LM255" s="1">
        <v>39421</v>
      </c>
      <c r="LN255">
        <v>96.87</v>
      </c>
      <c r="LO255" s="1">
        <v>39450</v>
      </c>
      <c r="LP255">
        <v>97.015000000000001</v>
      </c>
      <c r="LQ255" s="1">
        <v>39483</v>
      </c>
      <c r="LR255">
        <v>97.965000000000003</v>
      </c>
      <c r="LS255" s="1">
        <v>39570</v>
      </c>
      <c r="LT255">
        <v>97.48</v>
      </c>
      <c r="LU255" s="1">
        <v>39632</v>
      </c>
      <c r="LV255">
        <v>97.185000000000002</v>
      </c>
      <c r="LW255" s="1">
        <v>39664</v>
      </c>
      <c r="LX255">
        <v>97.2</v>
      </c>
      <c r="LY255" s="1">
        <v>39784</v>
      </c>
      <c r="LZ255">
        <v>99.14</v>
      </c>
      <c r="MA255" s="1">
        <v>39722</v>
      </c>
      <c r="MB255">
        <v>97.91</v>
      </c>
      <c r="MC255" s="1">
        <v>39813</v>
      </c>
      <c r="MD255">
        <v>99.344999999999999</v>
      </c>
      <c r="ME255" s="1">
        <v>39875</v>
      </c>
      <c r="MF255">
        <v>99.4</v>
      </c>
      <c r="MG255" s="1">
        <v>39903</v>
      </c>
      <c r="MH255">
        <v>99.42</v>
      </c>
      <c r="MI255" s="1">
        <v>39934</v>
      </c>
      <c r="MJ255">
        <v>99.375</v>
      </c>
      <c r="MK255" s="1">
        <v>39995</v>
      </c>
      <c r="ML255">
        <v>99.075000000000003</v>
      </c>
      <c r="MM255" s="1">
        <v>40028</v>
      </c>
      <c r="MN255">
        <v>98.894999999999996</v>
      </c>
      <c r="MO255" s="1">
        <v>40087</v>
      </c>
      <c r="MP255">
        <v>99.125</v>
      </c>
      <c r="MQ255" s="1">
        <v>40148</v>
      </c>
      <c r="MR255">
        <v>99.385000000000005</v>
      </c>
      <c r="MS255" s="1">
        <v>40182</v>
      </c>
      <c r="MT255">
        <v>99</v>
      </c>
      <c r="MU255" s="1">
        <v>40240</v>
      </c>
      <c r="MV255">
        <v>99.36</v>
      </c>
      <c r="MW255" s="1">
        <v>40270</v>
      </c>
      <c r="MX255">
        <v>99.11</v>
      </c>
      <c r="MY255" s="1">
        <v>40298</v>
      </c>
      <c r="MZ255">
        <v>99.234999999999999</v>
      </c>
      <c r="NA255" s="1">
        <v>40359</v>
      </c>
      <c r="NB255">
        <v>99.53</v>
      </c>
      <c r="NC255" s="1">
        <v>40392</v>
      </c>
      <c r="ND255">
        <v>99.64</v>
      </c>
      <c r="NE255" s="1">
        <v>40451</v>
      </c>
      <c r="NF255">
        <v>99.75</v>
      </c>
      <c r="NG255" s="1">
        <v>40512</v>
      </c>
      <c r="NH255">
        <v>99.69</v>
      </c>
      <c r="NI255" s="1">
        <v>40543</v>
      </c>
      <c r="NJ255">
        <v>99.67</v>
      </c>
      <c r="NK255" s="1">
        <v>40599</v>
      </c>
      <c r="NL255">
        <v>99.58</v>
      </c>
      <c r="NM255" s="1">
        <v>40632</v>
      </c>
      <c r="NN255">
        <v>99.484999999999999</v>
      </c>
      <c r="NO255" s="1">
        <v>40665</v>
      </c>
      <c r="NP255">
        <v>99.614999999999995</v>
      </c>
      <c r="NQ255" s="1">
        <v>40724</v>
      </c>
      <c r="NR255">
        <v>99.704999999999998</v>
      </c>
      <c r="NS255" s="1">
        <v>40756</v>
      </c>
      <c r="NT255">
        <v>99.784999999999997</v>
      </c>
      <c r="NU255" s="1">
        <v>40816</v>
      </c>
      <c r="NV255">
        <v>99.875</v>
      </c>
      <c r="NW255" s="1">
        <v>40877</v>
      </c>
      <c r="NX255">
        <v>99.864999999999995</v>
      </c>
      <c r="NY255" s="1">
        <v>40911</v>
      </c>
      <c r="NZ255">
        <v>99.855000000000004</v>
      </c>
      <c r="OA255" s="1">
        <v>40967</v>
      </c>
      <c r="OB255">
        <v>99.82</v>
      </c>
      <c r="OC255" s="1">
        <v>40940</v>
      </c>
      <c r="OD255">
        <v>99.87</v>
      </c>
      <c r="OE255" s="1">
        <v>40967</v>
      </c>
      <c r="OF255">
        <v>99.814999999999998</v>
      </c>
      <c r="OG255" s="1">
        <v>40967</v>
      </c>
      <c r="OH255">
        <v>99.795000000000002</v>
      </c>
      <c r="OI255" s="1">
        <v>40967</v>
      </c>
      <c r="OJ255">
        <v>99.765000000000001</v>
      </c>
      <c r="OK255" s="1">
        <v>40967</v>
      </c>
      <c r="OL255">
        <v>99.754999999999995</v>
      </c>
      <c r="OM255" s="1">
        <v>40967</v>
      </c>
      <c r="ON255">
        <v>99.745000000000005</v>
      </c>
      <c r="OO255" s="1">
        <v>40967</v>
      </c>
      <c r="OP255">
        <v>99.71</v>
      </c>
      <c r="OQ255" s="1">
        <v>40967</v>
      </c>
      <c r="OR255">
        <v>99.69</v>
      </c>
      <c r="OS255" s="1">
        <v>41029</v>
      </c>
      <c r="OT255">
        <v>99.69</v>
      </c>
      <c r="OU255" s="1">
        <v>41001</v>
      </c>
      <c r="OV255">
        <v>99.525000000000006</v>
      </c>
      <c r="OW255" s="1">
        <v>41089</v>
      </c>
      <c r="OX255">
        <v>99.704999999999998</v>
      </c>
      <c r="OY255" s="1">
        <v>41120</v>
      </c>
      <c r="OZ255">
        <v>99.795000000000002</v>
      </c>
      <c r="PA255" s="1">
        <v>41183</v>
      </c>
      <c r="PB255">
        <v>99.78</v>
      </c>
      <c r="PC255" s="1">
        <v>41274</v>
      </c>
      <c r="PD255">
        <v>99.724999999999994</v>
      </c>
      <c r="PE255" s="1">
        <v>41212</v>
      </c>
      <c r="PF255">
        <v>99.694999999999993</v>
      </c>
      <c r="PG255" s="1">
        <v>41304</v>
      </c>
      <c r="PH255">
        <v>99.61</v>
      </c>
      <c r="PI255" s="1">
        <v>41366</v>
      </c>
      <c r="PJ255">
        <v>99.69</v>
      </c>
      <c r="PK255" s="1">
        <v>41395</v>
      </c>
      <c r="PL255">
        <v>99.754999999999995</v>
      </c>
      <c r="PM255" s="1">
        <v>41457</v>
      </c>
      <c r="PN255">
        <v>99.385000000000005</v>
      </c>
      <c r="PO255" s="1">
        <v>41487</v>
      </c>
      <c r="PP255">
        <v>99.364999999999995</v>
      </c>
      <c r="PQ255" s="1">
        <v>41548</v>
      </c>
      <c r="PR255">
        <v>99.405000000000001</v>
      </c>
      <c r="PS255" s="1">
        <v>41579</v>
      </c>
      <c r="PT255">
        <v>99.474999999999994</v>
      </c>
      <c r="PU255" s="1">
        <v>41641</v>
      </c>
      <c r="PV255">
        <v>99.27</v>
      </c>
      <c r="PW255" s="1">
        <v>41673</v>
      </c>
      <c r="PX255">
        <v>99.38</v>
      </c>
      <c r="PY255" s="1">
        <v>41729</v>
      </c>
      <c r="PZ255">
        <v>98.92</v>
      </c>
      <c r="QA255" s="1">
        <v>41759</v>
      </c>
      <c r="QB255">
        <v>98.92</v>
      </c>
      <c r="QC255" s="1">
        <v>41820</v>
      </c>
      <c r="QD255">
        <v>98.855000000000004</v>
      </c>
      <c r="QE255" s="1">
        <v>41851</v>
      </c>
      <c r="QF255">
        <v>98.584999999999994</v>
      </c>
      <c r="QG255" s="1">
        <v>41912</v>
      </c>
      <c r="QH255">
        <v>98.4</v>
      </c>
      <c r="QI255" s="1">
        <v>41943</v>
      </c>
      <c r="QJ255">
        <v>98.68</v>
      </c>
      <c r="QK255" s="1">
        <v>42004</v>
      </c>
      <c r="QL255">
        <v>98.46</v>
      </c>
      <c r="QM255" s="1">
        <v>42065</v>
      </c>
      <c r="QN255">
        <v>98.504999999999995</v>
      </c>
    </row>
    <row r="256" spans="101:456">
      <c r="FY256" s="1">
        <v>36531</v>
      </c>
      <c r="FZ256">
        <v>94.58</v>
      </c>
      <c r="HY256" s="1">
        <v>37442</v>
      </c>
      <c r="HZ256">
        <v>97.74</v>
      </c>
      <c r="IE256" s="1">
        <v>37627</v>
      </c>
      <c r="IF256">
        <v>98.64</v>
      </c>
      <c r="II256" s="1">
        <v>37656</v>
      </c>
      <c r="IJ256">
        <v>98.76</v>
      </c>
      <c r="IK256" s="1">
        <v>37713</v>
      </c>
      <c r="IL256">
        <v>98.86</v>
      </c>
      <c r="IM256" s="1">
        <v>37746</v>
      </c>
      <c r="IN256">
        <v>98.9</v>
      </c>
      <c r="IO256" s="1">
        <v>37777</v>
      </c>
      <c r="IP256">
        <v>99.064999999999998</v>
      </c>
      <c r="IW256" s="1">
        <v>37993</v>
      </c>
      <c r="IX256">
        <v>98.67</v>
      </c>
      <c r="JE256" s="1">
        <v>38376</v>
      </c>
      <c r="JF256">
        <v>97.5</v>
      </c>
      <c r="JG256" s="1">
        <v>38377</v>
      </c>
      <c r="JH256">
        <v>97.41</v>
      </c>
      <c r="JI256" s="1">
        <v>38377</v>
      </c>
      <c r="JJ256">
        <v>97.04</v>
      </c>
      <c r="JK256" s="1">
        <v>38377</v>
      </c>
      <c r="JL256">
        <v>97.02</v>
      </c>
      <c r="JM256" s="1">
        <v>38377</v>
      </c>
      <c r="JN256">
        <v>96.81</v>
      </c>
      <c r="JO256" s="1">
        <v>38377</v>
      </c>
      <c r="JP256">
        <v>96.74</v>
      </c>
      <c r="JQ256" s="1">
        <v>38377</v>
      </c>
      <c r="JR256">
        <v>96.67</v>
      </c>
      <c r="JS256" s="1">
        <v>38377</v>
      </c>
      <c r="JT256">
        <v>96.59</v>
      </c>
      <c r="JU256" s="1">
        <v>38413</v>
      </c>
      <c r="JV256">
        <v>96.185000000000002</v>
      </c>
      <c r="JW256" s="1">
        <v>38446</v>
      </c>
      <c r="JX256">
        <v>96.04</v>
      </c>
      <c r="JY256" s="1">
        <v>38695</v>
      </c>
      <c r="JZ256">
        <v>95.36</v>
      </c>
      <c r="KA256" s="1">
        <v>38539</v>
      </c>
      <c r="KB256">
        <v>96.075000000000003</v>
      </c>
      <c r="KC256" s="1">
        <v>38602</v>
      </c>
      <c r="KD256">
        <v>95.944999999999993</v>
      </c>
      <c r="KE256" s="1">
        <v>38687</v>
      </c>
      <c r="KF256">
        <v>95.224999999999994</v>
      </c>
      <c r="KG256" s="1">
        <v>38630</v>
      </c>
      <c r="KH256">
        <v>95.504999999999995</v>
      </c>
      <c r="KI256" s="1">
        <v>38722</v>
      </c>
      <c r="KJ256">
        <v>95.38</v>
      </c>
      <c r="KK256" s="1">
        <v>38812</v>
      </c>
      <c r="KL256">
        <v>94.935000000000002</v>
      </c>
      <c r="KM256" s="1">
        <v>38751</v>
      </c>
      <c r="KN256">
        <v>95.13</v>
      </c>
      <c r="KO256" s="1">
        <v>38841</v>
      </c>
      <c r="KP256">
        <v>94.765000000000001</v>
      </c>
      <c r="KQ256" s="1">
        <v>38908</v>
      </c>
      <c r="KR256">
        <v>94.51</v>
      </c>
      <c r="KS256" s="1">
        <v>38968</v>
      </c>
      <c r="KT256">
        <v>95</v>
      </c>
      <c r="KU256" s="1">
        <v>39058</v>
      </c>
      <c r="KV256">
        <v>95.424999999999997</v>
      </c>
      <c r="KW256" s="1">
        <v>39000</v>
      </c>
      <c r="KX256">
        <v>95.04</v>
      </c>
      <c r="KY256" s="1">
        <v>39091</v>
      </c>
      <c r="KZ256">
        <v>95.155000000000001</v>
      </c>
      <c r="LA256" s="1">
        <v>39162</v>
      </c>
      <c r="LB256">
        <v>95.3</v>
      </c>
      <c r="LC256" s="1">
        <v>39181</v>
      </c>
      <c r="LD256">
        <v>95.1</v>
      </c>
      <c r="LE256" s="1">
        <v>39206</v>
      </c>
      <c r="LF256">
        <v>95.18</v>
      </c>
      <c r="LG256" s="1">
        <v>39297</v>
      </c>
      <c r="LH256">
        <v>95.375</v>
      </c>
      <c r="LI256" s="1">
        <v>39269</v>
      </c>
      <c r="LJ256">
        <v>94.795000000000002</v>
      </c>
      <c r="LK256" s="1">
        <v>39357</v>
      </c>
      <c r="LL256">
        <v>95.805000000000007</v>
      </c>
      <c r="LM256" s="1">
        <v>39422</v>
      </c>
      <c r="LN256">
        <v>96.8</v>
      </c>
      <c r="LO256" s="1">
        <v>39451</v>
      </c>
      <c r="LP256">
        <v>97.15</v>
      </c>
      <c r="LQ256" s="1">
        <v>39484</v>
      </c>
      <c r="LR256">
        <v>97.974999999999994</v>
      </c>
      <c r="LS256" s="1">
        <v>39573</v>
      </c>
      <c r="LT256">
        <v>97.484999999999999</v>
      </c>
      <c r="LU256" s="1">
        <v>39636</v>
      </c>
      <c r="LV256">
        <v>97.28</v>
      </c>
      <c r="LW256" s="1">
        <v>39665</v>
      </c>
      <c r="LX256">
        <v>97.245000000000005</v>
      </c>
      <c r="LY256" s="1">
        <v>39785</v>
      </c>
      <c r="LZ256">
        <v>99.19</v>
      </c>
      <c r="MA256" s="1">
        <v>39723</v>
      </c>
      <c r="MB256">
        <v>98.05</v>
      </c>
      <c r="MC256" s="1">
        <v>39815</v>
      </c>
      <c r="MD256">
        <v>99.26</v>
      </c>
      <c r="ME256" s="1">
        <v>39876</v>
      </c>
      <c r="MF256">
        <v>99.37</v>
      </c>
      <c r="MG256" s="1">
        <v>39904</v>
      </c>
      <c r="MH256">
        <v>99.444999999999993</v>
      </c>
      <c r="MI256" s="1">
        <v>39937</v>
      </c>
      <c r="MJ256">
        <v>99.36</v>
      </c>
      <c r="MK256" s="1">
        <v>39996</v>
      </c>
      <c r="ML256">
        <v>99.165000000000006</v>
      </c>
      <c r="MM256" s="1">
        <v>40029</v>
      </c>
      <c r="MN256">
        <v>98.89</v>
      </c>
      <c r="MO256" s="1">
        <v>40088</v>
      </c>
      <c r="MP256">
        <v>99.135000000000005</v>
      </c>
      <c r="MQ256" s="1">
        <v>40149</v>
      </c>
      <c r="MR256">
        <v>99.314999999999998</v>
      </c>
      <c r="MS256" s="1">
        <v>40183</v>
      </c>
      <c r="MT256">
        <v>99.06</v>
      </c>
      <c r="MU256" s="1">
        <v>40241</v>
      </c>
      <c r="MV256">
        <v>99.3</v>
      </c>
      <c r="MW256" s="1">
        <v>40273</v>
      </c>
      <c r="MX256">
        <v>99.055000000000007</v>
      </c>
      <c r="MY256" s="1">
        <v>40301</v>
      </c>
      <c r="MZ256">
        <v>99.2</v>
      </c>
      <c r="NA256" s="1">
        <v>40360</v>
      </c>
      <c r="NB256">
        <v>99.53</v>
      </c>
      <c r="NC256" s="1">
        <v>40393</v>
      </c>
      <c r="ND256">
        <v>99.67</v>
      </c>
      <c r="NE256" s="1">
        <v>40452</v>
      </c>
      <c r="NF256">
        <v>99.745000000000005</v>
      </c>
      <c r="NG256" s="1">
        <v>40513</v>
      </c>
      <c r="NH256">
        <v>99.665000000000006</v>
      </c>
      <c r="NI256" s="1">
        <v>40546</v>
      </c>
      <c r="NJ256">
        <v>99.67</v>
      </c>
      <c r="NK256" s="1">
        <v>40602</v>
      </c>
      <c r="NL256">
        <v>99.61</v>
      </c>
      <c r="NM256" s="1">
        <v>40633</v>
      </c>
      <c r="NN256">
        <v>99.515000000000001</v>
      </c>
      <c r="NO256" s="1">
        <v>40666</v>
      </c>
      <c r="NP256">
        <v>99.61</v>
      </c>
      <c r="NQ256" s="1">
        <v>40725</v>
      </c>
      <c r="NR256">
        <v>99.704999999999998</v>
      </c>
      <c r="NS256" s="1">
        <v>40757</v>
      </c>
      <c r="NT256">
        <v>99.8</v>
      </c>
      <c r="NU256" s="1">
        <v>40819</v>
      </c>
      <c r="NV256">
        <v>99.875</v>
      </c>
      <c r="NW256" s="1">
        <v>40878</v>
      </c>
      <c r="NX256">
        <v>99.87</v>
      </c>
      <c r="NY256" s="1">
        <v>40912</v>
      </c>
      <c r="NZ256">
        <v>99.855000000000004</v>
      </c>
      <c r="OA256" s="1">
        <v>40968</v>
      </c>
      <c r="OB256">
        <v>99.82</v>
      </c>
      <c r="OC256" s="1">
        <v>40941</v>
      </c>
      <c r="OD256">
        <v>99.86</v>
      </c>
      <c r="OE256" s="1">
        <v>40968</v>
      </c>
      <c r="OF256">
        <v>99.814999999999998</v>
      </c>
      <c r="OG256" s="1">
        <v>40968</v>
      </c>
      <c r="OH256">
        <v>99.79</v>
      </c>
      <c r="OI256" s="1">
        <v>40968</v>
      </c>
      <c r="OJ256">
        <v>99.76</v>
      </c>
      <c r="OK256" s="1">
        <v>40968</v>
      </c>
      <c r="OL256">
        <v>99.745000000000005</v>
      </c>
      <c r="OM256" s="1">
        <v>40968</v>
      </c>
      <c r="ON256">
        <v>99.734999999999999</v>
      </c>
      <c r="OO256" s="1">
        <v>40968</v>
      </c>
      <c r="OP256">
        <v>99.694999999999993</v>
      </c>
      <c r="OQ256" s="1">
        <v>40968</v>
      </c>
      <c r="OR256">
        <v>99.674999999999997</v>
      </c>
      <c r="OS256" s="1">
        <v>41030</v>
      </c>
      <c r="OT256">
        <v>99.685000000000002</v>
      </c>
      <c r="OU256" s="1">
        <v>41002</v>
      </c>
      <c r="OV256">
        <v>99.474999999999994</v>
      </c>
      <c r="OW256" s="1">
        <v>41092</v>
      </c>
      <c r="OX256">
        <v>99.73</v>
      </c>
      <c r="OY256" s="1">
        <v>41121</v>
      </c>
      <c r="OZ256">
        <v>99.795000000000002</v>
      </c>
      <c r="PA256" s="1">
        <v>41184</v>
      </c>
      <c r="PB256">
        <v>99.79</v>
      </c>
      <c r="PC256" s="1">
        <v>41276</v>
      </c>
      <c r="PD256">
        <v>99.715000000000003</v>
      </c>
      <c r="PE256" s="1">
        <v>41213</v>
      </c>
      <c r="PF256">
        <v>99.71</v>
      </c>
      <c r="PG256" s="1">
        <v>41305</v>
      </c>
      <c r="PH256">
        <v>99.625</v>
      </c>
      <c r="PI256" s="1">
        <v>41367</v>
      </c>
      <c r="PJ256">
        <v>99.704999999999998</v>
      </c>
      <c r="PK256" s="1">
        <v>41396</v>
      </c>
      <c r="PL256">
        <v>99.76</v>
      </c>
      <c r="PM256" s="1">
        <v>41458</v>
      </c>
      <c r="PN256">
        <v>99.364999999999995</v>
      </c>
      <c r="PO256" s="1">
        <v>41488</v>
      </c>
      <c r="PP256">
        <v>99.44</v>
      </c>
      <c r="PQ256" s="1">
        <v>41549</v>
      </c>
      <c r="PR256">
        <v>99.44</v>
      </c>
      <c r="PS256" s="1">
        <v>41582</v>
      </c>
      <c r="PT256">
        <v>99.48</v>
      </c>
      <c r="PU256" s="1">
        <v>41642</v>
      </c>
      <c r="PV256">
        <v>99.234999999999999</v>
      </c>
      <c r="PW256" s="1">
        <v>41674</v>
      </c>
      <c r="PX256">
        <v>99.364999999999995</v>
      </c>
      <c r="PY256" s="1">
        <v>41730</v>
      </c>
      <c r="PZ256">
        <v>98.92</v>
      </c>
      <c r="QA256" s="1">
        <v>41760</v>
      </c>
      <c r="QB256">
        <v>98.94</v>
      </c>
      <c r="QC256" s="1">
        <v>41821</v>
      </c>
      <c r="QD256">
        <v>98.82</v>
      </c>
      <c r="QE256" s="1">
        <v>41852</v>
      </c>
      <c r="QF256">
        <v>98.68</v>
      </c>
      <c r="QG256" s="1">
        <v>41913</v>
      </c>
      <c r="QH256">
        <v>98.465000000000003</v>
      </c>
      <c r="QI256" s="1">
        <v>41946</v>
      </c>
      <c r="QJ256">
        <v>98.66</v>
      </c>
      <c r="QK256" s="1">
        <v>42006</v>
      </c>
      <c r="QL256">
        <v>98.49</v>
      </c>
      <c r="QM256" s="1">
        <v>42066</v>
      </c>
      <c r="QN256">
        <v>98.474999999999994</v>
      </c>
    </row>
    <row r="257" spans="181:456">
      <c r="FY257" s="1">
        <v>36532</v>
      </c>
      <c r="FZ257">
        <v>94.564999999999998</v>
      </c>
      <c r="HY257" s="1">
        <v>37445</v>
      </c>
      <c r="HZ257">
        <v>97.78</v>
      </c>
      <c r="IE257" s="1">
        <v>37628</v>
      </c>
      <c r="IF257">
        <v>98.67</v>
      </c>
      <c r="II257" s="1">
        <v>37657</v>
      </c>
      <c r="IJ257">
        <v>98.75</v>
      </c>
      <c r="IK257" s="1">
        <v>37714</v>
      </c>
      <c r="IL257">
        <v>98.89</v>
      </c>
      <c r="IM257" s="1">
        <v>37747</v>
      </c>
      <c r="IN257">
        <v>98.98</v>
      </c>
      <c r="IO257" s="1">
        <v>37778</v>
      </c>
      <c r="IP257">
        <v>99.064999999999998</v>
      </c>
      <c r="IW257" s="1">
        <v>37994</v>
      </c>
      <c r="IX257">
        <v>98.67</v>
      </c>
      <c r="JE257" s="1">
        <v>38377</v>
      </c>
      <c r="JF257">
        <v>97.5</v>
      </c>
      <c r="JG257" s="1">
        <v>38378</v>
      </c>
      <c r="JH257">
        <v>97.41</v>
      </c>
      <c r="JI257" s="1">
        <v>38378</v>
      </c>
      <c r="JJ257">
        <v>97.034999999999997</v>
      </c>
      <c r="JK257" s="1">
        <v>38378</v>
      </c>
      <c r="JL257">
        <v>97.015000000000001</v>
      </c>
      <c r="JM257" s="1">
        <v>38378</v>
      </c>
      <c r="JN257">
        <v>96.795000000000002</v>
      </c>
      <c r="JO257" s="1">
        <v>38378</v>
      </c>
      <c r="JP257">
        <v>96.72</v>
      </c>
      <c r="JQ257" s="1">
        <v>38378</v>
      </c>
      <c r="JR257">
        <v>96.64</v>
      </c>
      <c r="JS257" s="1">
        <v>38378</v>
      </c>
      <c r="JT257">
        <v>96.55</v>
      </c>
      <c r="JU257" s="1">
        <v>38414</v>
      </c>
      <c r="JV257">
        <v>96.105000000000004</v>
      </c>
      <c r="JW257" s="1">
        <v>38447</v>
      </c>
      <c r="JX257">
        <v>96.04</v>
      </c>
      <c r="JY257" s="1">
        <v>38698</v>
      </c>
      <c r="JZ257">
        <v>95.344999999999999</v>
      </c>
      <c r="KA257" s="1">
        <v>38540</v>
      </c>
      <c r="KB257">
        <v>96.08</v>
      </c>
      <c r="KC257" s="1">
        <v>38603</v>
      </c>
      <c r="KD257">
        <v>95.93</v>
      </c>
      <c r="KE257" s="1">
        <v>38688</v>
      </c>
      <c r="KF257">
        <v>95.23</v>
      </c>
      <c r="KG257" s="1">
        <v>38631</v>
      </c>
      <c r="KH257">
        <v>95.545000000000002</v>
      </c>
      <c r="KI257" s="1">
        <v>38723</v>
      </c>
      <c r="KJ257">
        <v>95.35</v>
      </c>
      <c r="KK257" s="1">
        <v>38813</v>
      </c>
      <c r="KL257">
        <v>94.91</v>
      </c>
      <c r="KM257" s="1">
        <v>38754</v>
      </c>
      <c r="KN257">
        <v>95.094999999999999</v>
      </c>
      <c r="KO257" s="1">
        <v>38842</v>
      </c>
      <c r="KP257">
        <v>94.795000000000002</v>
      </c>
      <c r="KQ257" s="1">
        <v>38909</v>
      </c>
      <c r="KR257">
        <v>94.525000000000006</v>
      </c>
      <c r="KS257" s="1">
        <v>38971</v>
      </c>
      <c r="KT257">
        <v>94.974999999999994</v>
      </c>
      <c r="KU257" s="1">
        <v>39059</v>
      </c>
      <c r="KV257">
        <v>95.325000000000003</v>
      </c>
      <c r="KW257" s="1">
        <v>39001</v>
      </c>
      <c r="KX257">
        <v>95.015000000000001</v>
      </c>
      <c r="KY257" s="1">
        <v>39092</v>
      </c>
      <c r="KZ257">
        <v>95.114999999999995</v>
      </c>
      <c r="LA257" s="1">
        <v>39163</v>
      </c>
      <c r="LB257">
        <v>95.234999999999999</v>
      </c>
      <c r="LC257" s="1">
        <v>39182</v>
      </c>
      <c r="LD257">
        <v>95.135000000000005</v>
      </c>
      <c r="LE257" s="1">
        <v>39209</v>
      </c>
      <c r="LF257">
        <v>95.174999999999997</v>
      </c>
      <c r="LG257" s="1">
        <v>39300</v>
      </c>
      <c r="LH257">
        <v>95.38</v>
      </c>
      <c r="LI257" s="1">
        <v>39272</v>
      </c>
      <c r="LJ257">
        <v>94.795000000000002</v>
      </c>
      <c r="LK257" s="1">
        <v>39358</v>
      </c>
      <c r="LL257">
        <v>95.814999999999998</v>
      </c>
      <c r="LM257" s="1">
        <v>39423</v>
      </c>
      <c r="LN257">
        <v>96.68</v>
      </c>
      <c r="LO257" s="1">
        <v>39454</v>
      </c>
      <c r="LP257">
        <v>97.12</v>
      </c>
      <c r="LQ257" s="1">
        <v>39485</v>
      </c>
      <c r="LR257">
        <v>97.944999999999993</v>
      </c>
      <c r="LS257" s="1">
        <v>39574</v>
      </c>
      <c r="LT257">
        <v>97.49</v>
      </c>
      <c r="LU257" s="1">
        <v>39637</v>
      </c>
      <c r="LV257">
        <v>97.34</v>
      </c>
      <c r="LW257" s="1">
        <v>39666</v>
      </c>
      <c r="LX257">
        <v>97.234999999999999</v>
      </c>
      <c r="LY257" s="1">
        <v>39786</v>
      </c>
      <c r="LZ257">
        <v>99.165000000000006</v>
      </c>
      <c r="MA257" s="1">
        <v>39724</v>
      </c>
      <c r="MB257">
        <v>98.135000000000005</v>
      </c>
      <c r="MC257" s="1">
        <v>39818</v>
      </c>
      <c r="MD257">
        <v>99.3</v>
      </c>
      <c r="ME257" s="1">
        <v>39877</v>
      </c>
      <c r="MF257">
        <v>99.39</v>
      </c>
      <c r="MG257" s="1">
        <v>39905</v>
      </c>
      <c r="MH257">
        <v>99.41</v>
      </c>
      <c r="MI257" s="1">
        <v>39938</v>
      </c>
      <c r="MJ257">
        <v>99.36</v>
      </c>
      <c r="MK257" s="1">
        <v>40000</v>
      </c>
      <c r="ML257">
        <v>99.21</v>
      </c>
      <c r="MM257" s="1">
        <v>40030</v>
      </c>
      <c r="MN257">
        <v>98.844999999999999</v>
      </c>
      <c r="MO257" s="1">
        <v>40091</v>
      </c>
      <c r="MP257">
        <v>99.13</v>
      </c>
      <c r="MQ257" s="1">
        <v>40150</v>
      </c>
      <c r="MR257">
        <v>99.284999999999997</v>
      </c>
      <c r="MS257" s="1">
        <v>40184</v>
      </c>
      <c r="MT257">
        <v>99.114999999999995</v>
      </c>
      <c r="MU257" s="1">
        <v>40242</v>
      </c>
      <c r="MV257">
        <v>99.27</v>
      </c>
      <c r="MW257" s="1">
        <v>40274</v>
      </c>
      <c r="MX257">
        <v>99.11</v>
      </c>
      <c r="MY257" s="1">
        <v>40302</v>
      </c>
      <c r="MZ257">
        <v>99.24</v>
      </c>
      <c r="NA257" s="1">
        <v>40361</v>
      </c>
      <c r="NB257">
        <v>99.53</v>
      </c>
      <c r="NC257" s="1">
        <v>40394</v>
      </c>
      <c r="ND257">
        <v>99.655000000000001</v>
      </c>
      <c r="NE257" s="1">
        <v>40455</v>
      </c>
      <c r="NF257">
        <v>99.754999999999995</v>
      </c>
      <c r="NG257" s="1">
        <v>40514</v>
      </c>
      <c r="NH257">
        <v>99.65</v>
      </c>
      <c r="NI257" s="1">
        <v>40547</v>
      </c>
      <c r="NJ257">
        <v>99.65</v>
      </c>
      <c r="NK257" s="1">
        <v>40603</v>
      </c>
      <c r="NL257">
        <v>99.62</v>
      </c>
      <c r="NM257" s="1">
        <v>40634</v>
      </c>
      <c r="NN257">
        <v>99.484999999999999</v>
      </c>
      <c r="NO257" s="1">
        <v>40667</v>
      </c>
      <c r="NP257">
        <v>99.63</v>
      </c>
      <c r="NQ257" s="1">
        <v>40729</v>
      </c>
      <c r="NR257">
        <v>99.72</v>
      </c>
      <c r="NS257" s="1">
        <v>40758</v>
      </c>
      <c r="NT257">
        <v>99.805000000000007</v>
      </c>
      <c r="NU257" s="1">
        <v>40820</v>
      </c>
      <c r="NV257">
        <v>99.875</v>
      </c>
      <c r="NW257" s="1">
        <v>40879</v>
      </c>
      <c r="NX257">
        <v>99.87</v>
      </c>
      <c r="NY257" s="1">
        <v>40913</v>
      </c>
      <c r="NZ257">
        <v>99.86</v>
      </c>
      <c r="OA257" s="1">
        <v>40969</v>
      </c>
      <c r="OB257">
        <v>99.82</v>
      </c>
      <c r="OC257" s="1">
        <v>40942</v>
      </c>
      <c r="OD257">
        <v>99.86</v>
      </c>
      <c r="OE257" s="1">
        <v>40969</v>
      </c>
      <c r="OF257">
        <v>99.814999999999998</v>
      </c>
      <c r="OG257" s="1">
        <v>40969</v>
      </c>
      <c r="OH257">
        <v>99.795000000000002</v>
      </c>
      <c r="OI257" s="1">
        <v>40969</v>
      </c>
      <c r="OJ257">
        <v>99.76</v>
      </c>
      <c r="OK257" s="1">
        <v>40969</v>
      </c>
      <c r="OL257">
        <v>99.74</v>
      </c>
      <c r="OM257" s="1">
        <v>40969</v>
      </c>
      <c r="ON257">
        <v>99.73</v>
      </c>
      <c r="OO257" s="1">
        <v>40969</v>
      </c>
      <c r="OP257">
        <v>99.69</v>
      </c>
      <c r="OQ257" s="1">
        <v>40969</v>
      </c>
      <c r="OR257">
        <v>99.67</v>
      </c>
      <c r="OS257" s="1">
        <v>41031</v>
      </c>
      <c r="OT257">
        <v>99.685000000000002</v>
      </c>
      <c r="OU257" s="1">
        <v>41003</v>
      </c>
      <c r="OV257">
        <v>99.49</v>
      </c>
      <c r="OW257" s="1">
        <v>41093</v>
      </c>
      <c r="OX257">
        <v>99.73</v>
      </c>
      <c r="OY257" s="1">
        <v>41122</v>
      </c>
      <c r="OZ257">
        <v>99.78</v>
      </c>
      <c r="PA257" s="1">
        <v>41185</v>
      </c>
      <c r="PB257">
        <v>99.8</v>
      </c>
      <c r="PC257" s="1">
        <v>41277</v>
      </c>
      <c r="PD257">
        <v>99.69</v>
      </c>
      <c r="PE257" s="1">
        <v>41214</v>
      </c>
      <c r="PF257">
        <v>99.72</v>
      </c>
      <c r="PG257" s="1">
        <v>41306</v>
      </c>
      <c r="PH257">
        <v>99.64</v>
      </c>
      <c r="PI257" s="1">
        <v>41368</v>
      </c>
      <c r="PJ257">
        <v>99.71</v>
      </c>
      <c r="PK257" s="1">
        <v>41397</v>
      </c>
      <c r="PL257">
        <v>99.745000000000005</v>
      </c>
      <c r="PM257" s="1">
        <v>41460</v>
      </c>
      <c r="PN257">
        <v>99.26</v>
      </c>
      <c r="PO257" s="1">
        <v>41491</v>
      </c>
      <c r="PP257">
        <v>99.43</v>
      </c>
      <c r="PQ257" s="1">
        <v>41550</v>
      </c>
      <c r="PR257">
        <v>99.45</v>
      </c>
      <c r="PS257" s="1">
        <v>41583</v>
      </c>
      <c r="PT257">
        <v>99.48</v>
      </c>
      <c r="PU257" s="1">
        <v>41645</v>
      </c>
      <c r="PV257">
        <v>99.25</v>
      </c>
      <c r="PW257" s="1">
        <v>41675</v>
      </c>
      <c r="PX257">
        <v>99.36</v>
      </c>
      <c r="PY257" s="1">
        <v>41731</v>
      </c>
      <c r="PZ257">
        <v>98.875</v>
      </c>
      <c r="QA257" s="1">
        <v>41761</v>
      </c>
      <c r="QB257">
        <v>98.89</v>
      </c>
      <c r="QC257" s="1">
        <v>41822</v>
      </c>
      <c r="QD257">
        <v>98.76</v>
      </c>
      <c r="QE257" s="1">
        <v>41855</v>
      </c>
      <c r="QF257">
        <v>98.71</v>
      </c>
      <c r="QG257" s="1">
        <v>41914</v>
      </c>
      <c r="QH257">
        <v>98.465000000000003</v>
      </c>
      <c r="QI257" s="1">
        <v>41947</v>
      </c>
      <c r="QJ257">
        <v>98.66</v>
      </c>
      <c r="QK257" s="1">
        <v>42009</v>
      </c>
      <c r="QL257">
        <v>98.504999999999995</v>
      </c>
      <c r="QM257" s="1">
        <v>42067</v>
      </c>
      <c r="QN257">
        <v>98.484999999999999</v>
      </c>
    </row>
    <row r="258" spans="181:456">
      <c r="FY258" s="1">
        <v>36535</v>
      </c>
      <c r="FZ258">
        <v>94.55</v>
      </c>
      <c r="HY258" s="1">
        <v>37446</v>
      </c>
      <c r="HZ258">
        <v>97.89</v>
      </c>
      <c r="IE258" s="1">
        <v>37629</v>
      </c>
      <c r="IF258">
        <v>98.704999999999998</v>
      </c>
      <c r="II258" s="1">
        <v>37658</v>
      </c>
      <c r="IJ258">
        <v>98.77</v>
      </c>
      <c r="IK258" s="1">
        <v>37715</v>
      </c>
      <c r="IL258">
        <v>98.9</v>
      </c>
      <c r="IM258" s="1">
        <v>37748</v>
      </c>
      <c r="IN258">
        <v>98.954999999999998</v>
      </c>
      <c r="IO258" s="1">
        <v>37781</v>
      </c>
      <c r="IP258">
        <v>99.1</v>
      </c>
      <c r="IW258" s="1">
        <v>37995</v>
      </c>
      <c r="IX258">
        <v>98.81</v>
      </c>
      <c r="JE258" s="1">
        <v>38378</v>
      </c>
      <c r="JF258">
        <v>97.5</v>
      </c>
      <c r="JG258" s="1">
        <v>38379</v>
      </c>
      <c r="JH258">
        <v>97.41</v>
      </c>
      <c r="JI258" s="1">
        <v>38379</v>
      </c>
      <c r="JJ258">
        <v>97.03</v>
      </c>
      <c r="JK258" s="1">
        <v>38379</v>
      </c>
      <c r="JL258">
        <v>97.01</v>
      </c>
      <c r="JM258" s="1">
        <v>38379</v>
      </c>
      <c r="JN258">
        <v>96.784999999999997</v>
      </c>
      <c r="JO258" s="1">
        <v>38379</v>
      </c>
      <c r="JP258">
        <v>96.71</v>
      </c>
      <c r="JQ258" s="1">
        <v>38379</v>
      </c>
      <c r="JR258">
        <v>96.63</v>
      </c>
      <c r="JS258" s="1">
        <v>38379</v>
      </c>
      <c r="JT258">
        <v>96.54</v>
      </c>
      <c r="JU258" s="1">
        <v>38415</v>
      </c>
      <c r="JV258">
        <v>96.245000000000005</v>
      </c>
      <c r="JW258" s="1">
        <v>38448</v>
      </c>
      <c r="JX258">
        <v>96.04</v>
      </c>
      <c r="JY258" s="1">
        <v>38699</v>
      </c>
      <c r="JZ258">
        <v>95.35</v>
      </c>
      <c r="KA258" s="1">
        <v>38541</v>
      </c>
      <c r="KB258">
        <v>96.08</v>
      </c>
      <c r="KC258" s="1">
        <v>38604</v>
      </c>
      <c r="KD258">
        <v>95.93</v>
      </c>
      <c r="KE258" s="1">
        <v>38691</v>
      </c>
      <c r="KF258">
        <v>95.204999999999998</v>
      </c>
      <c r="KG258" s="1">
        <v>38632</v>
      </c>
      <c r="KH258">
        <v>95.504999999999995</v>
      </c>
      <c r="KI258" s="1">
        <v>38726</v>
      </c>
      <c r="KJ258">
        <v>95.394999999999996</v>
      </c>
      <c r="KK258" s="1">
        <v>38814</v>
      </c>
      <c r="KL258">
        <v>94.855000000000004</v>
      </c>
      <c r="KM258" s="1">
        <v>38755</v>
      </c>
      <c r="KN258">
        <v>95.094999999999999</v>
      </c>
      <c r="KO258" s="1">
        <v>38845</v>
      </c>
      <c r="KP258">
        <v>94.77</v>
      </c>
      <c r="KQ258" s="1">
        <v>38910</v>
      </c>
      <c r="KR258">
        <v>94.525000000000006</v>
      </c>
      <c r="KS258" s="1">
        <v>38972</v>
      </c>
      <c r="KT258">
        <v>94.98</v>
      </c>
      <c r="KU258" s="1">
        <v>39062</v>
      </c>
      <c r="KV258">
        <v>95.3</v>
      </c>
      <c r="KW258" s="1">
        <v>39002</v>
      </c>
      <c r="KX258">
        <v>95.015000000000001</v>
      </c>
      <c r="KY258" s="1">
        <v>39093</v>
      </c>
      <c r="KZ258">
        <v>95.075000000000003</v>
      </c>
      <c r="LA258" s="1">
        <v>39164</v>
      </c>
      <c r="LB258">
        <v>95.194999999999993</v>
      </c>
      <c r="LC258" s="1">
        <v>39183</v>
      </c>
      <c r="LD258">
        <v>95.125</v>
      </c>
      <c r="LE258" s="1">
        <v>39210</v>
      </c>
      <c r="LF258">
        <v>95.174999999999997</v>
      </c>
      <c r="LG258" s="1">
        <v>39301</v>
      </c>
      <c r="LH258">
        <v>95.295000000000002</v>
      </c>
      <c r="LI258" s="1">
        <v>39273</v>
      </c>
      <c r="LJ258">
        <v>94.894999999999996</v>
      </c>
      <c r="LK258" s="1">
        <v>39359</v>
      </c>
      <c r="LL258">
        <v>95.834999999999994</v>
      </c>
      <c r="LM258" s="1">
        <v>39426</v>
      </c>
      <c r="LN258">
        <v>96.605000000000004</v>
      </c>
      <c r="LO258" s="1">
        <v>39455</v>
      </c>
      <c r="LP258">
        <v>97.14</v>
      </c>
      <c r="LQ258" s="1">
        <v>39486</v>
      </c>
      <c r="LR258">
        <v>97.974999999999994</v>
      </c>
      <c r="LS258" s="1">
        <v>39575</v>
      </c>
      <c r="LT258">
        <v>97.49</v>
      </c>
      <c r="LU258" s="1">
        <v>39638</v>
      </c>
      <c r="LV258">
        <v>97.454999999999998</v>
      </c>
      <c r="LW258" s="1">
        <v>39667</v>
      </c>
      <c r="LX258">
        <v>97.35</v>
      </c>
      <c r="LY258" s="1">
        <v>39787</v>
      </c>
      <c r="LZ258">
        <v>99.114999999999995</v>
      </c>
      <c r="MA258" s="1">
        <v>39727</v>
      </c>
      <c r="MB258">
        <v>98.41</v>
      </c>
      <c r="MC258" s="1">
        <v>39819</v>
      </c>
      <c r="MD258">
        <v>99.334999999999994</v>
      </c>
      <c r="ME258" s="1">
        <v>39878</v>
      </c>
      <c r="MF258">
        <v>99.37</v>
      </c>
      <c r="MG258" s="1">
        <v>39906</v>
      </c>
      <c r="MH258">
        <v>99.35</v>
      </c>
      <c r="MI258" s="1">
        <v>39939</v>
      </c>
      <c r="MJ258">
        <v>99.364999999999995</v>
      </c>
      <c r="MK258" s="1">
        <v>40001</v>
      </c>
      <c r="ML258">
        <v>99.21</v>
      </c>
      <c r="MM258" s="1">
        <v>40031</v>
      </c>
      <c r="MN258">
        <v>98.85</v>
      </c>
      <c r="MO258" s="1">
        <v>40092</v>
      </c>
      <c r="MP258">
        <v>99.13</v>
      </c>
      <c r="MQ258" s="1">
        <v>40151</v>
      </c>
      <c r="MR258">
        <v>99.144999999999996</v>
      </c>
      <c r="MS258" s="1">
        <v>40185</v>
      </c>
      <c r="MT258">
        <v>99.1</v>
      </c>
      <c r="MU258" s="1">
        <v>40245</v>
      </c>
      <c r="MV258">
        <v>99.265000000000001</v>
      </c>
      <c r="MW258" s="1">
        <v>40275</v>
      </c>
      <c r="MX258">
        <v>99.2</v>
      </c>
      <c r="MY258" s="1">
        <v>40303</v>
      </c>
      <c r="MZ258">
        <v>99.29</v>
      </c>
      <c r="NA258" s="1">
        <v>40365</v>
      </c>
      <c r="NB258">
        <v>99.534999999999997</v>
      </c>
      <c r="NC258" s="1">
        <v>40395</v>
      </c>
      <c r="ND258">
        <v>99.68</v>
      </c>
      <c r="NE258" s="1">
        <v>40456</v>
      </c>
      <c r="NF258">
        <v>99.765000000000001</v>
      </c>
      <c r="NG258" s="1">
        <v>40515</v>
      </c>
      <c r="NH258">
        <v>99.694999999999993</v>
      </c>
      <c r="NI258" s="1">
        <v>40548</v>
      </c>
      <c r="NJ258">
        <v>99.55</v>
      </c>
      <c r="NK258" s="1">
        <v>40604</v>
      </c>
      <c r="NL258">
        <v>99.6</v>
      </c>
      <c r="NM258" s="1">
        <v>40637</v>
      </c>
      <c r="NN258">
        <v>99.52</v>
      </c>
      <c r="NO258" s="1">
        <v>40668</v>
      </c>
      <c r="NP258">
        <v>99.635000000000005</v>
      </c>
      <c r="NQ258" s="1">
        <v>40730</v>
      </c>
      <c r="NR258">
        <v>99.73</v>
      </c>
      <c r="NS258" s="1">
        <v>40759</v>
      </c>
      <c r="NT258">
        <v>99.864999999999995</v>
      </c>
      <c r="NU258" s="1">
        <v>40821</v>
      </c>
      <c r="NV258">
        <v>99.875</v>
      </c>
      <c r="NW258" s="1">
        <v>40882</v>
      </c>
      <c r="NX258">
        <v>99.87</v>
      </c>
      <c r="NY258" s="1">
        <v>40914</v>
      </c>
      <c r="NZ258">
        <v>99.864999999999995</v>
      </c>
      <c r="OA258" s="1">
        <v>40970</v>
      </c>
      <c r="OB258">
        <v>99.825000000000003</v>
      </c>
      <c r="OC258" s="1">
        <v>40945</v>
      </c>
      <c r="OD258">
        <v>99.855000000000004</v>
      </c>
      <c r="OE258" s="1">
        <v>40970</v>
      </c>
      <c r="OF258">
        <v>99.814999999999998</v>
      </c>
      <c r="OG258" s="1">
        <v>40970</v>
      </c>
      <c r="OH258">
        <v>99.795000000000002</v>
      </c>
      <c r="OI258" s="1">
        <v>40970</v>
      </c>
      <c r="OJ258">
        <v>99.76</v>
      </c>
      <c r="OK258" s="1">
        <v>40970</v>
      </c>
      <c r="OL258">
        <v>99.74</v>
      </c>
      <c r="OM258" s="1">
        <v>40970</v>
      </c>
      <c r="ON258">
        <v>99.73</v>
      </c>
      <c r="OO258" s="1">
        <v>40970</v>
      </c>
      <c r="OP258">
        <v>99.69</v>
      </c>
      <c r="OQ258" s="1">
        <v>40970</v>
      </c>
      <c r="OR258">
        <v>99.67</v>
      </c>
      <c r="OS258" s="1">
        <v>41032</v>
      </c>
      <c r="OT258">
        <v>99.685000000000002</v>
      </c>
      <c r="OU258" s="1">
        <v>41004</v>
      </c>
      <c r="OV258">
        <v>99.51</v>
      </c>
      <c r="OW258" s="1">
        <v>41095</v>
      </c>
      <c r="OX258">
        <v>99.74</v>
      </c>
      <c r="OY258" s="1">
        <v>41123</v>
      </c>
      <c r="OZ258">
        <v>99.784999999999997</v>
      </c>
      <c r="PA258" s="1">
        <v>41186</v>
      </c>
      <c r="PB258">
        <v>99.8</v>
      </c>
      <c r="PC258" s="1">
        <v>41278</v>
      </c>
      <c r="PD258">
        <v>99.68</v>
      </c>
      <c r="PE258" s="1">
        <v>41215</v>
      </c>
      <c r="PF258">
        <v>99.724999999999994</v>
      </c>
      <c r="PG258" s="1">
        <v>41309</v>
      </c>
      <c r="PH258">
        <v>99.66</v>
      </c>
      <c r="PI258" s="1">
        <v>41369</v>
      </c>
      <c r="PJ258">
        <v>99.724999999999994</v>
      </c>
      <c r="PK258" s="1">
        <v>41400</v>
      </c>
      <c r="PL258">
        <v>99.73</v>
      </c>
      <c r="PM258" s="1">
        <v>41463</v>
      </c>
      <c r="PN258">
        <v>99.314999999999998</v>
      </c>
      <c r="PO258" s="1">
        <v>41492</v>
      </c>
      <c r="PP258">
        <v>99.43</v>
      </c>
      <c r="PQ258" s="1">
        <v>41551</v>
      </c>
      <c r="PR258">
        <v>99.44</v>
      </c>
      <c r="PS258" s="1">
        <v>41584</v>
      </c>
      <c r="PT258">
        <v>99.525000000000006</v>
      </c>
      <c r="PU258" s="1">
        <v>41646</v>
      </c>
      <c r="PV258">
        <v>99.254999999999995</v>
      </c>
      <c r="PW258" s="1">
        <v>41676</v>
      </c>
      <c r="PX258">
        <v>99.334999999999994</v>
      </c>
      <c r="PY258" s="1">
        <v>41732</v>
      </c>
      <c r="PZ258">
        <v>98.875</v>
      </c>
      <c r="QA258" s="1">
        <v>41764</v>
      </c>
      <c r="QB258">
        <v>98.89</v>
      </c>
      <c r="QC258" s="1">
        <v>41823</v>
      </c>
      <c r="QD258">
        <v>98.71</v>
      </c>
      <c r="QE258" s="1">
        <v>41856</v>
      </c>
      <c r="QF258">
        <v>98.704999999999998</v>
      </c>
      <c r="QG258" s="1">
        <v>41915</v>
      </c>
      <c r="QH258">
        <v>98.43</v>
      </c>
      <c r="QI258" s="1">
        <v>41948</v>
      </c>
      <c r="QJ258">
        <v>98.64</v>
      </c>
      <c r="QK258" s="1">
        <v>42010</v>
      </c>
      <c r="QL258">
        <v>98.575000000000003</v>
      </c>
      <c r="QM258" s="1">
        <v>42068</v>
      </c>
      <c r="QN258">
        <v>98.52</v>
      </c>
    </row>
    <row r="259" spans="181:456">
      <c r="FY259" s="1">
        <v>36536</v>
      </c>
      <c r="FZ259">
        <v>94.545000000000002</v>
      </c>
      <c r="HY259" s="1">
        <v>37447</v>
      </c>
      <c r="HZ259">
        <v>97.95</v>
      </c>
      <c r="IE259" s="1">
        <v>37630</v>
      </c>
      <c r="IF259">
        <v>98.665000000000006</v>
      </c>
      <c r="II259" s="1">
        <v>37659</v>
      </c>
      <c r="IJ259">
        <v>98.82</v>
      </c>
      <c r="IK259" s="1">
        <v>37718</v>
      </c>
      <c r="IL259">
        <v>98.825000000000003</v>
      </c>
      <c r="IM259" s="1">
        <v>37749</v>
      </c>
      <c r="IN259">
        <v>98.944999999999993</v>
      </c>
      <c r="IO259" s="1">
        <v>37782</v>
      </c>
      <c r="IP259">
        <v>99.15</v>
      </c>
      <c r="IW259" s="1">
        <v>37998</v>
      </c>
      <c r="IX259">
        <v>98.82</v>
      </c>
      <c r="JE259" s="1">
        <v>38379</v>
      </c>
      <c r="JF259">
        <v>97.5</v>
      </c>
      <c r="JG259" s="1">
        <v>38380</v>
      </c>
      <c r="JH259">
        <v>97.41</v>
      </c>
      <c r="JI259" s="1">
        <v>38380</v>
      </c>
      <c r="JJ259">
        <v>97.03</v>
      </c>
      <c r="JK259" s="1">
        <v>38380</v>
      </c>
      <c r="JL259">
        <v>97.01</v>
      </c>
      <c r="JM259" s="1">
        <v>38380</v>
      </c>
      <c r="JN259">
        <v>96.82</v>
      </c>
      <c r="JO259" s="1">
        <v>38380</v>
      </c>
      <c r="JP259">
        <v>96.75</v>
      </c>
      <c r="JQ259" s="1">
        <v>38380</v>
      </c>
      <c r="JR259">
        <v>96.68</v>
      </c>
      <c r="JS259" s="1">
        <v>38380</v>
      </c>
      <c r="JT259">
        <v>96.61</v>
      </c>
      <c r="JU259" s="1">
        <v>38418</v>
      </c>
      <c r="JV259">
        <v>96.245000000000005</v>
      </c>
      <c r="JW259" s="1">
        <v>38449</v>
      </c>
      <c r="JX259">
        <v>96.04</v>
      </c>
      <c r="JY259" s="1">
        <v>38700</v>
      </c>
      <c r="JZ259">
        <v>95.37</v>
      </c>
      <c r="KA259" s="1">
        <v>38544</v>
      </c>
      <c r="KB259">
        <v>96.08</v>
      </c>
      <c r="KC259" s="1">
        <v>38607</v>
      </c>
      <c r="KD259">
        <v>95.885000000000005</v>
      </c>
      <c r="KE259" s="1">
        <v>38692</v>
      </c>
      <c r="KF259">
        <v>95.265000000000001</v>
      </c>
      <c r="KG259" s="1">
        <v>38636</v>
      </c>
      <c r="KH259">
        <v>95.49</v>
      </c>
      <c r="KI259" s="1">
        <v>38727</v>
      </c>
      <c r="KJ259">
        <v>95.394999999999996</v>
      </c>
      <c r="KK259" s="1">
        <v>38817</v>
      </c>
      <c r="KL259">
        <v>94.84</v>
      </c>
      <c r="KM259" s="1">
        <v>38756</v>
      </c>
      <c r="KN259">
        <v>95.07</v>
      </c>
      <c r="KO259" s="1">
        <v>38846</v>
      </c>
      <c r="KP259">
        <v>94.78</v>
      </c>
      <c r="KQ259" s="1">
        <v>38911</v>
      </c>
      <c r="KR259">
        <v>94.575000000000003</v>
      </c>
      <c r="KS259" s="1">
        <v>38973</v>
      </c>
      <c r="KT259">
        <v>94.99</v>
      </c>
      <c r="KU259" s="1">
        <v>39063</v>
      </c>
      <c r="KV259">
        <v>95.325000000000003</v>
      </c>
      <c r="KW259" s="1">
        <v>39003</v>
      </c>
      <c r="KX259">
        <v>94.94</v>
      </c>
      <c r="KY259" s="1">
        <v>39094</v>
      </c>
      <c r="KZ259">
        <v>95.045000000000002</v>
      </c>
      <c r="LA259" s="1">
        <v>39167</v>
      </c>
      <c r="LB259">
        <v>95.215000000000003</v>
      </c>
      <c r="LC259" s="1">
        <v>39184</v>
      </c>
      <c r="LD259">
        <v>95.114999999999995</v>
      </c>
      <c r="LE259" s="1">
        <v>39211</v>
      </c>
      <c r="LF259">
        <v>95.135000000000005</v>
      </c>
      <c r="LG259" s="1">
        <v>39302</v>
      </c>
      <c r="LH259">
        <v>95.254999999999995</v>
      </c>
      <c r="LI259" s="1">
        <v>39274</v>
      </c>
      <c r="LJ259">
        <v>94.88</v>
      </c>
      <c r="LK259" s="1">
        <v>39360</v>
      </c>
      <c r="LL259">
        <v>95.74</v>
      </c>
      <c r="LM259" s="1">
        <v>39427</v>
      </c>
      <c r="LN259">
        <v>96.724999999999994</v>
      </c>
      <c r="LO259" s="1">
        <v>39456</v>
      </c>
      <c r="LP259">
        <v>97.24</v>
      </c>
      <c r="LQ259" s="1">
        <v>39489</v>
      </c>
      <c r="LR259">
        <v>97.995000000000005</v>
      </c>
      <c r="LS259" s="1">
        <v>39576</v>
      </c>
      <c r="LT259">
        <v>97.6</v>
      </c>
      <c r="LU259" s="1">
        <v>39639</v>
      </c>
      <c r="LV259">
        <v>97.435000000000002</v>
      </c>
      <c r="LW259" s="1">
        <v>39668</v>
      </c>
      <c r="LX259">
        <v>97.31</v>
      </c>
      <c r="LY259" s="1">
        <v>39790</v>
      </c>
      <c r="LZ259">
        <v>99.105000000000004</v>
      </c>
      <c r="MA259" s="1">
        <v>39728</v>
      </c>
      <c r="MB259">
        <v>98.34</v>
      </c>
      <c r="MC259" s="1">
        <v>39820</v>
      </c>
      <c r="MD259">
        <v>99.394999999999996</v>
      </c>
      <c r="ME259" s="1">
        <v>39881</v>
      </c>
      <c r="MF259">
        <v>99.364999999999995</v>
      </c>
      <c r="MG259" s="1">
        <v>39909</v>
      </c>
      <c r="MH259">
        <v>99.33</v>
      </c>
      <c r="MI259" s="1">
        <v>39940</v>
      </c>
      <c r="MJ259">
        <v>99.34</v>
      </c>
      <c r="MK259" s="1">
        <v>40002</v>
      </c>
      <c r="ML259">
        <v>99.26</v>
      </c>
      <c r="MM259" s="1">
        <v>40032</v>
      </c>
      <c r="MN259">
        <v>98.734999999999999</v>
      </c>
      <c r="MO259" s="1">
        <v>40093</v>
      </c>
      <c r="MP259">
        <v>99.17</v>
      </c>
      <c r="MQ259" s="1">
        <v>40154</v>
      </c>
      <c r="MR259">
        <v>99.23</v>
      </c>
      <c r="MS259" s="1">
        <v>40186</v>
      </c>
      <c r="MT259">
        <v>99.17</v>
      </c>
      <c r="MU259" s="1">
        <v>40246</v>
      </c>
      <c r="MV259">
        <v>99.29</v>
      </c>
      <c r="MW259" s="1">
        <v>40276</v>
      </c>
      <c r="MX259">
        <v>99.21</v>
      </c>
      <c r="MY259" s="1">
        <v>40304</v>
      </c>
      <c r="MZ259">
        <v>99.415000000000006</v>
      </c>
      <c r="NA259" s="1">
        <v>40366</v>
      </c>
      <c r="NB259">
        <v>99.545000000000002</v>
      </c>
      <c r="NC259" s="1">
        <v>40396</v>
      </c>
      <c r="ND259">
        <v>99.704999999999998</v>
      </c>
      <c r="NE259" s="1">
        <v>40457</v>
      </c>
      <c r="NF259">
        <v>99.784999999999997</v>
      </c>
      <c r="NG259" s="1">
        <v>40518</v>
      </c>
      <c r="NH259">
        <v>99.73</v>
      </c>
      <c r="NI259" s="1">
        <v>40549</v>
      </c>
      <c r="NJ259">
        <v>99.564999999999998</v>
      </c>
      <c r="NK259" s="1">
        <v>40605</v>
      </c>
      <c r="NL259">
        <v>99.525000000000006</v>
      </c>
      <c r="NM259" s="1">
        <v>40638</v>
      </c>
      <c r="NN259">
        <v>99.46</v>
      </c>
      <c r="NO259" s="1">
        <v>40669</v>
      </c>
      <c r="NP259">
        <v>99.66</v>
      </c>
      <c r="NQ259" s="1">
        <v>40731</v>
      </c>
      <c r="NR259">
        <v>99.72</v>
      </c>
      <c r="NS259" s="1">
        <v>40760</v>
      </c>
      <c r="NT259">
        <v>99.864999999999995</v>
      </c>
      <c r="NU259" s="1">
        <v>40822</v>
      </c>
      <c r="NV259">
        <v>99.864999999999995</v>
      </c>
      <c r="NW259" s="1">
        <v>40883</v>
      </c>
      <c r="NX259">
        <v>99.864999999999995</v>
      </c>
      <c r="NY259" s="1">
        <v>40917</v>
      </c>
      <c r="NZ259">
        <v>99.864999999999995</v>
      </c>
      <c r="OA259" s="1">
        <v>40973</v>
      </c>
      <c r="OB259">
        <v>99.814999999999998</v>
      </c>
      <c r="OC259" s="1">
        <v>40946</v>
      </c>
      <c r="OD259">
        <v>99.844999999999999</v>
      </c>
      <c r="OE259" s="1">
        <v>40973</v>
      </c>
      <c r="OF259">
        <v>99.805000000000007</v>
      </c>
      <c r="OG259" s="1">
        <v>40973</v>
      </c>
      <c r="OH259">
        <v>99.775000000000006</v>
      </c>
      <c r="OI259" s="1">
        <v>40973</v>
      </c>
      <c r="OJ259">
        <v>99.734999999999999</v>
      </c>
      <c r="OK259" s="1">
        <v>40973</v>
      </c>
      <c r="OL259">
        <v>99.715000000000003</v>
      </c>
      <c r="OM259" s="1">
        <v>40973</v>
      </c>
      <c r="ON259">
        <v>99.704999999999998</v>
      </c>
      <c r="OO259" s="1">
        <v>40973</v>
      </c>
      <c r="OP259">
        <v>99.665000000000006</v>
      </c>
      <c r="OQ259" s="1">
        <v>40973</v>
      </c>
      <c r="OR259">
        <v>99.644999999999996</v>
      </c>
      <c r="OS259" s="1">
        <v>41033</v>
      </c>
      <c r="OT259">
        <v>99.69</v>
      </c>
      <c r="OU259" s="1">
        <v>41005</v>
      </c>
      <c r="OV259">
        <v>99.59</v>
      </c>
      <c r="OW259" s="1">
        <v>41096</v>
      </c>
      <c r="OX259">
        <v>99.76</v>
      </c>
      <c r="OY259" s="1">
        <v>41124</v>
      </c>
      <c r="OZ259">
        <v>99.754999999999995</v>
      </c>
      <c r="PA259" s="1">
        <v>41187</v>
      </c>
      <c r="PB259">
        <v>99.765000000000001</v>
      </c>
      <c r="PC259" s="1">
        <v>41281</v>
      </c>
      <c r="PD259">
        <v>99.685000000000002</v>
      </c>
      <c r="PE259" s="1">
        <v>41218</v>
      </c>
      <c r="PF259">
        <v>99.75</v>
      </c>
      <c r="PG259" s="1">
        <v>41310</v>
      </c>
      <c r="PH259">
        <v>99.64</v>
      </c>
      <c r="PI259" s="1">
        <v>41372</v>
      </c>
      <c r="PJ259">
        <v>99.724999999999994</v>
      </c>
      <c r="PK259" s="1">
        <v>41401</v>
      </c>
      <c r="PL259">
        <v>99.72</v>
      </c>
      <c r="PM259" s="1">
        <v>41464</v>
      </c>
      <c r="PN259">
        <v>99.325000000000003</v>
      </c>
      <c r="PO259" s="1">
        <v>41493</v>
      </c>
      <c r="PP259">
        <v>99.43</v>
      </c>
      <c r="PQ259" s="1">
        <v>41554</v>
      </c>
      <c r="PR259">
        <v>99.424999999999997</v>
      </c>
      <c r="PS259" s="1">
        <v>41585</v>
      </c>
      <c r="PT259">
        <v>99.55</v>
      </c>
      <c r="PU259" s="1">
        <v>41647</v>
      </c>
      <c r="PV259">
        <v>99.165000000000006</v>
      </c>
      <c r="PW259" s="1">
        <v>41677</v>
      </c>
      <c r="PX259">
        <v>99.39</v>
      </c>
      <c r="PY259" s="1">
        <v>41733</v>
      </c>
      <c r="PZ259">
        <v>98.95</v>
      </c>
      <c r="QA259" s="1">
        <v>41765</v>
      </c>
      <c r="QB259">
        <v>98.89</v>
      </c>
      <c r="QC259" s="1">
        <v>41827</v>
      </c>
      <c r="QD259">
        <v>98.694999999999993</v>
      </c>
      <c r="QE259" s="1">
        <v>41857</v>
      </c>
      <c r="QF259">
        <v>98.71</v>
      </c>
      <c r="QG259" s="1">
        <v>41918</v>
      </c>
      <c r="QH259">
        <v>98.46</v>
      </c>
      <c r="QI259" s="1">
        <v>41949</v>
      </c>
      <c r="QJ259">
        <v>98.614999999999995</v>
      </c>
      <c r="QK259" s="1">
        <v>42011</v>
      </c>
      <c r="QL259">
        <v>98.594999999999999</v>
      </c>
      <c r="QM259" s="1">
        <v>42069</v>
      </c>
      <c r="QN259">
        <v>98.4</v>
      </c>
    </row>
    <row r="260" spans="181:456">
      <c r="FY260" s="1">
        <v>36537</v>
      </c>
      <c r="FZ260">
        <v>94.56</v>
      </c>
      <c r="HY260" s="1">
        <v>37448</v>
      </c>
      <c r="HZ260">
        <v>98.03</v>
      </c>
      <c r="IE260" s="1">
        <v>37631</v>
      </c>
      <c r="IF260">
        <v>98.704999999999998</v>
      </c>
      <c r="II260" s="1">
        <v>37662</v>
      </c>
      <c r="IJ260">
        <v>98.8</v>
      </c>
      <c r="IK260" s="1">
        <v>37719</v>
      </c>
      <c r="IL260">
        <v>98.855000000000004</v>
      </c>
      <c r="IM260" s="1">
        <v>37750</v>
      </c>
      <c r="IN260">
        <v>98.965000000000003</v>
      </c>
      <c r="IO260" s="1">
        <v>37783</v>
      </c>
      <c r="IP260">
        <v>99.17</v>
      </c>
      <c r="IW260" s="1">
        <v>37999</v>
      </c>
      <c r="IX260">
        <v>98.84</v>
      </c>
      <c r="JE260" s="1">
        <v>38380</v>
      </c>
      <c r="JF260">
        <v>97.5</v>
      </c>
      <c r="JG260" s="1">
        <v>38383</v>
      </c>
      <c r="JH260">
        <v>97.41</v>
      </c>
      <c r="JI260" s="1">
        <v>38383</v>
      </c>
      <c r="JJ260">
        <v>97.025000000000006</v>
      </c>
      <c r="JK260" s="1">
        <v>38383</v>
      </c>
      <c r="JL260">
        <v>97.004999999999995</v>
      </c>
      <c r="JM260" s="1">
        <v>38383</v>
      </c>
      <c r="JN260">
        <v>96.795000000000002</v>
      </c>
      <c r="JO260" s="1">
        <v>38383</v>
      </c>
      <c r="JP260">
        <v>96.724999999999994</v>
      </c>
      <c r="JQ260" s="1">
        <v>38383</v>
      </c>
      <c r="JR260">
        <v>96.644999999999996</v>
      </c>
      <c r="JS260" s="1">
        <v>38383</v>
      </c>
      <c r="JT260">
        <v>96.575000000000003</v>
      </c>
      <c r="JU260" s="1">
        <v>38419</v>
      </c>
      <c r="JV260">
        <v>96.034999999999997</v>
      </c>
      <c r="JW260" s="1">
        <v>38450</v>
      </c>
      <c r="JX260">
        <v>96.064999999999998</v>
      </c>
      <c r="JY260" s="1">
        <v>38701</v>
      </c>
      <c r="JZ260">
        <v>95.355000000000004</v>
      </c>
      <c r="KA260" s="1">
        <v>38545</v>
      </c>
      <c r="KB260">
        <v>95.95</v>
      </c>
      <c r="KC260" s="1">
        <v>38608</v>
      </c>
      <c r="KD260">
        <v>95.915000000000006</v>
      </c>
      <c r="KE260" s="1">
        <v>38693</v>
      </c>
      <c r="KF260">
        <v>95.254999999999995</v>
      </c>
      <c r="KG260" s="1">
        <v>38637</v>
      </c>
      <c r="KH260">
        <v>95.47</v>
      </c>
      <c r="KI260" s="1">
        <v>38728</v>
      </c>
      <c r="KJ260">
        <v>95.394999999999996</v>
      </c>
      <c r="KK260" s="1">
        <v>38818</v>
      </c>
      <c r="KL260">
        <v>94.86</v>
      </c>
      <c r="KM260" s="1">
        <v>38757</v>
      </c>
      <c r="KN260">
        <v>95.1</v>
      </c>
      <c r="KO260" s="1">
        <v>38847</v>
      </c>
      <c r="KP260">
        <v>94.76</v>
      </c>
      <c r="KQ260" s="1">
        <v>38912</v>
      </c>
      <c r="KR260">
        <v>94.6</v>
      </c>
      <c r="KS260" s="1">
        <v>38974</v>
      </c>
      <c r="KT260">
        <v>94.974999999999994</v>
      </c>
      <c r="KU260" s="1">
        <v>39064</v>
      </c>
      <c r="KV260">
        <v>95.245000000000005</v>
      </c>
      <c r="KW260" s="1">
        <v>39006</v>
      </c>
      <c r="KX260">
        <v>94.95</v>
      </c>
      <c r="KY260" s="1">
        <v>39098</v>
      </c>
      <c r="KZ260">
        <v>95.034999999999997</v>
      </c>
      <c r="LA260" s="1">
        <v>39168</v>
      </c>
      <c r="LB260">
        <v>95.22</v>
      </c>
      <c r="LC260" s="1">
        <v>39185</v>
      </c>
      <c r="LD260">
        <v>95.075000000000003</v>
      </c>
      <c r="LE260" s="1">
        <v>39212</v>
      </c>
      <c r="LF260">
        <v>95.155000000000001</v>
      </c>
      <c r="LG260" s="1">
        <v>39303</v>
      </c>
      <c r="LH260">
        <v>95.44</v>
      </c>
      <c r="LI260" s="1">
        <v>39275</v>
      </c>
      <c r="LJ260">
        <v>94.855000000000004</v>
      </c>
      <c r="LK260" s="1">
        <v>39364</v>
      </c>
      <c r="LL260">
        <v>95.7</v>
      </c>
      <c r="LM260" s="1">
        <v>39428</v>
      </c>
      <c r="LN260">
        <v>96.754999999999995</v>
      </c>
      <c r="LO260" s="1">
        <v>39457</v>
      </c>
      <c r="LP260">
        <v>97.284999999999997</v>
      </c>
      <c r="LQ260" s="1">
        <v>39490</v>
      </c>
      <c r="LR260">
        <v>97.984999999999999</v>
      </c>
      <c r="LS260" s="1">
        <v>39577</v>
      </c>
      <c r="LT260">
        <v>97.59</v>
      </c>
      <c r="LU260" s="1">
        <v>39640</v>
      </c>
      <c r="LV260">
        <v>97.344999999999999</v>
      </c>
      <c r="LW260" s="1">
        <v>39671</v>
      </c>
      <c r="LX260">
        <v>97.265000000000001</v>
      </c>
      <c r="LY260" s="1">
        <v>39791</v>
      </c>
      <c r="LZ260">
        <v>99.194999999999993</v>
      </c>
      <c r="MA260" s="1">
        <v>39729</v>
      </c>
      <c r="MB260">
        <v>98.355000000000004</v>
      </c>
      <c r="MC260" s="1">
        <v>39821</v>
      </c>
      <c r="MD260">
        <v>99.394999999999996</v>
      </c>
      <c r="ME260" s="1">
        <v>39882</v>
      </c>
      <c r="MF260">
        <v>99.364999999999995</v>
      </c>
      <c r="MG260" s="1">
        <v>39910</v>
      </c>
      <c r="MH260">
        <v>99.34</v>
      </c>
      <c r="MI260" s="1">
        <v>39941</v>
      </c>
      <c r="MJ260">
        <v>99.314999999999998</v>
      </c>
      <c r="MK260" s="1">
        <v>40003</v>
      </c>
      <c r="ML260">
        <v>99.24</v>
      </c>
      <c r="MM260" s="1">
        <v>40035</v>
      </c>
      <c r="MN260">
        <v>98.814999999999998</v>
      </c>
      <c r="MO260" s="1">
        <v>40094</v>
      </c>
      <c r="MP260">
        <v>99.17</v>
      </c>
      <c r="MQ260" s="1">
        <v>40155</v>
      </c>
      <c r="MR260">
        <v>99.284999999999997</v>
      </c>
      <c r="MS260" s="1">
        <v>40189</v>
      </c>
      <c r="MT260">
        <v>99.21</v>
      </c>
      <c r="MU260" s="1">
        <v>40247</v>
      </c>
      <c r="MV260">
        <v>99.265000000000001</v>
      </c>
      <c r="MW260" s="1">
        <v>40277</v>
      </c>
      <c r="MX260">
        <v>99.21</v>
      </c>
      <c r="MY260" s="1">
        <v>40305</v>
      </c>
      <c r="MZ260">
        <v>99.37</v>
      </c>
      <c r="NA260" s="1">
        <v>40367</v>
      </c>
      <c r="NB260">
        <v>99.56</v>
      </c>
      <c r="NC260" s="1">
        <v>40399</v>
      </c>
      <c r="ND260">
        <v>99.7</v>
      </c>
      <c r="NE260" s="1">
        <v>40458</v>
      </c>
      <c r="NF260">
        <v>99.8</v>
      </c>
      <c r="NG260" s="1">
        <v>40519</v>
      </c>
      <c r="NH260">
        <v>99.674999999999997</v>
      </c>
      <c r="NI260" s="1">
        <v>40550</v>
      </c>
      <c r="NJ260">
        <v>99.644999999999996</v>
      </c>
      <c r="NK260" s="1">
        <v>40606</v>
      </c>
      <c r="NL260">
        <v>99.605000000000004</v>
      </c>
      <c r="NM260" s="1">
        <v>40639</v>
      </c>
      <c r="NN260">
        <v>99.46</v>
      </c>
      <c r="NO260" s="1">
        <v>40672</v>
      </c>
      <c r="NP260">
        <v>99.68</v>
      </c>
      <c r="NQ260" s="1">
        <v>40732</v>
      </c>
      <c r="NR260">
        <v>99.765000000000001</v>
      </c>
      <c r="NS260" s="1">
        <v>40763</v>
      </c>
      <c r="NT260">
        <v>99.89</v>
      </c>
      <c r="NU260" s="1">
        <v>40823</v>
      </c>
      <c r="NV260">
        <v>99.864999999999995</v>
      </c>
      <c r="NW260" s="1">
        <v>40884</v>
      </c>
      <c r="NX260">
        <v>99.864999999999995</v>
      </c>
      <c r="NY260" s="1">
        <v>40918</v>
      </c>
      <c r="NZ260">
        <v>99.87</v>
      </c>
      <c r="OA260" s="1">
        <v>40974</v>
      </c>
      <c r="OB260">
        <v>99.814999999999998</v>
      </c>
      <c r="OC260" s="1">
        <v>40947</v>
      </c>
      <c r="OD260">
        <v>99.84</v>
      </c>
      <c r="OE260" s="1">
        <v>40974</v>
      </c>
      <c r="OF260">
        <v>99.805000000000007</v>
      </c>
      <c r="OG260" s="1">
        <v>40974</v>
      </c>
      <c r="OH260">
        <v>99.784999999999997</v>
      </c>
      <c r="OI260" s="1">
        <v>40974</v>
      </c>
      <c r="OJ260">
        <v>99.75</v>
      </c>
      <c r="OK260" s="1">
        <v>40974</v>
      </c>
      <c r="OL260">
        <v>99.73</v>
      </c>
      <c r="OM260" s="1">
        <v>40974</v>
      </c>
      <c r="ON260">
        <v>99.72</v>
      </c>
      <c r="OO260" s="1">
        <v>40974</v>
      </c>
      <c r="OP260">
        <v>99.685000000000002</v>
      </c>
      <c r="OQ260" s="1">
        <v>40974</v>
      </c>
      <c r="OR260">
        <v>99.67</v>
      </c>
      <c r="OS260" s="1">
        <v>41036</v>
      </c>
      <c r="OT260">
        <v>99.694999999999993</v>
      </c>
      <c r="OU260" s="1">
        <v>41008</v>
      </c>
      <c r="OV260">
        <v>99.61</v>
      </c>
      <c r="OW260" s="1">
        <v>41099</v>
      </c>
      <c r="OX260">
        <v>99.765000000000001</v>
      </c>
      <c r="OY260" s="1">
        <v>41127</v>
      </c>
      <c r="OZ260">
        <v>99.765000000000001</v>
      </c>
      <c r="PA260" s="1">
        <v>41190</v>
      </c>
      <c r="PB260">
        <v>99.765000000000001</v>
      </c>
      <c r="PC260" s="1">
        <v>41282</v>
      </c>
      <c r="PD260">
        <v>99.69</v>
      </c>
      <c r="PE260" s="1">
        <v>41219</v>
      </c>
      <c r="PF260">
        <v>99.715000000000003</v>
      </c>
      <c r="PG260" s="1">
        <v>41311</v>
      </c>
      <c r="PH260">
        <v>99.66</v>
      </c>
      <c r="PI260" s="1">
        <v>41373</v>
      </c>
      <c r="PJ260">
        <v>99.73</v>
      </c>
      <c r="PK260" s="1">
        <v>41402</v>
      </c>
      <c r="PL260">
        <v>99.72</v>
      </c>
      <c r="PM260" s="1">
        <v>41465</v>
      </c>
      <c r="PN260">
        <v>99.31</v>
      </c>
      <c r="PO260" s="1">
        <v>41494</v>
      </c>
      <c r="PP260">
        <v>99.435000000000002</v>
      </c>
      <c r="PQ260" s="1">
        <v>41555</v>
      </c>
      <c r="PR260">
        <v>99.415000000000006</v>
      </c>
      <c r="PS260" s="1">
        <v>41586</v>
      </c>
      <c r="PT260">
        <v>99.495000000000005</v>
      </c>
      <c r="PU260" s="1">
        <v>41648</v>
      </c>
      <c r="PV260">
        <v>99.16</v>
      </c>
      <c r="PW260" s="1">
        <v>41680</v>
      </c>
      <c r="PX260">
        <v>99.39</v>
      </c>
      <c r="PY260" s="1">
        <v>41736</v>
      </c>
      <c r="PZ260">
        <v>98.995000000000005</v>
      </c>
      <c r="QA260" s="1">
        <v>41766</v>
      </c>
      <c r="QB260">
        <v>98.915000000000006</v>
      </c>
      <c r="QC260" s="1">
        <v>41828</v>
      </c>
      <c r="QD260">
        <v>98.72</v>
      </c>
      <c r="QE260" s="1">
        <v>41858</v>
      </c>
      <c r="QF260">
        <v>98.754999999999995</v>
      </c>
      <c r="QG260" s="1">
        <v>41919</v>
      </c>
      <c r="QH260">
        <v>98.54</v>
      </c>
      <c r="QI260" s="1">
        <v>41950</v>
      </c>
      <c r="QJ260">
        <v>98.694999999999993</v>
      </c>
      <c r="QK260" s="1">
        <v>42012</v>
      </c>
      <c r="QL260">
        <v>98.605000000000004</v>
      </c>
      <c r="QM260" s="1">
        <v>42072</v>
      </c>
      <c r="QN260">
        <v>98.424999999999997</v>
      </c>
    </row>
    <row r="261" spans="181:456">
      <c r="FY261" s="1">
        <v>36538</v>
      </c>
      <c r="FZ261">
        <v>94.56</v>
      </c>
      <c r="HY261" s="1">
        <v>37449</v>
      </c>
      <c r="HZ261">
        <v>98.05</v>
      </c>
      <c r="IE261" s="1">
        <v>37634</v>
      </c>
      <c r="IF261">
        <v>98.7</v>
      </c>
      <c r="II261" s="1">
        <v>37663</v>
      </c>
      <c r="IJ261">
        <v>98.81</v>
      </c>
      <c r="IK261" s="1">
        <v>37720</v>
      </c>
      <c r="IL261">
        <v>98.89</v>
      </c>
      <c r="IM261" s="1">
        <v>37753</v>
      </c>
      <c r="IN261">
        <v>98.97</v>
      </c>
      <c r="IO261" s="1">
        <v>37784</v>
      </c>
      <c r="IP261">
        <v>99.19</v>
      </c>
      <c r="IW261" s="1">
        <v>38000</v>
      </c>
      <c r="IX261">
        <v>98.834999999999994</v>
      </c>
      <c r="JE261" s="1">
        <v>38383</v>
      </c>
      <c r="JF261">
        <v>97.5</v>
      </c>
      <c r="JG261" s="1">
        <v>38384</v>
      </c>
      <c r="JH261">
        <v>97.405000000000001</v>
      </c>
      <c r="JI261" s="1">
        <v>38384</v>
      </c>
      <c r="JJ261">
        <v>97.03</v>
      </c>
      <c r="JK261" s="1">
        <v>38384</v>
      </c>
      <c r="JL261">
        <v>97.01</v>
      </c>
      <c r="JM261" s="1">
        <v>38384</v>
      </c>
      <c r="JN261">
        <v>96.795000000000002</v>
      </c>
      <c r="JO261" s="1">
        <v>38384</v>
      </c>
      <c r="JP261">
        <v>96.724999999999994</v>
      </c>
      <c r="JQ261" s="1">
        <v>38384</v>
      </c>
      <c r="JR261">
        <v>96.644999999999996</v>
      </c>
      <c r="JS261" s="1">
        <v>38384</v>
      </c>
      <c r="JT261">
        <v>96.575000000000003</v>
      </c>
      <c r="JU261" s="1">
        <v>38420</v>
      </c>
      <c r="JV261">
        <v>96.034999999999997</v>
      </c>
      <c r="JW261" s="1">
        <v>38453</v>
      </c>
      <c r="JX261">
        <v>96.06</v>
      </c>
      <c r="JY261" s="1">
        <v>38702</v>
      </c>
      <c r="JZ261">
        <v>95.37</v>
      </c>
      <c r="KA261" s="1">
        <v>38546</v>
      </c>
      <c r="KB261">
        <v>95.95</v>
      </c>
      <c r="KC261" s="1">
        <v>38609</v>
      </c>
      <c r="KD261">
        <v>95.924999999999997</v>
      </c>
      <c r="KE261" s="1">
        <v>38694</v>
      </c>
      <c r="KF261">
        <v>95.32</v>
      </c>
      <c r="KG261" s="1">
        <v>38638</v>
      </c>
      <c r="KH261">
        <v>95.46</v>
      </c>
      <c r="KI261" s="1">
        <v>38729</v>
      </c>
      <c r="KJ261">
        <v>95.4</v>
      </c>
      <c r="KK261" s="1">
        <v>38819</v>
      </c>
      <c r="KL261">
        <v>94.844999999999999</v>
      </c>
      <c r="KM261" s="1">
        <v>38758</v>
      </c>
      <c r="KN261">
        <v>95.04</v>
      </c>
      <c r="KO261" s="1">
        <v>38848</v>
      </c>
      <c r="KP261">
        <v>94.765000000000001</v>
      </c>
      <c r="KQ261" s="1">
        <v>38915</v>
      </c>
      <c r="KR261">
        <v>94.594999999999999</v>
      </c>
      <c r="KS261" s="1">
        <v>38975</v>
      </c>
      <c r="KT261">
        <v>94.95</v>
      </c>
      <c r="KU261" s="1">
        <v>39065</v>
      </c>
      <c r="KV261">
        <v>95.2</v>
      </c>
      <c r="KW261" s="1">
        <v>39007</v>
      </c>
      <c r="KX261">
        <v>94.965000000000003</v>
      </c>
      <c r="KY261" s="1">
        <v>39099</v>
      </c>
      <c r="KZ261">
        <v>94.965000000000003</v>
      </c>
      <c r="LA261" s="1">
        <v>39169</v>
      </c>
      <c r="LB261">
        <v>95.24</v>
      </c>
      <c r="LC261" s="1">
        <v>39188</v>
      </c>
      <c r="LD261">
        <v>95.084999999999994</v>
      </c>
      <c r="LE261" s="1">
        <v>39213</v>
      </c>
      <c r="LF261">
        <v>95.14</v>
      </c>
      <c r="LG261" s="1">
        <v>39304</v>
      </c>
      <c r="LH261">
        <v>95.504999999999995</v>
      </c>
      <c r="LI261" s="1">
        <v>39276</v>
      </c>
      <c r="LJ261">
        <v>94.855000000000004</v>
      </c>
      <c r="LK261" s="1">
        <v>39365</v>
      </c>
      <c r="LL261">
        <v>95.68</v>
      </c>
      <c r="LM261" s="1">
        <v>39429</v>
      </c>
      <c r="LN261">
        <v>96.715000000000003</v>
      </c>
      <c r="LO261" s="1">
        <v>39458</v>
      </c>
      <c r="LP261">
        <v>97.38</v>
      </c>
      <c r="LQ261" s="1">
        <v>39491</v>
      </c>
      <c r="LR261">
        <v>98.025000000000006</v>
      </c>
      <c r="LS261" s="1">
        <v>39580</v>
      </c>
      <c r="LT261">
        <v>97.56</v>
      </c>
      <c r="LU261" s="1">
        <v>39643</v>
      </c>
      <c r="LV261">
        <v>97.424999999999997</v>
      </c>
      <c r="LW261" s="1">
        <v>39672</v>
      </c>
      <c r="LX261">
        <v>97.405000000000001</v>
      </c>
      <c r="LY261" s="1">
        <v>39792</v>
      </c>
      <c r="LZ261">
        <v>99.185000000000002</v>
      </c>
      <c r="MA261" s="1">
        <v>39730</v>
      </c>
      <c r="MB261">
        <v>98.18</v>
      </c>
      <c r="MC261" s="1">
        <v>39822</v>
      </c>
      <c r="MD261">
        <v>99.394999999999996</v>
      </c>
      <c r="ME261" s="1">
        <v>39883</v>
      </c>
      <c r="MF261">
        <v>99.355000000000004</v>
      </c>
      <c r="MG261" s="1">
        <v>39911</v>
      </c>
      <c r="MH261">
        <v>99.35</v>
      </c>
      <c r="MI261" s="1">
        <v>39944</v>
      </c>
      <c r="MJ261">
        <v>99.314999999999998</v>
      </c>
      <c r="MK261" s="1">
        <v>40004</v>
      </c>
      <c r="ML261">
        <v>99.24</v>
      </c>
      <c r="MM261" s="1">
        <v>40036</v>
      </c>
      <c r="MN261">
        <v>98.905000000000001</v>
      </c>
      <c r="MO261" s="1">
        <v>40095</v>
      </c>
      <c r="MP261">
        <v>99.08</v>
      </c>
      <c r="MQ261" s="1">
        <v>40156</v>
      </c>
      <c r="MR261">
        <v>99.314999999999998</v>
      </c>
      <c r="MS261" s="1">
        <v>40190</v>
      </c>
      <c r="MT261">
        <v>99.254999999999995</v>
      </c>
      <c r="MU261" s="1">
        <v>40248</v>
      </c>
      <c r="MV261">
        <v>99.234999999999999</v>
      </c>
      <c r="MW261" s="1">
        <v>40280</v>
      </c>
      <c r="MX261">
        <v>99.234999999999999</v>
      </c>
      <c r="MY261" s="1">
        <v>40308</v>
      </c>
      <c r="MZ261">
        <v>99.35</v>
      </c>
      <c r="NA261" s="1">
        <v>40368</v>
      </c>
      <c r="NB261">
        <v>99.56</v>
      </c>
      <c r="NC261" s="1">
        <v>40400</v>
      </c>
      <c r="ND261">
        <v>99.715000000000003</v>
      </c>
      <c r="NE261" s="1">
        <v>40459</v>
      </c>
      <c r="NF261">
        <v>99.8</v>
      </c>
      <c r="NG261" s="1">
        <v>40520</v>
      </c>
      <c r="NH261">
        <v>99.62</v>
      </c>
      <c r="NI261" s="1">
        <v>40553</v>
      </c>
      <c r="NJ261">
        <v>99.665000000000006</v>
      </c>
      <c r="NK261" s="1">
        <v>40609</v>
      </c>
      <c r="NL261">
        <v>99.6</v>
      </c>
      <c r="NM261" s="1">
        <v>40640</v>
      </c>
      <c r="NN261">
        <v>99.49</v>
      </c>
      <c r="NO261" s="1">
        <v>40673</v>
      </c>
      <c r="NP261">
        <v>99.655000000000001</v>
      </c>
      <c r="NQ261" s="1">
        <v>40735</v>
      </c>
      <c r="NR261">
        <v>99.8</v>
      </c>
      <c r="NS261" s="1">
        <v>40764</v>
      </c>
      <c r="NT261">
        <v>99.92</v>
      </c>
      <c r="NU261" s="1">
        <v>40826</v>
      </c>
      <c r="NV261">
        <v>99.86</v>
      </c>
      <c r="NW261" s="1">
        <v>40885</v>
      </c>
      <c r="NX261">
        <v>99.864999999999995</v>
      </c>
      <c r="NY261" s="1">
        <v>40919</v>
      </c>
      <c r="NZ261">
        <v>99.88</v>
      </c>
      <c r="OA261" s="1">
        <v>40975</v>
      </c>
      <c r="OB261">
        <v>99.805000000000007</v>
      </c>
      <c r="OC261" s="1">
        <v>40948</v>
      </c>
      <c r="OD261">
        <v>99.834999999999994</v>
      </c>
      <c r="OE261" s="1">
        <v>40975</v>
      </c>
      <c r="OF261">
        <v>99.8</v>
      </c>
      <c r="OG261" s="1">
        <v>40975</v>
      </c>
      <c r="OH261">
        <v>99.77</v>
      </c>
      <c r="OI261" s="1">
        <v>40975</v>
      </c>
      <c r="OJ261">
        <v>99.734999999999999</v>
      </c>
      <c r="OK261" s="1">
        <v>40975</v>
      </c>
      <c r="OL261">
        <v>99.715000000000003</v>
      </c>
      <c r="OM261" s="1">
        <v>40975</v>
      </c>
      <c r="ON261">
        <v>99.704999999999998</v>
      </c>
      <c r="OO261" s="1">
        <v>40975</v>
      </c>
      <c r="OP261">
        <v>99.67</v>
      </c>
      <c r="OQ261" s="1">
        <v>40975</v>
      </c>
      <c r="OR261">
        <v>99.655000000000001</v>
      </c>
      <c r="OS261" s="1">
        <v>41037</v>
      </c>
      <c r="OT261">
        <v>99.715000000000003</v>
      </c>
      <c r="OU261" s="1">
        <v>41009</v>
      </c>
      <c r="OV261">
        <v>99.64</v>
      </c>
      <c r="OW261" s="1">
        <v>41100</v>
      </c>
      <c r="OX261">
        <v>99.77</v>
      </c>
      <c r="OY261" s="1">
        <v>41128</v>
      </c>
      <c r="OZ261">
        <v>99.74</v>
      </c>
      <c r="PA261" s="1">
        <v>41191</v>
      </c>
      <c r="PB261">
        <v>99.77</v>
      </c>
      <c r="PC261" s="1">
        <v>41283</v>
      </c>
      <c r="PD261">
        <v>99.7</v>
      </c>
      <c r="PE261" s="1">
        <v>41220</v>
      </c>
      <c r="PF261">
        <v>99.76</v>
      </c>
      <c r="PG261" s="1">
        <v>41312</v>
      </c>
      <c r="PH261">
        <v>99.66</v>
      </c>
      <c r="PI261" s="1">
        <v>41374</v>
      </c>
      <c r="PJ261">
        <v>99.72</v>
      </c>
      <c r="PK261" s="1">
        <v>41403</v>
      </c>
      <c r="PL261">
        <v>99.715000000000003</v>
      </c>
      <c r="PM261" s="1">
        <v>41466</v>
      </c>
      <c r="PN261">
        <v>99.375</v>
      </c>
      <c r="PO261" s="1">
        <v>41495</v>
      </c>
      <c r="PP261">
        <v>99.435000000000002</v>
      </c>
      <c r="PQ261" s="1">
        <v>41556</v>
      </c>
      <c r="PR261">
        <v>99.424999999999997</v>
      </c>
      <c r="PS261" s="1">
        <v>41589</v>
      </c>
      <c r="PT261">
        <v>99.495000000000005</v>
      </c>
      <c r="PU261" s="1">
        <v>41649</v>
      </c>
      <c r="PV261">
        <v>99.254999999999995</v>
      </c>
      <c r="PW261" s="1">
        <v>41681</v>
      </c>
      <c r="PX261">
        <v>99.344999999999999</v>
      </c>
      <c r="PY261" s="1">
        <v>41737</v>
      </c>
      <c r="PZ261">
        <v>98.99</v>
      </c>
      <c r="QA261" s="1">
        <v>41767</v>
      </c>
      <c r="QB261">
        <v>98.96</v>
      </c>
      <c r="QC261" s="1">
        <v>41829</v>
      </c>
      <c r="QD261">
        <v>98.76</v>
      </c>
      <c r="QE261" s="1">
        <v>41859</v>
      </c>
      <c r="QF261">
        <v>98.74</v>
      </c>
      <c r="QG261" s="1">
        <v>41920</v>
      </c>
      <c r="QH261">
        <v>98.65</v>
      </c>
      <c r="QI261" s="1">
        <v>41953</v>
      </c>
      <c r="QJ261">
        <v>98.65</v>
      </c>
      <c r="QK261" s="1">
        <v>42013</v>
      </c>
      <c r="QL261">
        <v>98.674999999999997</v>
      </c>
      <c r="QM261" s="1">
        <v>42073</v>
      </c>
      <c r="QN261">
        <v>98.444999999999993</v>
      </c>
    </row>
    <row r="262" spans="181:456">
      <c r="FY262" s="1">
        <v>36539</v>
      </c>
      <c r="FZ262">
        <v>94.56</v>
      </c>
      <c r="HY262" s="1">
        <v>37452</v>
      </c>
      <c r="HZ262">
        <v>98.15</v>
      </c>
      <c r="IE262" s="1">
        <v>37635</v>
      </c>
      <c r="IF262">
        <v>98.73</v>
      </c>
      <c r="II262" s="1">
        <v>37664</v>
      </c>
      <c r="IJ262">
        <v>98.83</v>
      </c>
      <c r="IK262" s="1">
        <v>37721</v>
      </c>
      <c r="IL262">
        <v>98.86</v>
      </c>
      <c r="IM262" s="1">
        <v>37754</v>
      </c>
      <c r="IN262">
        <v>98.954999999999998</v>
      </c>
      <c r="IO262" s="1">
        <v>37785</v>
      </c>
      <c r="IP262">
        <v>99.22</v>
      </c>
      <c r="IW262" s="1">
        <v>38001</v>
      </c>
      <c r="IX262">
        <v>98.82</v>
      </c>
      <c r="JE262" s="1">
        <v>38384</v>
      </c>
      <c r="JF262">
        <v>97.5</v>
      </c>
      <c r="JG262" s="1">
        <v>38385</v>
      </c>
      <c r="JH262">
        <v>97.405000000000001</v>
      </c>
      <c r="JI262" s="1">
        <v>38385</v>
      </c>
      <c r="JJ262">
        <v>97.025000000000006</v>
      </c>
      <c r="JK262" s="1">
        <v>38385</v>
      </c>
      <c r="JL262">
        <v>97</v>
      </c>
      <c r="JM262" s="1">
        <v>38385</v>
      </c>
      <c r="JN262">
        <v>96.765000000000001</v>
      </c>
      <c r="JO262" s="1">
        <v>38385</v>
      </c>
      <c r="JP262">
        <v>96.694999999999993</v>
      </c>
      <c r="JQ262" s="1">
        <v>38385</v>
      </c>
      <c r="JR262">
        <v>96.614999999999995</v>
      </c>
      <c r="JS262" s="1">
        <v>38385</v>
      </c>
      <c r="JT262">
        <v>96.545000000000002</v>
      </c>
      <c r="JU262" s="1">
        <v>38421</v>
      </c>
      <c r="JV262">
        <v>96.034999999999997</v>
      </c>
      <c r="JW262" s="1">
        <v>38454</v>
      </c>
      <c r="JX262">
        <v>96.06</v>
      </c>
      <c r="JY262" s="1">
        <v>38705</v>
      </c>
      <c r="JZ262">
        <v>95.36</v>
      </c>
      <c r="KA262" s="1">
        <v>38547</v>
      </c>
      <c r="KB262">
        <v>95.94</v>
      </c>
      <c r="KC262" s="1">
        <v>38610</v>
      </c>
      <c r="KD262">
        <v>95.924999999999997</v>
      </c>
      <c r="KE262" s="1">
        <v>38695</v>
      </c>
      <c r="KF262">
        <v>95.25</v>
      </c>
      <c r="KG262" s="1">
        <v>38639</v>
      </c>
      <c r="KH262">
        <v>95.42</v>
      </c>
      <c r="KI262" s="1">
        <v>38730</v>
      </c>
      <c r="KJ262">
        <v>95.34</v>
      </c>
      <c r="KK262" s="1">
        <v>38820</v>
      </c>
      <c r="KL262">
        <v>94.814999999999998</v>
      </c>
      <c r="KM262" s="1">
        <v>38761</v>
      </c>
      <c r="KN262">
        <v>95.045000000000002</v>
      </c>
      <c r="KO262" s="1">
        <v>38849</v>
      </c>
      <c r="KP262">
        <v>94.78</v>
      </c>
      <c r="KQ262" s="1">
        <v>38916</v>
      </c>
      <c r="KR262">
        <v>94.525000000000006</v>
      </c>
      <c r="KS262" s="1">
        <v>38978</v>
      </c>
      <c r="KT262">
        <v>94.935000000000002</v>
      </c>
      <c r="KU262" s="1">
        <v>39066</v>
      </c>
      <c r="KV262">
        <v>95.215000000000003</v>
      </c>
      <c r="KW262" s="1">
        <v>39008</v>
      </c>
      <c r="KX262">
        <v>94.97</v>
      </c>
      <c r="KY262" s="1">
        <v>39100</v>
      </c>
      <c r="KZ262">
        <v>94.98</v>
      </c>
      <c r="LA262" s="1">
        <v>39170</v>
      </c>
      <c r="LB262">
        <v>95.21</v>
      </c>
      <c r="LC262" s="1">
        <v>39189</v>
      </c>
      <c r="LD262">
        <v>95.16</v>
      </c>
      <c r="LE262" s="1">
        <v>39216</v>
      </c>
      <c r="LF262">
        <v>95.12</v>
      </c>
      <c r="LG262" s="1">
        <v>39307</v>
      </c>
      <c r="LH262">
        <v>95.474999999999994</v>
      </c>
      <c r="LI262" s="1">
        <v>39279</v>
      </c>
      <c r="LJ262">
        <v>94.894999999999996</v>
      </c>
      <c r="LK262" s="1">
        <v>39366</v>
      </c>
      <c r="LL262">
        <v>95.69</v>
      </c>
      <c r="LM262" s="1">
        <v>39430</v>
      </c>
      <c r="LN262">
        <v>96.62</v>
      </c>
      <c r="LO262" s="1">
        <v>39461</v>
      </c>
      <c r="LP262">
        <v>97.415000000000006</v>
      </c>
      <c r="LQ262" s="1">
        <v>39492</v>
      </c>
      <c r="LR262">
        <v>98.025000000000006</v>
      </c>
      <c r="LS262" s="1">
        <v>39581</v>
      </c>
      <c r="LT262">
        <v>97.35</v>
      </c>
      <c r="LU262" s="1">
        <v>39644</v>
      </c>
      <c r="LV262">
        <v>97.525000000000006</v>
      </c>
      <c r="LW262" s="1">
        <v>39673</v>
      </c>
      <c r="LX262">
        <v>97.41</v>
      </c>
      <c r="LY262" s="1">
        <v>39793</v>
      </c>
      <c r="LZ262">
        <v>99.25</v>
      </c>
      <c r="MA262" s="1">
        <v>39731</v>
      </c>
      <c r="MB262">
        <v>98.194999999999993</v>
      </c>
      <c r="MC262" s="1">
        <v>39825</v>
      </c>
      <c r="MD262">
        <v>99.415000000000006</v>
      </c>
      <c r="ME262" s="1">
        <v>39884</v>
      </c>
      <c r="MF262">
        <v>99.38</v>
      </c>
      <c r="MG262" s="1">
        <v>39912</v>
      </c>
      <c r="MH262">
        <v>99.34</v>
      </c>
      <c r="MI262" s="1">
        <v>39945</v>
      </c>
      <c r="MJ262">
        <v>99.334999999999994</v>
      </c>
      <c r="MK262" s="1">
        <v>40007</v>
      </c>
      <c r="ML262">
        <v>99.234999999999999</v>
      </c>
      <c r="MM262" s="1">
        <v>40037</v>
      </c>
      <c r="MN262">
        <v>99.015000000000001</v>
      </c>
      <c r="MO262" s="1">
        <v>40098</v>
      </c>
      <c r="MP262">
        <v>99.09</v>
      </c>
      <c r="MQ262" s="1">
        <v>40157</v>
      </c>
      <c r="MR262">
        <v>99.3</v>
      </c>
      <c r="MS262" s="1">
        <v>40191</v>
      </c>
      <c r="MT262">
        <v>99.194999999999993</v>
      </c>
      <c r="MU262" s="1">
        <v>40249</v>
      </c>
      <c r="MV262">
        <v>99.224999999999994</v>
      </c>
      <c r="MW262" s="1">
        <v>40281</v>
      </c>
      <c r="MX262">
        <v>99.23</v>
      </c>
      <c r="MY262" s="1">
        <v>40309</v>
      </c>
      <c r="MZ262">
        <v>99.35</v>
      </c>
      <c r="NA262" s="1">
        <v>40371</v>
      </c>
      <c r="NB262">
        <v>99.56</v>
      </c>
      <c r="NC262" s="1">
        <v>40401</v>
      </c>
      <c r="ND262">
        <v>99.724999999999994</v>
      </c>
      <c r="NE262" s="1">
        <v>40462</v>
      </c>
      <c r="NF262">
        <v>99.805000000000007</v>
      </c>
      <c r="NG262" s="1">
        <v>40521</v>
      </c>
      <c r="NH262">
        <v>99.614999999999995</v>
      </c>
      <c r="NI262" s="1">
        <v>40554</v>
      </c>
      <c r="NJ262">
        <v>99.665000000000006</v>
      </c>
      <c r="NK262" s="1">
        <v>40610</v>
      </c>
      <c r="NL262">
        <v>99.575000000000003</v>
      </c>
      <c r="NM262" s="1">
        <v>40641</v>
      </c>
      <c r="NN262">
        <v>99.49</v>
      </c>
      <c r="NO262" s="1">
        <v>40674</v>
      </c>
      <c r="NP262">
        <v>99.674999999999997</v>
      </c>
      <c r="NQ262" s="1">
        <v>40736</v>
      </c>
      <c r="NR262">
        <v>99.775000000000006</v>
      </c>
      <c r="NS262" s="1">
        <v>40765</v>
      </c>
      <c r="NT262">
        <v>99.93</v>
      </c>
      <c r="NU262" s="1">
        <v>40827</v>
      </c>
      <c r="NV262">
        <v>99.86</v>
      </c>
      <c r="NW262" s="1">
        <v>40886</v>
      </c>
      <c r="NX262">
        <v>99.864999999999995</v>
      </c>
      <c r="NY262" s="1">
        <v>40920</v>
      </c>
      <c r="NZ262">
        <v>99.89</v>
      </c>
      <c r="OA262" s="1">
        <v>40976</v>
      </c>
      <c r="OB262">
        <v>99.805000000000007</v>
      </c>
      <c r="OC262" s="1">
        <v>40949</v>
      </c>
      <c r="OD262">
        <v>99.834999999999994</v>
      </c>
      <c r="OE262" s="1">
        <v>40976</v>
      </c>
      <c r="OF262">
        <v>99.8</v>
      </c>
      <c r="OG262" s="1">
        <v>40976</v>
      </c>
      <c r="OH262">
        <v>99.77</v>
      </c>
      <c r="OI262" s="1">
        <v>40976</v>
      </c>
      <c r="OJ262">
        <v>99.734999999999999</v>
      </c>
      <c r="OK262" s="1">
        <v>40976</v>
      </c>
      <c r="OL262">
        <v>99.715000000000003</v>
      </c>
      <c r="OM262" s="1">
        <v>40976</v>
      </c>
      <c r="ON262">
        <v>99.704999999999998</v>
      </c>
      <c r="OO262" s="1">
        <v>40976</v>
      </c>
      <c r="OP262">
        <v>99.665000000000006</v>
      </c>
      <c r="OQ262" s="1">
        <v>40976</v>
      </c>
      <c r="OR262">
        <v>99.644999999999996</v>
      </c>
      <c r="OS262" s="1">
        <v>41038</v>
      </c>
      <c r="OT262">
        <v>99.72</v>
      </c>
      <c r="OU262" s="1">
        <v>41010</v>
      </c>
      <c r="OV262">
        <v>99.644999999999996</v>
      </c>
      <c r="OW262" s="1">
        <v>41101</v>
      </c>
      <c r="OX262">
        <v>99.77</v>
      </c>
      <c r="OY262" s="1">
        <v>41129</v>
      </c>
      <c r="OZ262">
        <v>99.7</v>
      </c>
      <c r="PA262" s="1">
        <v>41192</v>
      </c>
      <c r="PB262">
        <v>99.754999999999995</v>
      </c>
      <c r="PC262" s="1">
        <v>41284</v>
      </c>
      <c r="PD262">
        <v>99.7</v>
      </c>
      <c r="PE262" s="1">
        <v>41221</v>
      </c>
      <c r="PF262">
        <v>99.765000000000001</v>
      </c>
      <c r="PG262" s="1">
        <v>41313</v>
      </c>
      <c r="PH262">
        <v>99.66</v>
      </c>
      <c r="PI262" s="1">
        <v>41375</v>
      </c>
      <c r="PJ262">
        <v>99.73</v>
      </c>
      <c r="PK262" s="1">
        <v>41404</v>
      </c>
      <c r="PL262">
        <v>99.7</v>
      </c>
      <c r="PM262" s="1">
        <v>41467</v>
      </c>
      <c r="PN262">
        <v>99.37</v>
      </c>
      <c r="PO262" s="1">
        <v>41498</v>
      </c>
      <c r="PP262">
        <v>99.435000000000002</v>
      </c>
      <c r="PQ262" s="1">
        <v>41557</v>
      </c>
      <c r="PR262">
        <v>99.41</v>
      </c>
      <c r="PS262" s="1">
        <v>41590</v>
      </c>
      <c r="PT262">
        <v>99.474999999999994</v>
      </c>
      <c r="PU262" s="1">
        <v>41652</v>
      </c>
      <c r="PV262">
        <v>99.3</v>
      </c>
      <c r="PW262" s="1">
        <v>41682</v>
      </c>
      <c r="PX262">
        <v>99.314999999999998</v>
      </c>
      <c r="PY262" s="1">
        <v>41738</v>
      </c>
      <c r="PZ262">
        <v>99.04</v>
      </c>
      <c r="QA262" s="1">
        <v>41768</v>
      </c>
      <c r="QB262">
        <v>98.97</v>
      </c>
      <c r="QC262" s="1">
        <v>41830</v>
      </c>
      <c r="QD262">
        <v>98.81</v>
      </c>
      <c r="QE262" s="1">
        <v>41862</v>
      </c>
      <c r="QF262">
        <v>98.734999999999999</v>
      </c>
      <c r="QG262" s="1">
        <v>41921</v>
      </c>
      <c r="QH262">
        <v>98.65</v>
      </c>
      <c r="QI262" s="1">
        <v>41954</v>
      </c>
      <c r="QJ262">
        <v>98.64</v>
      </c>
      <c r="QK262" s="1">
        <v>42016</v>
      </c>
      <c r="QL262">
        <v>98.73</v>
      </c>
      <c r="QM262" s="1">
        <v>42074</v>
      </c>
      <c r="QN262">
        <v>98.435000000000002</v>
      </c>
    </row>
    <row r="263" spans="181:456">
      <c r="FY263" s="1">
        <v>36543</v>
      </c>
      <c r="FZ263">
        <v>94.545000000000002</v>
      </c>
      <c r="HY263" s="1">
        <v>37453</v>
      </c>
      <c r="HZ263">
        <v>98.08</v>
      </c>
      <c r="IE263" s="1">
        <v>37636</v>
      </c>
      <c r="IF263">
        <v>98.75</v>
      </c>
      <c r="II263" s="1">
        <v>37665</v>
      </c>
      <c r="IJ263">
        <v>98.84</v>
      </c>
      <c r="IK263" s="1">
        <v>37722</v>
      </c>
      <c r="IL263">
        <v>98.814999999999998</v>
      </c>
      <c r="IM263" s="1">
        <v>37755</v>
      </c>
      <c r="IN263">
        <v>98.98</v>
      </c>
      <c r="IO263" s="1">
        <v>37788</v>
      </c>
      <c r="IP263">
        <v>99.194999999999993</v>
      </c>
      <c r="IW263" s="1">
        <v>38002</v>
      </c>
      <c r="IX263">
        <v>98.82</v>
      </c>
      <c r="JE263" s="1">
        <v>38385</v>
      </c>
      <c r="JF263">
        <v>97.5</v>
      </c>
      <c r="JG263" s="1">
        <v>38386</v>
      </c>
      <c r="JH263">
        <v>97.405000000000001</v>
      </c>
      <c r="JI263" s="1">
        <v>38386</v>
      </c>
      <c r="JJ263">
        <v>97.02</v>
      </c>
      <c r="JK263" s="1">
        <v>38386</v>
      </c>
      <c r="JL263">
        <v>97</v>
      </c>
      <c r="JM263" s="1">
        <v>38386</v>
      </c>
      <c r="JN263">
        <v>96.754999999999995</v>
      </c>
      <c r="JO263" s="1">
        <v>38386</v>
      </c>
      <c r="JP263">
        <v>96.68</v>
      </c>
      <c r="JQ263" s="1">
        <v>38386</v>
      </c>
      <c r="JR263">
        <v>96.6</v>
      </c>
      <c r="JS263" s="1">
        <v>38386</v>
      </c>
      <c r="JT263">
        <v>96.53</v>
      </c>
      <c r="JU263" s="1">
        <v>38422</v>
      </c>
      <c r="JV263">
        <v>96.125</v>
      </c>
      <c r="JW263" s="1">
        <v>38455</v>
      </c>
      <c r="JX263">
        <v>96.06</v>
      </c>
      <c r="JY263" s="1">
        <v>38706</v>
      </c>
      <c r="JZ263">
        <v>95.344999999999999</v>
      </c>
      <c r="KA263" s="1">
        <v>38548</v>
      </c>
      <c r="KB263">
        <v>95.94</v>
      </c>
      <c r="KC263" s="1">
        <v>38611</v>
      </c>
      <c r="KD263">
        <v>95.834999999999994</v>
      </c>
      <c r="KE263" s="1">
        <v>38698</v>
      </c>
      <c r="KF263">
        <v>95.23</v>
      </c>
      <c r="KG263" s="1">
        <v>38642</v>
      </c>
      <c r="KH263">
        <v>95.42</v>
      </c>
      <c r="KI263" s="1">
        <v>38734</v>
      </c>
      <c r="KJ263">
        <v>95.34</v>
      </c>
      <c r="KK263" s="1">
        <v>38824</v>
      </c>
      <c r="KL263">
        <v>94.844999999999999</v>
      </c>
      <c r="KM263" s="1">
        <v>38762</v>
      </c>
      <c r="KN263">
        <v>95.03</v>
      </c>
      <c r="KO263" s="1">
        <v>38852</v>
      </c>
      <c r="KP263">
        <v>94.795000000000002</v>
      </c>
      <c r="KQ263" s="1">
        <v>38917</v>
      </c>
      <c r="KR263">
        <v>94.564999999999998</v>
      </c>
      <c r="KS263" s="1">
        <v>38979</v>
      </c>
      <c r="KT263">
        <v>94.98</v>
      </c>
      <c r="KU263" s="1">
        <v>39069</v>
      </c>
      <c r="KV263">
        <v>95.2</v>
      </c>
      <c r="KW263" s="1">
        <v>39009</v>
      </c>
      <c r="KX263">
        <v>94.95</v>
      </c>
      <c r="KY263" s="1">
        <v>39101</v>
      </c>
      <c r="KZ263">
        <v>94.965000000000003</v>
      </c>
      <c r="LA263" s="1">
        <v>39171</v>
      </c>
      <c r="LB263">
        <v>95.2</v>
      </c>
      <c r="LC263" s="1">
        <v>39190</v>
      </c>
      <c r="LD263">
        <v>95.2</v>
      </c>
      <c r="LE263" s="1">
        <v>39217</v>
      </c>
      <c r="LF263">
        <v>95.105000000000004</v>
      </c>
      <c r="LG263" s="1">
        <v>39308</v>
      </c>
      <c r="LH263">
        <v>95.51</v>
      </c>
      <c r="LI263" s="1">
        <v>39280</v>
      </c>
      <c r="LJ263">
        <v>94.864999999999995</v>
      </c>
      <c r="LK263" s="1">
        <v>39367</v>
      </c>
      <c r="LL263">
        <v>95.635000000000005</v>
      </c>
      <c r="LM263" s="1">
        <v>39433</v>
      </c>
      <c r="LN263">
        <v>96.625</v>
      </c>
      <c r="LO263" s="1">
        <v>39462</v>
      </c>
      <c r="LP263">
        <v>97.364999999999995</v>
      </c>
      <c r="LQ263" s="1">
        <v>39493</v>
      </c>
      <c r="LR263">
        <v>98.055000000000007</v>
      </c>
      <c r="LS263" s="1">
        <v>39582</v>
      </c>
      <c r="LT263">
        <v>97.3</v>
      </c>
      <c r="LU263" s="1">
        <v>39645</v>
      </c>
      <c r="LV263">
        <v>97.48</v>
      </c>
      <c r="LW263" s="1">
        <v>39674</v>
      </c>
      <c r="LX263">
        <v>97.405000000000001</v>
      </c>
      <c r="LY263" s="1">
        <v>39794</v>
      </c>
      <c r="LZ263">
        <v>99.215000000000003</v>
      </c>
      <c r="MA263" s="1">
        <v>39734</v>
      </c>
      <c r="MB263">
        <v>98.204999999999998</v>
      </c>
      <c r="MC263" s="1">
        <v>39826</v>
      </c>
      <c r="MD263">
        <v>99.43</v>
      </c>
      <c r="ME263" s="1">
        <v>39885</v>
      </c>
      <c r="MF263">
        <v>99.39</v>
      </c>
      <c r="MG263" s="1">
        <v>39916</v>
      </c>
      <c r="MH263">
        <v>99.38</v>
      </c>
      <c r="MI263" s="1">
        <v>39946</v>
      </c>
      <c r="MJ263">
        <v>99.35</v>
      </c>
      <c r="MK263" s="1">
        <v>40008</v>
      </c>
      <c r="ML263">
        <v>99.22</v>
      </c>
      <c r="MM263" s="1">
        <v>40038</v>
      </c>
      <c r="MN263">
        <v>99.05</v>
      </c>
      <c r="MO263" s="1">
        <v>40099</v>
      </c>
      <c r="MP263">
        <v>99.155000000000001</v>
      </c>
      <c r="MQ263" s="1">
        <v>40158</v>
      </c>
      <c r="MR263">
        <v>99.234999999999999</v>
      </c>
      <c r="MS263" s="1">
        <v>40192</v>
      </c>
      <c r="MT263">
        <v>99.245000000000005</v>
      </c>
      <c r="MU263" s="1">
        <v>40252</v>
      </c>
      <c r="MV263">
        <v>99.254999999999995</v>
      </c>
      <c r="MW263" s="1">
        <v>40282</v>
      </c>
      <c r="MX263">
        <v>99.23</v>
      </c>
      <c r="MY263" s="1">
        <v>40310</v>
      </c>
      <c r="MZ263">
        <v>99.37</v>
      </c>
      <c r="NA263" s="1">
        <v>40372</v>
      </c>
      <c r="NB263">
        <v>99.564999999999998</v>
      </c>
      <c r="NC263" s="1">
        <v>40402</v>
      </c>
      <c r="ND263">
        <v>99.7</v>
      </c>
      <c r="NE263" s="1">
        <v>40463</v>
      </c>
      <c r="NF263">
        <v>99.805000000000007</v>
      </c>
      <c r="NG263" s="1">
        <v>40522</v>
      </c>
      <c r="NH263">
        <v>99.6</v>
      </c>
      <c r="NI263" s="1">
        <v>40555</v>
      </c>
      <c r="NJ263">
        <v>99.665000000000006</v>
      </c>
      <c r="NK263" s="1">
        <v>40611</v>
      </c>
      <c r="NL263">
        <v>99.594999999999999</v>
      </c>
      <c r="NM263" s="1">
        <v>40644</v>
      </c>
      <c r="NN263">
        <v>99.474999999999994</v>
      </c>
      <c r="NO263" s="1">
        <v>40675</v>
      </c>
      <c r="NP263">
        <v>99.67</v>
      </c>
      <c r="NQ263" s="1">
        <v>40737</v>
      </c>
      <c r="NR263">
        <v>99.79</v>
      </c>
      <c r="NS263" s="1">
        <v>40766</v>
      </c>
      <c r="NT263">
        <v>99.935000000000002</v>
      </c>
      <c r="NU263" s="1">
        <v>40828</v>
      </c>
      <c r="NV263">
        <v>99.864999999999995</v>
      </c>
      <c r="NW263" s="1">
        <v>40889</v>
      </c>
      <c r="NX263">
        <v>99.864999999999995</v>
      </c>
      <c r="NY263" s="1">
        <v>40921</v>
      </c>
      <c r="NZ263">
        <v>99.89</v>
      </c>
      <c r="OA263" s="1">
        <v>40977</v>
      </c>
      <c r="OB263">
        <v>99.805000000000007</v>
      </c>
      <c r="OC263" s="1">
        <v>40952</v>
      </c>
      <c r="OD263">
        <v>99.834999999999994</v>
      </c>
      <c r="OE263" s="1">
        <v>40977</v>
      </c>
      <c r="OF263">
        <v>99.795000000000002</v>
      </c>
      <c r="OG263" s="1">
        <v>40977</v>
      </c>
      <c r="OH263">
        <v>99.76</v>
      </c>
      <c r="OI263" s="1">
        <v>40977</v>
      </c>
      <c r="OJ263">
        <v>99.724999999999994</v>
      </c>
      <c r="OK263" s="1">
        <v>40977</v>
      </c>
      <c r="OL263">
        <v>99.704999999999998</v>
      </c>
      <c r="OM263" s="1">
        <v>40977</v>
      </c>
      <c r="ON263">
        <v>99.69</v>
      </c>
      <c r="OO263" s="1">
        <v>40977</v>
      </c>
      <c r="OP263">
        <v>99.644999999999996</v>
      </c>
      <c r="OQ263" s="1">
        <v>40977</v>
      </c>
      <c r="OR263">
        <v>99.625</v>
      </c>
      <c r="OS263" s="1">
        <v>41039</v>
      </c>
      <c r="OT263">
        <v>99.71</v>
      </c>
      <c r="OU263" s="1">
        <v>41011</v>
      </c>
      <c r="OV263">
        <v>99.655000000000001</v>
      </c>
      <c r="OW263" s="1">
        <v>41102</v>
      </c>
      <c r="OX263">
        <v>99.784999999999997</v>
      </c>
      <c r="OY263" s="1">
        <v>41130</v>
      </c>
      <c r="OZ263">
        <v>99.694999999999993</v>
      </c>
      <c r="PA263" s="1">
        <v>41193</v>
      </c>
      <c r="PB263">
        <v>99.754999999999995</v>
      </c>
      <c r="PC263" s="1">
        <v>41285</v>
      </c>
      <c r="PD263">
        <v>99.694999999999993</v>
      </c>
      <c r="PE263" s="1">
        <v>41222</v>
      </c>
      <c r="PF263">
        <v>99.77</v>
      </c>
      <c r="PG263" s="1">
        <v>41316</v>
      </c>
      <c r="PH263">
        <v>99.66</v>
      </c>
      <c r="PI263" s="1">
        <v>41376</v>
      </c>
      <c r="PJ263">
        <v>99.73</v>
      </c>
      <c r="PK263" s="1">
        <v>41407</v>
      </c>
      <c r="PL263">
        <v>99.69</v>
      </c>
      <c r="PM263" s="1">
        <v>41470</v>
      </c>
      <c r="PN263">
        <v>99.385000000000005</v>
      </c>
      <c r="PO263" s="1">
        <v>41499</v>
      </c>
      <c r="PP263">
        <v>99.375</v>
      </c>
      <c r="PQ263" s="1">
        <v>41558</v>
      </c>
      <c r="PR263">
        <v>99.44</v>
      </c>
      <c r="PS263" s="1">
        <v>41591</v>
      </c>
      <c r="PT263">
        <v>99.5</v>
      </c>
      <c r="PU263" s="1">
        <v>41653</v>
      </c>
      <c r="PV263">
        <v>99.26</v>
      </c>
      <c r="PW263" s="1">
        <v>41683</v>
      </c>
      <c r="PX263">
        <v>99.344999999999999</v>
      </c>
      <c r="PY263" s="1">
        <v>41739</v>
      </c>
      <c r="PZ263">
        <v>99.094999999999999</v>
      </c>
      <c r="QA263" s="1">
        <v>41771</v>
      </c>
      <c r="QB263">
        <v>98.954999999999998</v>
      </c>
      <c r="QC263" s="1">
        <v>41831</v>
      </c>
      <c r="QD263">
        <v>98.825000000000003</v>
      </c>
      <c r="QE263" s="1">
        <v>41863</v>
      </c>
      <c r="QF263">
        <v>98.75</v>
      </c>
      <c r="QG263" s="1">
        <v>41922</v>
      </c>
      <c r="QH263">
        <v>98.685000000000002</v>
      </c>
      <c r="QI263" s="1">
        <v>41955</v>
      </c>
      <c r="QJ263">
        <v>98.64</v>
      </c>
      <c r="QK263" s="1">
        <v>42017</v>
      </c>
      <c r="QL263">
        <v>98.77</v>
      </c>
      <c r="QM263" s="1">
        <v>42075</v>
      </c>
      <c r="QN263">
        <v>98.484999999999999</v>
      </c>
    </row>
    <row r="264" spans="181:456">
      <c r="FY264" s="1">
        <v>36544</v>
      </c>
      <c r="FZ264">
        <v>94.54</v>
      </c>
      <c r="HY264" s="1">
        <v>37454</v>
      </c>
      <c r="HZ264">
        <v>98.1</v>
      </c>
      <c r="IE264" s="1">
        <v>37637</v>
      </c>
      <c r="IF264">
        <v>98.75</v>
      </c>
      <c r="II264" s="1">
        <v>37666</v>
      </c>
      <c r="IJ264">
        <v>98.825000000000003</v>
      </c>
      <c r="IK264" s="1">
        <v>37725</v>
      </c>
      <c r="IL264">
        <v>98.77</v>
      </c>
      <c r="IM264" s="1">
        <v>37756</v>
      </c>
      <c r="IN264">
        <v>98.95</v>
      </c>
      <c r="IO264" s="1">
        <v>37789</v>
      </c>
      <c r="IP264">
        <v>99.13</v>
      </c>
      <c r="IW264" s="1">
        <v>38006</v>
      </c>
      <c r="IX264">
        <v>98.81</v>
      </c>
      <c r="JE264" s="1">
        <v>38386</v>
      </c>
      <c r="JF264">
        <v>97.504999999999995</v>
      </c>
      <c r="JG264" s="1">
        <v>38387</v>
      </c>
      <c r="JH264">
        <v>97.405000000000001</v>
      </c>
      <c r="JI264" s="1">
        <v>38387</v>
      </c>
      <c r="JJ264">
        <v>97.034999999999997</v>
      </c>
      <c r="JK264" s="1">
        <v>38387</v>
      </c>
      <c r="JL264">
        <v>97.015000000000001</v>
      </c>
      <c r="JM264" s="1">
        <v>38387</v>
      </c>
      <c r="JN264">
        <v>96.78</v>
      </c>
      <c r="JO264" s="1">
        <v>38387</v>
      </c>
      <c r="JP264">
        <v>96.704999999999998</v>
      </c>
      <c r="JQ264" s="1">
        <v>38387</v>
      </c>
      <c r="JR264">
        <v>96.625</v>
      </c>
      <c r="JS264" s="1">
        <v>38387</v>
      </c>
      <c r="JT264">
        <v>96.555000000000007</v>
      </c>
      <c r="JU264" s="1">
        <v>38425</v>
      </c>
      <c r="JV264">
        <v>96.12</v>
      </c>
      <c r="JW264" s="1">
        <v>38456</v>
      </c>
      <c r="JX264">
        <v>96.06</v>
      </c>
      <c r="JY264" s="1">
        <v>38707</v>
      </c>
      <c r="JZ264">
        <v>95.33</v>
      </c>
      <c r="KA264" s="1">
        <v>38551</v>
      </c>
      <c r="KB264">
        <v>95.94</v>
      </c>
      <c r="KC264" s="1">
        <v>38614</v>
      </c>
      <c r="KD264">
        <v>95.88</v>
      </c>
      <c r="KE264" s="1">
        <v>38699</v>
      </c>
      <c r="KF264">
        <v>95.26</v>
      </c>
      <c r="KG264" s="1">
        <v>38643</v>
      </c>
      <c r="KH264">
        <v>95.424999999999997</v>
      </c>
      <c r="KI264" s="1">
        <v>38735</v>
      </c>
      <c r="KJ264">
        <v>95.34</v>
      </c>
      <c r="KK264" s="1">
        <v>38825</v>
      </c>
      <c r="KL264">
        <v>94.93</v>
      </c>
      <c r="KM264" s="1">
        <v>38763</v>
      </c>
      <c r="KN264">
        <v>95.03</v>
      </c>
      <c r="KO264" s="1">
        <v>38853</v>
      </c>
      <c r="KP264">
        <v>94.825000000000003</v>
      </c>
      <c r="KQ264" s="1">
        <v>38918</v>
      </c>
      <c r="KR264">
        <v>94.605000000000004</v>
      </c>
      <c r="KS264" s="1">
        <v>38980</v>
      </c>
      <c r="KT264">
        <v>94.944999999999993</v>
      </c>
      <c r="KU264" s="1">
        <v>39070</v>
      </c>
      <c r="KV264">
        <v>95.2</v>
      </c>
      <c r="KW264" s="1">
        <v>39010</v>
      </c>
      <c r="KX264">
        <v>94.94</v>
      </c>
      <c r="KY264" s="1">
        <v>39104</v>
      </c>
      <c r="KZ264">
        <v>94.974999999999994</v>
      </c>
      <c r="LA264" s="1">
        <v>39174</v>
      </c>
      <c r="LB264">
        <v>95.194999999999993</v>
      </c>
      <c r="LC264" s="1">
        <v>39191</v>
      </c>
      <c r="LD264">
        <v>95.2</v>
      </c>
      <c r="LE264" s="1">
        <v>39218</v>
      </c>
      <c r="LF264">
        <v>95.114999999999995</v>
      </c>
      <c r="LG264" s="1">
        <v>39309</v>
      </c>
      <c r="LH264">
        <v>95.635000000000005</v>
      </c>
      <c r="LI264" s="1">
        <v>39281</v>
      </c>
      <c r="LJ264">
        <v>94.91</v>
      </c>
      <c r="LK264" s="1">
        <v>39370</v>
      </c>
      <c r="LL264">
        <v>95.635000000000005</v>
      </c>
      <c r="LM264" s="1">
        <v>39434</v>
      </c>
      <c r="LN264">
        <v>96.674999999999997</v>
      </c>
      <c r="LO264" s="1">
        <v>39463</v>
      </c>
      <c r="LP264">
        <v>97.36</v>
      </c>
      <c r="LQ264" s="1">
        <v>39497</v>
      </c>
      <c r="LR264">
        <v>97.844999999999999</v>
      </c>
      <c r="LS264" s="1">
        <v>39583</v>
      </c>
      <c r="LT264">
        <v>97.39</v>
      </c>
      <c r="LU264" s="1">
        <v>39646</v>
      </c>
      <c r="LV264">
        <v>97.275000000000006</v>
      </c>
      <c r="LW264" s="1">
        <v>39675</v>
      </c>
      <c r="LX264">
        <v>97.465000000000003</v>
      </c>
      <c r="LY264" s="1">
        <v>39797</v>
      </c>
      <c r="LZ264">
        <v>99.234999999999999</v>
      </c>
      <c r="MA264" s="1">
        <v>39735</v>
      </c>
      <c r="MB264">
        <v>98.144999999999996</v>
      </c>
      <c r="MC264" s="1">
        <v>39827</v>
      </c>
      <c r="MD264">
        <v>99.484999999999999</v>
      </c>
      <c r="ME264" s="1">
        <v>39888</v>
      </c>
      <c r="MF264">
        <v>99.39</v>
      </c>
      <c r="MG264" s="1">
        <v>39917</v>
      </c>
      <c r="MH264">
        <v>99.43</v>
      </c>
      <c r="MI264" s="1">
        <v>39947</v>
      </c>
      <c r="MJ264">
        <v>99.364999999999995</v>
      </c>
      <c r="MK264" s="1">
        <v>40009</v>
      </c>
      <c r="ML264">
        <v>99.14</v>
      </c>
      <c r="MM264" s="1">
        <v>40039</v>
      </c>
      <c r="MN264">
        <v>99.075000000000003</v>
      </c>
      <c r="MO264" s="1">
        <v>40100</v>
      </c>
      <c r="MP264">
        <v>99.14</v>
      </c>
      <c r="MQ264" s="1">
        <v>40161</v>
      </c>
      <c r="MR264">
        <v>99.204999999999998</v>
      </c>
      <c r="MS264" s="1">
        <v>40193</v>
      </c>
      <c r="MT264">
        <v>99.28</v>
      </c>
      <c r="MU264" s="1">
        <v>40253</v>
      </c>
      <c r="MV264">
        <v>99.31</v>
      </c>
      <c r="MW264" s="1">
        <v>40283</v>
      </c>
      <c r="MX264">
        <v>99.254999999999995</v>
      </c>
      <c r="MY264" s="1">
        <v>40311</v>
      </c>
      <c r="MZ264">
        <v>99.4</v>
      </c>
      <c r="NA264" s="1">
        <v>40373</v>
      </c>
      <c r="NB264">
        <v>99.59</v>
      </c>
      <c r="NC264" s="1">
        <v>40403</v>
      </c>
      <c r="ND264">
        <v>99.7</v>
      </c>
      <c r="NE264" s="1">
        <v>40464</v>
      </c>
      <c r="NF264">
        <v>99.814999999999998</v>
      </c>
      <c r="NG264" s="1">
        <v>40525</v>
      </c>
      <c r="NH264">
        <v>99.625</v>
      </c>
      <c r="NI264" s="1">
        <v>40556</v>
      </c>
      <c r="NJ264">
        <v>99.67</v>
      </c>
      <c r="NK264" s="1">
        <v>40612</v>
      </c>
      <c r="NL264">
        <v>99.62</v>
      </c>
      <c r="NM264" s="1">
        <v>40645</v>
      </c>
      <c r="NN264">
        <v>99.53</v>
      </c>
      <c r="NO264" s="1">
        <v>40676</v>
      </c>
      <c r="NP264">
        <v>99.67</v>
      </c>
      <c r="NQ264" s="1">
        <v>40738</v>
      </c>
      <c r="NR264">
        <v>99.79</v>
      </c>
      <c r="NS264" s="1">
        <v>40767</v>
      </c>
      <c r="NT264">
        <v>99.935000000000002</v>
      </c>
      <c r="NU264" s="1">
        <v>40829</v>
      </c>
      <c r="NV264">
        <v>99.864999999999995</v>
      </c>
      <c r="NW264" s="1">
        <v>40890</v>
      </c>
      <c r="NX264">
        <v>99.864999999999995</v>
      </c>
      <c r="NY264" s="1">
        <v>40925</v>
      </c>
      <c r="NZ264">
        <v>99.894999999999996</v>
      </c>
      <c r="OA264" s="1">
        <v>40980</v>
      </c>
      <c r="OB264">
        <v>99.8</v>
      </c>
      <c r="OC264" s="1">
        <v>40953</v>
      </c>
      <c r="OD264">
        <v>99.83</v>
      </c>
      <c r="OE264" s="1">
        <v>40980</v>
      </c>
      <c r="OF264">
        <v>99.79</v>
      </c>
      <c r="OG264" s="1">
        <v>40980</v>
      </c>
      <c r="OH264">
        <v>99.76</v>
      </c>
      <c r="OI264" s="1">
        <v>40980</v>
      </c>
      <c r="OJ264">
        <v>99.724999999999994</v>
      </c>
      <c r="OK264" s="1">
        <v>40980</v>
      </c>
      <c r="OL264">
        <v>99.704999999999998</v>
      </c>
      <c r="OM264" s="1">
        <v>40980</v>
      </c>
      <c r="ON264">
        <v>99.69</v>
      </c>
      <c r="OO264" s="1">
        <v>40980</v>
      </c>
      <c r="OP264">
        <v>99.644999999999996</v>
      </c>
      <c r="OQ264" s="1">
        <v>40980</v>
      </c>
      <c r="OR264">
        <v>99.63</v>
      </c>
      <c r="OS264" s="1">
        <v>41040</v>
      </c>
      <c r="OT264">
        <v>99.71</v>
      </c>
      <c r="OU264" s="1">
        <v>41012</v>
      </c>
      <c r="OV264">
        <v>99.66</v>
      </c>
      <c r="OW264" s="1">
        <v>41103</v>
      </c>
      <c r="OX264">
        <v>99.784999999999997</v>
      </c>
      <c r="OY264" s="1">
        <v>41131</v>
      </c>
      <c r="OZ264">
        <v>99.715000000000003</v>
      </c>
      <c r="PA264" s="1">
        <v>41194</v>
      </c>
      <c r="PB264">
        <v>99.754999999999995</v>
      </c>
      <c r="PC264" s="1">
        <v>41288</v>
      </c>
      <c r="PD264">
        <v>99.7</v>
      </c>
      <c r="PE264" s="1">
        <v>41225</v>
      </c>
      <c r="PF264">
        <v>99.775000000000006</v>
      </c>
      <c r="PG264" s="1">
        <v>41317</v>
      </c>
      <c r="PH264">
        <v>99.644999999999996</v>
      </c>
      <c r="PI264" s="1">
        <v>41379</v>
      </c>
      <c r="PJ264">
        <v>99.745000000000005</v>
      </c>
      <c r="PK264" s="1">
        <v>41408</v>
      </c>
      <c r="PL264">
        <v>99.68</v>
      </c>
      <c r="PM264" s="1">
        <v>41471</v>
      </c>
      <c r="PN264">
        <v>99.415000000000006</v>
      </c>
      <c r="PO264" s="1">
        <v>41500</v>
      </c>
      <c r="PP264">
        <v>99.37</v>
      </c>
      <c r="PQ264" s="1">
        <v>41561</v>
      </c>
      <c r="PR264">
        <v>99.435000000000002</v>
      </c>
      <c r="PS264" s="1">
        <v>41592</v>
      </c>
      <c r="PT264">
        <v>99.555000000000007</v>
      </c>
      <c r="PU264" s="1">
        <v>41654</v>
      </c>
      <c r="PV264">
        <v>99.21</v>
      </c>
      <c r="PW264" s="1">
        <v>41684</v>
      </c>
      <c r="PX264">
        <v>99.33</v>
      </c>
      <c r="PY264" s="1">
        <v>41740</v>
      </c>
      <c r="PZ264">
        <v>99.09</v>
      </c>
      <c r="QA264" s="1">
        <v>41772</v>
      </c>
      <c r="QB264">
        <v>98.97</v>
      </c>
      <c r="QC264" s="1">
        <v>41834</v>
      </c>
      <c r="QD264">
        <v>98.81</v>
      </c>
      <c r="QE264" s="1">
        <v>41864</v>
      </c>
      <c r="QF264">
        <v>98.805000000000007</v>
      </c>
      <c r="QG264" s="1">
        <v>41925</v>
      </c>
      <c r="QH264">
        <v>98.78</v>
      </c>
      <c r="QI264" s="1">
        <v>41956</v>
      </c>
      <c r="QJ264">
        <v>98.66</v>
      </c>
      <c r="QK264" s="1">
        <v>42018</v>
      </c>
      <c r="QL264">
        <v>98.85</v>
      </c>
      <c r="QM264" s="1">
        <v>42076</v>
      </c>
      <c r="QN264">
        <v>98.49</v>
      </c>
    </row>
    <row r="265" spans="181:456">
      <c r="FY265" s="1">
        <v>36545</v>
      </c>
      <c r="FZ265">
        <v>94.555000000000007</v>
      </c>
      <c r="HY265" s="1">
        <v>37455</v>
      </c>
      <c r="HZ265">
        <v>98.114999999999995</v>
      </c>
      <c r="IE265" s="1">
        <v>37638</v>
      </c>
      <c r="IF265">
        <v>98.78</v>
      </c>
      <c r="II265" s="1">
        <v>37670</v>
      </c>
      <c r="IJ265">
        <v>98.81</v>
      </c>
      <c r="IK265" s="1">
        <v>37726</v>
      </c>
      <c r="IL265">
        <v>98.784999999999997</v>
      </c>
      <c r="IM265" s="1">
        <v>37757</v>
      </c>
      <c r="IN265">
        <v>98.995000000000005</v>
      </c>
      <c r="IO265" s="1">
        <v>37790</v>
      </c>
      <c r="IP265">
        <v>99.16</v>
      </c>
      <c r="IW265" s="1">
        <v>38007</v>
      </c>
      <c r="IX265">
        <v>98.814999999999998</v>
      </c>
      <c r="JE265" s="1">
        <v>38387</v>
      </c>
      <c r="JF265">
        <v>97.504999999999995</v>
      </c>
      <c r="JG265" s="1">
        <v>38390</v>
      </c>
      <c r="JH265">
        <v>97.405000000000001</v>
      </c>
      <c r="JI265" s="1">
        <v>38390</v>
      </c>
      <c r="JJ265">
        <v>97.03</v>
      </c>
      <c r="JK265" s="1">
        <v>38390</v>
      </c>
      <c r="JL265">
        <v>97.01</v>
      </c>
      <c r="JM265" s="1">
        <v>38390</v>
      </c>
      <c r="JN265">
        <v>96.76</v>
      </c>
      <c r="JO265" s="1">
        <v>38390</v>
      </c>
      <c r="JP265">
        <v>96.685000000000002</v>
      </c>
      <c r="JQ265" s="1">
        <v>38390</v>
      </c>
      <c r="JR265">
        <v>96.605000000000004</v>
      </c>
      <c r="JS265" s="1">
        <v>38390</v>
      </c>
      <c r="JT265">
        <v>96.534999999999997</v>
      </c>
      <c r="JU265" s="1">
        <v>38426</v>
      </c>
      <c r="JV265">
        <v>96.12</v>
      </c>
      <c r="JW265" s="1">
        <v>38457</v>
      </c>
      <c r="JX265">
        <v>96.33</v>
      </c>
      <c r="JY265" s="1">
        <v>38708</v>
      </c>
      <c r="JZ265">
        <v>95.34</v>
      </c>
      <c r="KA265" s="1">
        <v>38552</v>
      </c>
      <c r="KB265">
        <v>95.9</v>
      </c>
      <c r="KC265" s="1">
        <v>38615</v>
      </c>
      <c r="KD265">
        <v>95.83</v>
      </c>
      <c r="KE265" s="1">
        <v>38700</v>
      </c>
      <c r="KF265">
        <v>95.33</v>
      </c>
      <c r="KG265" s="1">
        <v>38644</v>
      </c>
      <c r="KH265">
        <v>95.435000000000002</v>
      </c>
      <c r="KI265" s="1">
        <v>38736</v>
      </c>
      <c r="KJ265">
        <v>95.3</v>
      </c>
      <c r="KK265" s="1">
        <v>38826</v>
      </c>
      <c r="KL265">
        <v>94.905000000000001</v>
      </c>
      <c r="KM265" s="1">
        <v>38764</v>
      </c>
      <c r="KN265">
        <v>95.03</v>
      </c>
      <c r="KO265" s="1">
        <v>38854</v>
      </c>
      <c r="KP265">
        <v>94.77</v>
      </c>
      <c r="KQ265" s="1">
        <v>38919</v>
      </c>
      <c r="KR265">
        <v>94.605000000000004</v>
      </c>
      <c r="KS265" s="1">
        <v>38981</v>
      </c>
      <c r="KT265">
        <v>95.135000000000005</v>
      </c>
      <c r="KU265" s="1">
        <v>39071</v>
      </c>
      <c r="KV265">
        <v>95.19</v>
      </c>
      <c r="KW265" s="1">
        <v>39013</v>
      </c>
      <c r="KX265">
        <v>94.9</v>
      </c>
      <c r="KY265" s="1">
        <v>39105</v>
      </c>
      <c r="KZ265">
        <v>94.95</v>
      </c>
      <c r="LA265" s="1">
        <v>39175</v>
      </c>
      <c r="LB265">
        <v>95.16</v>
      </c>
      <c r="LC265" s="1">
        <v>39192</v>
      </c>
      <c r="LD265">
        <v>95.185000000000002</v>
      </c>
      <c r="LE265" s="1">
        <v>39219</v>
      </c>
      <c r="LF265">
        <v>95.06</v>
      </c>
      <c r="LG265" s="1">
        <v>39310</v>
      </c>
      <c r="LH265">
        <v>95.79</v>
      </c>
      <c r="LI265" s="1">
        <v>39282</v>
      </c>
      <c r="LJ265">
        <v>94.91</v>
      </c>
      <c r="LK265" s="1">
        <v>39371</v>
      </c>
      <c r="LL265">
        <v>95.7</v>
      </c>
      <c r="LM265" s="1">
        <v>39435</v>
      </c>
      <c r="LN265">
        <v>96.74</v>
      </c>
      <c r="LO265" s="1">
        <v>39464</v>
      </c>
      <c r="LP265">
        <v>97.48</v>
      </c>
      <c r="LQ265" s="1">
        <v>39498</v>
      </c>
      <c r="LR265">
        <v>97.734999999999999</v>
      </c>
      <c r="LS265" s="1">
        <v>39584</v>
      </c>
      <c r="LT265">
        <v>97.394999999999996</v>
      </c>
      <c r="LU265" s="1">
        <v>39647</v>
      </c>
      <c r="LV265">
        <v>97.2</v>
      </c>
      <c r="LW265" s="1">
        <v>39678</v>
      </c>
      <c r="LX265">
        <v>97.484999999999999</v>
      </c>
      <c r="LY265" s="1">
        <v>39798</v>
      </c>
      <c r="LZ265">
        <v>99.38</v>
      </c>
      <c r="MA265" s="1">
        <v>39736</v>
      </c>
      <c r="MB265">
        <v>98.29</v>
      </c>
      <c r="MC265" s="1">
        <v>39828</v>
      </c>
      <c r="MD265">
        <v>99.48</v>
      </c>
      <c r="ME265" s="1">
        <v>39889</v>
      </c>
      <c r="MF265">
        <v>99.355000000000004</v>
      </c>
      <c r="MG265" s="1">
        <v>39918</v>
      </c>
      <c r="MH265">
        <v>99.44</v>
      </c>
      <c r="MI265" s="1">
        <v>39948</v>
      </c>
      <c r="MJ265">
        <v>99.38</v>
      </c>
      <c r="MK265" s="1">
        <v>40010</v>
      </c>
      <c r="ML265">
        <v>99.17</v>
      </c>
      <c r="MM265" s="1">
        <v>40042</v>
      </c>
      <c r="MN265">
        <v>99.1</v>
      </c>
      <c r="MO265" s="1">
        <v>40101</v>
      </c>
      <c r="MP265">
        <v>99.125</v>
      </c>
      <c r="MQ265" s="1">
        <v>40162</v>
      </c>
      <c r="MR265">
        <v>99.155000000000001</v>
      </c>
      <c r="MS265" s="1">
        <v>40197</v>
      </c>
      <c r="MT265">
        <v>99.265000000000001</v>
      </c>
      <c r="MU265" s="1">
        <v>40254</v>
      </c>
      <c r="MV265">
        <v>99.314999999999998</v>
      </c>
      <c r="MW265" s="1">
        <v>40284</v>
      </c>
      <c r="MX265">
        <v>99.33</v>
      </c>
      <c r="MY265" s="1">
        <v>40312</v>
      </c>
      <c r="MZ265">
        <v>99.44</v>
      </c>
      <c r="NA265" s="1">
        <v>40374</v>
      </c>
      <c r="NB265">
        <v>99.605000000000004</v>
      </c>
      <c r="NC265" s="1">
        <v>40406</v>
      </c>
      <c r="ND265">
        <v>99.7</v>
      </c>
      <c r="NE265" s="1">
        <v>40465</v>
      </c>
      <c r="NF265">
        <v>99.795000000000002</v>
      </c>
      <c r="NG265" s="1">
        <v>40526</v>
      </c>
      <c r="NH265">
        <v>99.605000000000004</v>
      </c>
      <c r="NI265" s="1">
        <v>40557</v>
      </c>
      <c r="NJ265">
        <v>99.67</v>
      </c>
      <c r="NK265" s="1">
        <v>40613</v>
      </c>
      <c r="NL265">
        <v>99.635000000000005</v>
      </c>
      <c r="NM265" s="1">
        <v>40646</v>
      </c>
      <c r="NN265">
        <v>99.545000000000002</v>
      </c>
      <c r="NO265" s="1">
        <v>40679</v>
      </c>
      <c r="NP265">
        <v>99.69</v>
      </c>
      <c r="NQ265" s="1">
        <v>40739</v>
      </c>
      <c r="NR265">
        <v>99.79</v>
      </c>
      <c r="NS265" s="1">
        <v>40770</v>
      </c>
      <c r="NT265">
        <v>99.93</v>
      </c>
      <c r="NU265" s="1">
        <v>40830</v>
      </c>
      <c r="NV265">
        <v>99.87</v>
      </c>
      <c r="NW265" s="1">
        <v>40891</v>
      </c>
      <c r="NX265">
        <v>99.86</v>
      </c>
      <c r="NY265" s="1">
        <v>40926</v>
      </c>
      <c r="NZ265">
        <v>99.89</v>
      </c>
      <c r="OA265" s="1">
        <v>40981</v>
      </c>
      <c r="OB265">
        <v>99.8</v>
      </c>
      <c r="OC265" s="1">
        <v>40954</v>
      </c>
      <c r="OD265">
        <v>99.834999999999994</v>
      </c>
      <c r="OE265" s="1">
        <v>40981</v>
      </c>
      <c r="OF265">
        <v>99.784999999999997</v>
      </c>
      <c r="OG265" s="1">
        <v>40981</v>
      </c>
      <c r="OH265">
        <v>99.754999999999995</v>
      </c>
      <c r="OI265" s="1">
        <v>40981</v>
      </c>
      <c r="OJ265">
        <v>99.71</v>
      </c>
      <c r="OK265" s="1">
        <v>40981</v>
      </c>
      <c r="OL265">
        <v>99.69</v>
      </c>
      <c r="OM265" s="1">
        <v>40981</v>
      </c>
      <c r="ON265">
        <v>99.67</v>
      </c>
      <c r="OO265" s="1">
        <v>40981</v>
      </c>
      <c r="OP265">
        <v>99.62</v>
      </c>
      <c r="OQ265" s="1">
        <v>40981</v>
      </c>
      <c r="OR265">
        <v>99.605000000000004</v>
      </c>
      <c r="OS265" s="1">
        <v>41043</v>
      </c>
      <c r="OT265">
        <v>99.71</v>
      </c>
      <c r="OU265" s="1">
        <v>41015</v>
      </c>
      <c r="OV265">
        <v>99.655000000000001</v>
      </c>
      <c r="OW265" s="1">
        <v>41106</v>
      </c>
      <c r="OX265">
        <v>99.805000000000007</v>
      </c>
      <c r="OY265" s="1">
        <v>41134</v>
      </c>
      <c r="OZ265">
        <v>99.715000000000003</v>
      </c>
      <c r="PA265" s="1">
        <v>41197</v>
      </c>
      <c r="PB265">
        <v>99.754999999999995</v>
      </c>
      <c r="PC265" s="1">
        <v>41289</v>
      </c>
      <c r="PD265">
        <v>99.724999999999994</v>
      </c>
      <c r="PE265" s="1">
        <v>41226</v>
      </c>
      <c r="PF265">
        <v>99.775000000000006</v>
      </c>
      <c r="PG265" s="1">
        <v>41318</v>
      </c>
      <c r="PH265">
        <v>99.63</v>
      </c>
      <c r="PI265" s="1">
        <v>41380</v>
      </c>
      <c r="PJ265">
        <v>99.745000000000005</v>
      </c>
      <c r="PK265" s="1">
        <v>41409</v>
      </c>
      <c r="PL265">
        <v>99.68</v>
      </c>
      <c r="PM265" s="1">
        <v>41472</v>
      </c>
      <c r="PN265">
        <v>99.444999999999993</v>
      </c>
      <c r="PO265" s="1">
        <v>41501</v>
      </c>
      <c r="PP265">
        <v>99.34</v>
      </c>
      <c r="PQ265" s="1">
        <v>41562</v>
      </c>
      <c r="PR265">
        <v>99.424999999999997</v>
      </c>
      <c r="PS265" s="1">
        <v>41593</v>
      </c>
      <c r="PT265">
        <v>99.56</v>
      </c>
      <c r="PU265" s="1">
        <v>41655</v>
      </c>
      <c r="PV265">
        <v>99.215000000000003</v>
      </c>
      <c r="PW265" s="1">
        <v>41688</v>
      </c>
      <c r="PX265">
        <v>99.37</v>
      </c>
      <c r="PY265" s="1">
        <v>41743</v>
      </c>
      <c r="PZ265">
        <v>99.064999999999998</v>
      </c>
      <c r="QA265" s="1">
        <v>41773</v>
      </c>
      <c r="QB265">
        <v>99.034999999999997</v>
      </c>
      <c r="QC265" s="1">
        <v>41835</v>
      </c>
      <c r="QD265">
        <v>98.76</v>
      </c>
      <c r="QE265" s="1">
        <v>41865</v>
      </c>
      <c r="QF265">
        <v>98.805000000000007</v>
      </c>
      <c r="QG265" s="1">
        <v>41926</v>
      </c>
      <c r="QH265">
        <v>98.805000000000007</v>
      </c>
      <c r="QI265" s="1">
        <v>41957</v>
      </c>
      <c r="QJ265">
        <v>98.674999999999997</v>
      </c>
      <c r="QK265" s="1">
        <v>42019</v>
      </c>
      <c r="QL265">
        <v>98.93</v>
      </c>
      <c r="QM265" s="1">
        <v>42079</v>
      </c>
      <c r="QN265">
        <v>98.51</v>
      </c>
    </row>
    <row r="266" spans="181:456">
      <c r="FY266" s="1">
        <v>36546</v>
      </c>
      <c r="FZ266">
        <v>94.56</v>
      </c>
      <c r="HY266" s="1">
        <v>37456</v>
      </c>
      <c r="HZ266">
        <v>98.135000000000005</v>
      </c>
      <c r="IE266" s="1">
        <v>37642</v>
      </c>
      <c r="IF266">
        <v>98.795000000000002</v>
      </c>
      <c r="II266" s="1">
        <v>37671</v>
      </c>
      <c r="IJ266">
        <v>98.82</v>
      </c>
      <c r="IK266" s="1">
        <v>37727</v>
      </c>
      <c r="IL266">
        <v>98.805000000000007</v>
      </c>
      <c r="IM266" s="1">
        <v>37760</v>
      </c>
      <c r="IN266">
        <v>99.034999999999997</v>
      </c>
      <c r="IO266" s="1">
        <v>37791</v>
      </c>
      <c r="IP266">
        <v>99.215000000000003</v>
      </c>
      <c r="IW266" s="1">
        <v>38008</v>
      </c>
      <c r="IX266">
        <v>98.834999999999994</v>
      </c>
      <c r="JE266" s="1">
        <v>38390</v>
      </c>
      <c r="JF266">
        <v>97.504999999999995</v>
      </c>
      <c r="JG266" s="1">
        <v>38391</v>
      </c>
      <c r="JH266">
        <v>97.405000000000001</v>
      </c>
      <c r="JI266" s="1">
        <v>38391</v>
      </c>
      <c r="JJ266">
        <v>97.03</v>
      </c>
      <c r="JK266" s="1">
        <v>38391</v>
      </c>
      <c r="JL266">
        <v>97.01</v>
      </c>
      <c r="JM266" s="1">
        <v>38391</v>
      </c>
      <c r="JN266">
        <v>96.74</v>
      </c>
      <c r="JO266" s="1">
        <v>38391</v>
      </c>
      <c r="JP266">
        <v>96.665000000000006</v>
      </c>
      <c r="JQ266" s="1">
        <v>38391</v>
      </c>
      <c r="JR266">
        <v>96.594999999999999</v>
      </c>
      <c r="JS266" s="1">
        <v>38391</v>
      </c>
      <c r="JT266">
        <v>96.525000000000006</v>
      </c>
      <c r="JU266" s="1">
        <v>38427</v>
      </c>
      <c r="JV266">
        <v>96.12</v>
      </c>
      <c r="JW266" s="1">
        <v>38460</v>
      </c>
      <c r="JX266">
        <v>96.33</v>
      </c>
      <c r="JY266" s="1">
        <v>38709</v>
      </c>
      <c r="JZ266">
        <v>95.355000000000004</v>
      </c>
      <c r="KA266" s="1">
        <v>38553</v>
      </c>
      <c r="KB266">
        <v>95.915000000000006</v>
      </c>
      <c r="KC266" s="1">
        <v>38616</v>
      </c>
      <c r="KD266">
        <v>95.844999999999999</v>
      </c>
      <c r="KE266" s="1">
        <v>38701</v>
      </c>
      <c r="KF266">
        <v>95.31</v>
      </c>
      <c r="KG266" s="1">
        <v>38645</v>
      </c>
      <c r="KH266">
        <v>95.43</v>
      </c>
      <c r="KI266" s="1">
        <v>38737</v>
      </c>
      <c r="KJ266">
        <v>95.3</v>
      </c>
      <c r="KK266" s="1">
        <v>38827</v>
      </c>
      <c r="KL266">
        <v>94.885000000000005</v>
      </c>
      <c r="KM266" s="1">
        <v>38765</v>
      </c>
      <c r="KN266">
        <v>95.05</v>
      </c>
      <c r="KO266" s="1">
        <v>38855</v>
      </c>
      <c r="KP266">
        <v>94.784999999999997</v>
      </c>
      <c r="KQ266" s="1">
        <v>38922</v>
      </c>
      <c r="KR266">
        <v>94.594999999999999</v>
      </c>
      <c r="KS266" s="1">
        <v>38982</v>
      </c>
      <c r="KT266">
        <v>95.165000000000006</v>
      </c>
      <c r="KU266" s="1">
        <v>39072</v>
      </c>
      <c r="KV266">
        <v>95.26</v>
      </c>
      <c r="KW266" s="1">
        <v>39014</v>
      </c>
      <c r="KX266">
        <v>94.92</v>
      </c>
      <c r="KY266" s="1">
        <v>39106</v>
      </c>
      <c r="KZ266">
        <v>94.95</v>
      </c>
      <c r="LA266" s="1">
        <v>39176</v>
      </c>
      <c r="LB266">
        <v>95.165000000000006</v>
      </c>
      <c r="LC266" s="1">
        <v>39195</v>
      </c>
      <c r="LD266">
        <v>95.2</v>
      </c>
      <c r="LE266" s="1">
        <v>39220</v>
      </c>
      <c r="LF266">
        <v>95.015000000000001</v>
      </c>
      <c r="LG266" s="1">
        <v>39311</v>
      </c>
      <c r="LH266">
        <v>95.72</v>
      </c>
      <c r="LI266" s="1">
        <v>39283</v>
      </c>
      <c r="LJ266">
        <v>94.97</v>
      </c>
      <c r="LK266" s="1">
        <v>39372</v>
      </c>
      <c r="LL266">
        <v>95.83</v>
      </c>
      <c r="LM266" s="1">
        <v>39436</v>
      </c>
      <c r="LN266">
        <v>96.834999999999994</v>
      </c>
      <c r="LO266" s="1">
        <v>39465</v>
      </c>
      <c r="LP266">
        <v>97.605000000000004</v>
      </c>
      <c r="LQ266" s="1">
        <v>39499</v>
      </c>
      <c r="LR266">
        <v>97.89</v>
      </c>
      <c r="LS266" s="1">
        <v>39587</v>
      </c>
      <c r="LT266">
        <v>97.385000000000005</v>
      </c>
      <c r="LU266" s="1">
        <v>39650</v>
      </c>
      <c r="LV266">
        <v>97.23</v>
      </c>
      <c r="LW266" s="1">
        <v>39679</v>
      </c>
      <c r="LX266">
        <v>97.525000000000006</v>
      </c>
      <c r="LY266" s="1">
        <v>39799</v>
      </c>
      <c r="LZ266">
        <v>99.334999999999994</v>
      </c>
      <c r="MA266" s="1">
        <v>39737</v>
      </c>
      <c r="MB266">
        <v>98.32</v>
      </c>
      <c r="MC266" s="1">
        <v>39829</v>
      </c>
      <c r="MD266">
        <v>99.495000000000005</v>
      </c>
      <c r="ME266" s="1">
        <v>39890</v>
      </c>
      <c r="MF266">
        <v>99.444999999999993</v>
      </c>
      <c r="MG266" s="1">
        <v>39919</v>
      </c>
      <c r="MH266">
        <v>99.41</v>
      </c>
      <c r="MI266" s="1">
        <v>39951</v>
      </c>
      <c r="MJ266">
        <v>99.37</v>
      </c>
      <c r="MK266" s="1">
        <v>40011</v>
      </c>
      <c r="ML266">
        <v>99.155000000000001</v>
      </c>
      <c r="MM266" s="1">
        <v>40043</v>
      </c>
      <c r="MN266">
        <v>99.11</v>
      </c>
      <c r="MO266" s="1">
        <v>40102</v>
      </c>
      <c r="MP266">
        <v>99.114999999999995</v>
      </c>
      <c r="MQ266" s="1">
        <v>40163</v>
      </c>
      <c r="MR266">
        <v>99.2</v>
      </c>
      <c r="MS266" s="1">
        <v>40198</v>
      </c>
      <c r="MT266">
        <v>99.27</v>
      </c>
      <c r="MU266" s="1">
        <v>40255</v>
      </c>
      <c r="MV266">
        <v>99.284999999999997</v>
      </c>
      <c r="MW266" s="1">
        <v>40287</v>
      </c>
      <c r="MX266">
        <v>99.32</v>
      </c>
      <c r="MY266" s="1">
        <v>40315</v>
      </c>
      <c r="MZ266">
        <v>99.46</v>
      </c>
      <c r="NA266" s="1">
        <v>40375</v>
      </c>
      <c r="NB266">
        <v>99.62</v>
      </c>
      <c r="NC266" s="1">
        <v>40407</v>
      </c>
      <c r="ND266">
        <v>99.69</v>
      </c>
      <c r="NE266" s="1">
        <v>40466</v>
      </c>
      <c r="NF266">
        <v>99.805000000000007</v>
      </c>
      <c r="NG266" s="1">
        <v>40527</v>
      </c>
      <c r="NH266">
        <v>99.59</v>
      </c>
      <c r="NI266" s="1">
        <v>40561</v>
      </c>
      <c r="NJ266">
        <v>99.685000000000002</v>
      </c>
      <c r="NK266" s="1">
        <v>40616</v>
      </c>
      <c r="NL266">
        <v>99.665000000000006</v>
      </c>
      <c r="NM266" s="1">
        <v>40647</v>
      </c>
      <c r="NN266">
        <v>99.525000000000006</v>
      </c>
      <c r="NO266" s="1">
        <v>40680</v>
      </c>
      <c r="NP266">
        <v>99.69</v>
      </c>
      <c r="NQ266" s="1">
        <v>40742</v>
      </c>
      <c r="NR266">
        <v>99.795000000000002</v>
      </c>
      <c r="NS266" s="1">
        <v>40771</v>
      </c>
      <c r="NT266">
        <v>99.924999999999997</v>
      </c>
      <c r="NU266" s="1">
        <v>40833</v>
      </c>
      <c r="NV266">
        <v>99.864999999999995</v>
      </c>
      <c r="NW266" s="1">
        <v>40892</v>
      </c>
      <c r="NX266">
        <v>99.86</v>
      </c>
      <c r="NY266" s="1">
        <v>40927</v>
      </c>
      <c r="NZ266">
        <v>99.89</v>
      </c>
      <c r="OA266" s="1">
        <v>40982</v>
      </c>
      <c r="OB266">
        <v>99.765000000000001</v>
      </c>
      <c r="OC266" s="1">
        <v>40955</v>
      </c>
      <c r="OD266">
        <v>99.83</v>
      </c>
      <c r="OE266" s="1">
        <v>40982</v>
      </c>
      <c r="OF266">
        <v>99.745000000000005</v>
      </c>
      <c r="OG266" s="1">
        <v>40982</v>
      </c>
      <c r="OH266">
        <v>99.694999999999993</v>
      </c>
      <c r="OI266" s="1">
        <v>40982</v>
      </c>
      <c r="OJ266">
        <v>99.644999999999996</v>
      </c>
      <c r="OK266" s="1">
        <v>40982</v>
      </c>
      <c r="OL266">
        <v>99.62</v>
      </c>
      <c r="OM266" s="1">
        <v>40982</v>
      </c>
      <c r="ON266">
        <v>99.6</v>
      </c>
      <c r="OO266" s="1">
        <v>40982</v>
      </c>
      <c r="OP266">
        <v>99.53</v>
      </c>
      <c r="OQ266" s="1">
        <v>40982</v>
      </c>
      <c r="OR266">
        <v>99.504999999999995</v>
      </c>
      <c r="OS266" s="1">
        <v>41044</v>
      </c>
      <c r="OT266">
        <v>99.704999999999998</v>
      </c>
      <c r="OU266" s="1">
        <v>41016</v>
      </c>
      <c r="OV266">
        <v>99.67</v>
      </c>
      <c r="OW266" s="1">
        <v>41107</v>
      </c>
      <c r="OX266">
        <v>99.8</v>
      </c>
      <c r="OY266" s="1">
        <v>41135</v>
      </c>
      <c r="OZ266">
        <v>99.704999999999998</v>
      </c>
      <c r="PA266" s="1">
        <v>41198</v>
      </c>
      <c r="PB266">
        <v>99.75</v>
      </c>
      <c r="PC266" s="1">
        <v>41290</v>
      </c>
      <c r="PD266">
        <v>99.73</v>
      </c>
      <c r="PE266" s="1">
        <v>41227</v>
      </c>
      <c r="PF266">
        <v>99.79</v>
      </c>
      <c r="PG266" s="1">
        <v>41319</v>
      </c>
      <c r="PH266">
        <v>99.635000000000005</v>
      </c>
      <c r="PI266" s="1">
        <v>41381</v>
      </c>
      <c r="PJ266">
        <v>99.745000000000005</v>
      </c>
      <c r="PK266" s="1">
        <v>41410</v>
      </c>
      <c r="PL266">
        <v>99.704999999999998</v>
      </c>
      <c r="PM266" s="1">
        <v>41473</v>
      </c>
      <c r="PN266">
        <v>99.444999999999993</v>
      </c>
      <c r="PO266" s="1">
        <v>41502</v>
      </c>
      <c r="PP266">
        <v>99.314999999999998</v>
      </c>
      <c r="PQ266" s="1">
        <v>41563</v>
      </c>
      <c r="PR266">
        <v>99.44</v>
      </c>
      <c r="PS266" s="1">
        <v>41596</v>
      </c>
      <c r="PT266">
        <v>99.57</v>
      </c>
      <c r="PU266" s="1">
        <v>41656</v>
      </c>
      <c r="PV266">
        <v>99.215000000000003</v>
      </c>
      <c r="PW266" s="1">
        <v>41689</v>
      </c>
      <c r="PX266">
        <v>99.35</v>
      </c>
      <c r="PY266" s="1">
        <v>41744</v>
      </c>
      <c r="PZ266">
        <v>99.034999999999997</v>
      </c>
      <c r="QA266" s="1">
        <v>41774</v>
      </c>
      <c r="QB266">
        <v>99.06</v>
      </c>
      <c r="QC266" s="1">
        <v>41836</v>
      </c>
      <c r="QD266">
        <v>98.734999999999999</v>
      </c>
      <c r="QE266" s="1">
        <v>41866</v>
      </c>
      <c r="QF266">
        <v>98.834999999999994</v>
      </c>
      <c r="QG266" s="1">
        <v>41927</v>
      </c>
      <c r="QH266">
        <v>98.99</v>
      </c>
      <c r="QI266" s="1">
        <v>41960</v>
      </c>
      <c r="QJ266">
        <v>98.69</v>
      </c>
      <c r="QK266" s="1">
        <v>42020</v>
      </c>
      <c r="QL266">
        <v>98.885000000000005</v>
      </c>
      <c r="QM266" s="1">
        <v>42080</v>
      </c>
      <c r="QN266">
        <v>98.5</v>
      </c>
    </row>
    <row r="267" spans="181:456">
      <c r="FY267" s="1">
        <v>36549</v>
      </c>
      <c r="FZ267">
        <v>94.56</v>
      </c>
      <c r="HY267" s="1">
        <v>37459</v>
      </c>
      <c r="HZ267">
        <v>98.19</v>
      </c>
      <c r="IE267" s="1">
        <v>37643</v>
      </c>
      <c r="IF267">
        <v>98.825000000000003</v>
      </c>
      <c r="II267" s="1">
        <v>37672</v>
      </c>
      <c r="IJ267">
        <v>98.825000000000003</v>
      </c>
      <c r="IK267" s="1">
        <v>37728</v>
      </c>
      <c r="IL267">
        <v>98.8</v>
      </c>
      <c r="IM267" s="1">
        <v>37761</v>
      </c>
      <c r="IN267">
        <v>99.09</v>
      </c>
      <c r="IO267" s="1">
        <v>37792</v>
      </c>
      <c r="IP267">
        <v>99.165000000000006</v>
      </c>
      <c r="IW267" s="1">
        <v>38009</v>
      </c>
      <c r="IX267">
        <v>98.825000000000003</v>
      </c>
      <c r="JE267" s="1">
        <v>38391</v>
      </c>
      <c r="JF267">
        <v>97.504999999999995</v>
      </c>
      <c r="JG267" s="1">
        <v>38392</v>
      </c>
      <c r="JH267">
        <v>97.405000000000001</v>
      </c>
      <c r="JI267" s="1">
        <v>38392</v>
      </c>
      <c r="JJ267">
        <v>97.034999999999997</v>
      </c>
      <c r="JK267" s="1">
        <v>38392</v>
      </c>
      <c r="JL267">
        <v>97.02</v>
      </c>
      <c r="JM267" s="1">
        <v>38392</v>
      </c>
      <c r="JN267">
        <v>96.795000000000002</v>
      </c>
      <c r="JO267" s="1">
        <v>38392</v>
      </c>
      <c r="JP267">
        <v>96.72</v>
      </c>
      <c r="JQ267" s="1">
        <v>38392</v>
      </c>
      <c r="JR267">
        <v>96.655000000000001</v>
      </c>
      <c r="JS267" s="1">
        <v>38392</v>
      </c>
      <c r="JT267">
        <v>96.59</v>
      </c>
      <c r="JU267" s="1">
        <v>38428</v>
      </c>
      <c r="JV267">
        <v>96.114999999999995</v>
      </c>
      <c r="JW267" s="1">
        <v>38461</v>
      </c>
      <c r="JX267">
        <v>96.33</v>
      </c>
      <c r="JY267" s="1">
        <v>38713</v>
      </c>
      <c r="JZ267">
        <v>95.36</v>
      </c>
      <c r="KA267" s="1">
        <v>38554</v>
      </c>
      <c r="KB267">
        <v>95.875</v>
      </c>
      <c r="KC267" s="1">
        <v>38617</v>
      </c>
      <c r="KD267">
        <v>95.844999999999999</v>
      </c>
      <c r="KE267" s="1">
        <v>38702</v>
      </c>
      <c r="KF267">
        <v>95.325000000000003</v>
      </c>
      <c r="KG267" s="1">
        <v>38646</v>
      </c>
      <c r="KH267">
        <v>95.484999999999999</v>
      </c>
      <c r="KI267" s="1">
        <v>38740</v>
      </c>
      <c r="KJ267">
        <v>95.3</v>
      </c>
      <c r="KK267" s="1">
        <v>38828</v>
      </c>
      <c r="KL267">
        <v>94.87</v>
      </c>
      <c r="KM267" s="1">
        <v>38769</v>
      </c>
      <c r="KN267">
        <v>95.05</v>
      </c>
      <c r="KO267" s="1">
        <v>38856</v>
      </c>
      <c r="KP267">
        <v>94.75</v>
      </c>
      <c r="KQ267" s="1">
        <v>38924</v>
      </c>
      <c r="KR267">
        <v>94.614999999999995</v>
      </c>
      <c r="KS267" s="1">
        <v>38985</v>
      </c>
      <c r="KT267">
        <v>95.194999999999993</v>
      </c>
      <c r="KU267" s="1">
        <v>39073</v>
      </c>
      <c r="KV267">
        <v>95.185000000000002</v>
      </c>
      <c r="KW267" s="1">
        <v>39015</v>
      </c>
      <c r="KX267">
        <v>94.965000000000003</v>
      </c>
      <c r="KY267" s="1">
        <v>39107</v>
      </c>
      <c r="KZ267">
        <v>94.894999999999996</v>
      </c>
      <c r="LA267" s="1">
        <v>39177</v>
      </c>
      <c r="LB267">
        <v>95.144999999999996</v>
      </c>
      <c r="LC267" s="1">
        <v>39196</v>
      </c>
      <c r="LD267">
        <v>95.224999999999994</v>
      </c>
      <c r="LE267" s="1">
        <v>39223</v>
      </c>
      <c r="LF267">
        <v>95.025000000000006</v>
      </c>
      <c r="LG267" s="1">
        <v>39314</v>
      </c>
      <c r="LH267">
        <v>95.724999999999994</v>
      </c>
      <c r="LI267" s="1">
        <v>39286</v>
      </c>
      <c r="LJ267">
        <v>94.944999999999993</v>
      </c>
      <c r="LK267" s="1">
        <v>39373</v>
      </c>
      <c r="LL267">
        <v>95.92</v>
      </c>
      <c r="LM267" s="1">
        <v>39437</v>
      </c>
      <c r="LN267">
        <v>96.745000000000005</v>
      </c>
      <c r="LO267" s="1">
        <v>39469</v>
      </c>
      <c r="LP267">
        <v>97.89</v>
      </c>
      <c r="LQ267" s="1">
        <v>39500</v>
      </c>
      <c r="LR267">
        <v>97.85</v>
      </c>
      <c r="LS267" s="1">
        <v>39588</v>
      </c>
      <c r="LT267">
        <v>97.45</v>
      </c>
      <c r="LU267" s="1">
        <v>39651</v>
      </c>
      <c r="LV267">
        <v>97.17</v>
      </c>
      <c r="LW267" s="1">
        <v>39680</v>
      </c>
      <c r="LX267">
        <v>97.57</v>
      </c>
      <c r="LY267" s="1">
        <v>39800</v>
      </c>
      <c r="LZ267">
        <v>99.34</v>
      </c>
      <c r="MA267" s="1">
        <v>39738</v>
      </c>
      <c r="MB267">
        <v>98.31</v>
      </c>
      <c r="MC267" s="1">
        <v>39833</v>
      </c>
      <c r="MD267">
        <v>99.52</v>
      </c>
      <c r="ME267" s="1">
        <v>39891</v>
      </c>
      <c r="MF267">
        <v>99.435000000000002</v>
      </c>
      <c r="MG267" s="1">
        <v>39920</v>
      </c>
      <c r="MH267">
        <v>99.33</v>
      </c>
      <c r="MI267" s="1">
        <v>39952</v>
      </c>
      <c r="MJ267">
        <v>99.375</v>
      </c>
      <c r="MK267" s="1">
        <v>40014</v>
      </c>
      <c r="ML267">
        <v>99.174999999999997</v>
      </c>
      <c r="MM267" s="1">
        <v>40044</v>
      </c>
      <c r="MN267">
        <v>99.144999999999996</v>
      </c>
      <c r="MO267" s="1">
        <v>40105</v>
      </c>
      <c r="MP267">
        <v>99.125</v>
      </c>
      <c r="MQ267" s="1">
        <v>40164</v>
      </c>
      <c r="MR267">
        <v>99.3</v>
      </c>
      <c r="MS267" s="1">
        <v>40199</v>
      </c>
      <c r="MT267">
        <v>99.31</v>
      </c>
      <c r="MU267" s="1">
        <v>40256</v>
      </c>
      <c r="MV267">
        <v>99.24</v>
      </c>
      <c r="MW267" s="1">
        <v>40288</v>
      </c>
      <c r="MX267">
        <v>99.275000000000006</v>
      </c>
      <c r="MY267" s="1">
        <v>40316</v>
      </c>
      <c r="MZ267">
        <v>99.47</v>
      </c>
      <c r="NA267" s="1">
        <v>40378</v>
      </c>
      <c r="NB267">
        <v>99.625</v>
      </c>
      <c r="NC267" s="1">
        <v>40408</v>
      </c>
      <c r="ND267">
        <v>99.7</v>
      </c>
      <c r="NE267" s="1">
        <v>40469</v>
      </c>
      <c r="NF267">
        <v>99.805000000000007</v>
      </c>
      <c r="NG267" s="1">
        <v>40528</v>
      </c>
      <c r="NH267">
        <v>99.59</v>
      </c>
      <c r="NI267" s="1">
        <v>40562</v>
      </c>
      <c r="NJ267">
        <v>99.69</v>
      </c>
      <c r="NK267" s="1">
        <v>40617</v>
      </c>
      <c r="NL267">
        <v>99.67</v>
      </c>
      <c r="NM267" s="1">
        <v>40648</v>
      </c>
      <c r="NN267">
        <v>99.58</v>
      </c>
      <c r="NO267" s="1">
        <v>40681</v>
      </c>
      <c r="NP267">
        <v>99.665000000000006</v>
      </c>
      <c r="NQ267" s="1">
        <v>40743</v>
      </c>
      <c r="NR267">
        <v>99.77</v>
      </c>
      <c r="NS267" s="1">
        <v>40772</v>
      </c>
      <c r="NT267">
        <v>99.924999999999997</v>
      </c>
      <c r="NU267" s="1">
        <v>40834</v>
      </c>
      <c r="NV267">
        <v>99.864999999999995</v>
      </c>
      <c r="NW267" s="1">
        <v>40893</v>
      </c>
      <c r="NX267">
        <v>99.86</v>
      </c>
      <c r="NY267" s="1">
        <v>40928</v>
      </c>
      <c r="NZ267">
        <v>99.885000000000005</v>
      </c>
      <c r="OA267" s="1">
        <v>40983</v>
      </c>
      <c r="OB267">
        <v>99.765000000000001</v>
      </c>
      <c r="OC267" s="1">
        <v>40956</v>
      </c>
      <c r="OD267">
        <v>99.834999999999994</v>
      </c>
      <c r="OE267" s="1">
        <v>40983</v>
      </c>
      <c r="OF267">
        <v>99.75</v>
      </c>
      <c r="OG267" s="1">
        <v>40983</v>
      </c>
      <c r="OH267">
        <v>99.71</v>
      </c>
      <c r="OI267" s="1">
        <v>40983</v>
      </c>
      <c r="OJ267">
        <v>99.65</v>
      </c>
      <c r="OK267" s="1">
        <v>40983</v>
      </c>
      <c r="OL267">
        <v>99.62</v>
      </c>
      <c r="OM267" s="1">
        <v>40983</v>
      </c>
      <c r="ON267">
        <v>99.6</v>
      </c>
      <c r="OO267" s="1">
        <v>40983</v>
      </c>
      <c r="OP267">
        <v>99.534999999999997</v>
      </c>
      <c r="OQ267" s="1">
        <v>40983</v>
      </c>
      <c r="OR267">
        <v>99.51</v>
      </c>
      <c r="OS267" s="1">
        <v>41045</v>
      </c>
      <c r="OT267">
        <v>99.7</v>
      </c>
      <c r="OU267" s="1">
        <v>41017</v>
      </c>
      <c r="OV267">
        <v>99.674999999999997</v>
      </c>
      <c r="OW267" s="1">
        <v>41108</v>
      </c>
      <c r="OX267">
        <v>99.805000000000007</v>
      </c>
      <c r="OY267" s="1">
        <v>41136</v>
      </c>
      <c r="OZ267">
        <v>99.69</v>
      </c>
      <c r="PA267" s="1">
        <v>41199</v>
      </c>
      <c r="PB267">
        <v>99.715000000000003</v>
      </c>
      <c r="PC267" s="1">
        <v>41291</v>
      </c>
      <c r="PD267">
        <v>99.694999999999993</v>
      </c>
      <c r="PE267" s="1">
        <v>41228</v>
      </c>
      <c r="PF267">
        <v>99.79</v>
      </c>
      <c r="PG267" s="1">
        <v>41320</v>
      </c>
      <c r="PH267">
        <v>99.635000000000005</v>
      </c>
      <c r="PI267" s="1">
        <v>41382</v>
      </c>
      <c r="PJ267">
        <v>99.745000000000005</v>
      </c>
      <c r="PK267" s="1">
        <v>41411</v>
      </c>
      <c r="PL267">
        <v>99.685000000000002</v>
      </c>
      <c r="PM267" s="1">
        <v>41474</v>
      </c>
      <c r="PN267">
        <v>99.454999999999998</v>
      </c>
      <c r="PO267" s="1">
        <v>41505</v>
      </c>
      <c r="PP267">
        <v>99.275000000000006</v>
      </c>
      <c r="PQ267" s="1">
        <v>41564</v>
      </c>
      <c r="PR267">
        <v>99.474999999999994</v>
      </c>
      <c r="PS267" s="1">
        <v>41597</v>
      </c>
      <c r="PT267">
        <v>99.564999999999998</v>
      </c>
      <c r="PU267" s="1">
        <v>41660</v>
      </c>
      <c r="PV267">
        <v>99.22</v>
      </c>
      <c r="PW267" s="1">
        <v>41690</v>
      </c>
      <c r="PX267">
        <v>99.34</v>
      </c>
      <c r="PY267" s="1">
        <v>41745</v>
      </c>
      <c r="PZ267">
        <v>99.01</v>
      </c>
      <c r="QA267" s="1">
        <v>41775</v>
      </c>
      <c r="QB267">
        <v>99.055000000000007</v>
      </c>
      <c r="QC267" s="1">
        <v>41837</v>
      </c>
      <c r="QD267">
        <v>98.765000000000001</v>
      </c>
      <c r="QE267" s="1">
        <v>41869</v>
      </c>
      <c r="QF267">
        <v>98.805000000000007</v>
      </c>
      <c r="QG267" s="1">
        <v>41928</v>
      </c>
      <c r="QH267">
        <v>98.95</v>
      </c>
      <c r="QI267" s="1">
        <v>41961</v>
      </c>
      <c r="QJ267">
        <v>98.694999999999993</v>
      </c>
      <c r="QK267" s="1">
        <v>42024</v>
      </c>
      <c r="QL267">
        <v>98.86</v>
      </c>
      <c r="QM267" s="1">
        <v>42081</v>
      </c>
      <c r="QN267">
        <v>98.685000000000002</v>
      </c>
    </row>
    <row r="268" spans="181:456">
      <c r="FY268" s="1">
        <v>36550</v>
      </c>
      <c r="FZ268">
        <v>94.56</v>
      </c>
      <c r="HY268" s="1">
        <v>37460</v>
      </c>
      <c r="HZ268">
        <v>98.224999999999994</v>
      </c>
      <c r="IE268" s="1">
        <v>37644</v>
      </c>
      <c r="IF268">
        <v>98.805000000000007</v>
      </c>
      <c r="II268" s="1">
        <v>37673</v>
      </c>
      <c r="IJ268">
        <v>98.81</v>
      </c>
      <c r="IK268" s="1">
        <v>37732</v>
      </c>
      <c r="IL268">
        <v>98.795000000000002</v>
      </c>
      <c r="IM268" s="1">
        <v>37762</v>
      </c>
      <c r="IN268">
        <v>98.995000000000005</v>
      </c>
      <c r="IO268" s="1">
        <v>37795</v>
      </c>
      <c r="IP268">
        <v>99.18</v>
      </c>
      <c r="IW268" s="1">
        <v>38012</v>
      </c>
      <c r="IX268">
        <v>98.81</v>
      </c>
      <c r="JE268" s="1">
        <v>38392</v>
      </c>
      <c r="JF268">
        <v>97.504999999999995</v>
      </c>
      <c r="JG268" s="1">
        <v>38393</v>
      </c>
      <c r="JH268">
        <v>97.405000000000001</v>
      </c>
      <c r="JI268" s="1">
        <v>38393</v>
      </c>
      <c r="JJ268">
        <v>97.034999999999997</v>
      </c>
      <c r="JK268" s="1">
        <v>38393</v>
      </c>
      <c r="JL268">
        <v>97.015000000000001</v>
      </c>
      <c r="JM268" s="1">
        <v>38393</v>
      </c>
      <c r="JN268">
        <v>96.78</v>
      </c>
      <c r="JO268" s="1">
        <v>38393</v>
      </c>
      <c r="JP268">
        <v>96.704999999999998</v>
      </c>
      <c r="JQ268" s="1">
        <v>38393</v>
      </c>
      <c r="JR268">
        <v>96.635000000000005</v>
      </c>
      <c r="JS268" s="1">
        <v>38393</v>
      </c>
      <c r="JT268">
        <v>96.57</v>
      </c>
      <c r="JU268" s="1">
        <v>38429</v>
      </c>
      <c r="JV268">
        <v>96.114999999999995</v>
      </c>
      <c r="JW268" s="1">
        <v>38462</v>
      </c>
      <c r="JX268">
        <v>96.22</v>
      </c>
      <c r="JY268" s="1">
        <v>38714</v>
      </c>
      <c r="JZ268">
        <v>95.36</v>
      </c>
      <c r="KA268" s="1">
        <v>38555</v>
      </c>
      <c r="KB268">
        <v>95.9</v>
      </c>
      <c r="KC268" s="1">
        <v>38618</v>
      </c>
      <c r="KD268">
        <v>95.734999999999999</v>
      </c>
      <c r="KE268" s="1">
        <v>38705</v>
      </c>
      <c r="KF268">
        <v>95.305000000000007</v>
      </c>
      <c r="KG268" s="1">
        <v>38649</v>
      </c>
      <c r="KH268">
        <v>95.454999999999998</v>
      </c>
      <c r="KI268" s="1">
        <v>38741</v>
      </c>
      <c r="KJ268">
        <v>95.37</v>
      </c>
      <c r="KK268" s="1">
        <v>38831</v>
      </c>
      <c r="KL268">
        <v>94.88</v>
      </c>
      <c r="KM268" s="1">
        <v>38770</v>
      </c>
      <c r="KN268">
        <v>95.05</v>
      </c>
      <c r="KO268" s="1">
        <v>38860</v>
      </c>
      <c r="KP268">
        <v>94.77</v>
      </c>
      <c r="KQ268" s="1">
        <v>38925</v>
      </c>
      <c r="KR268">
        <v>94.62</v>
      </c>
      <c r="KS268" s="1">
        <v>38986</v>
      </c>
      <c r="KT268">
        <v>95.17</v>
      </c>
      <c r="KU268" s="1">
        <v>39077</v>
      </c>
      <c r="KV268">
        <v>95.185000000000002</v>
      </c>
      <c r="KW268" s="1">
        <v>39016</v>
      </c>
      <c r="KX268">
        <v>95.04</v>
      </c>
      <c r="KY268" s="1">
        <v>39108</v>
      </c>
      <c r="KZ268">
        <v>94.885000000000005</v>
      </c>
      <c r="LA268" s="1">
        <v>39178</v>
      </c>
      <c r="LB268">
        <v>95.015000000000001</v>
      </c>
      <c r="LC268" s="1">
        <v>39197</v>
      </c>
      <c r="LD268">
        <v>95.2</v>
      </c>
      <c r="LE268" s="1">
        <v>39224</v>
      </c>
      <c r="LF268">
        <v>95</v>
      </c>
      <c r="LG268" s="1">
        <v>39315</v>
      </c>
      <c r="LH268">
        <v>95.76</v>
      </c>
      <c r="LI268" s="1">
        <v>39287</v>
      </c>
      <c r="LJ268">
        <v>94.97</v>
      </c>
      <c r="LK268" s="1">
        <v>39374</v>
      </c>
      <c r="LL268">
        <v>96.025000000000006</v>
      </c>
      <c r="LM268" s="1">
        <v>39440</v>
      </c>
      <c r="LN268">
        <v>96.724999999999994</v>
      </c>
      <c r="LO268" s="1">
        <v>39470</v>
      </c>
      <c r="LP268">
        <v>97.95</v>
      </c>
      <c r="LQ268" s="1">
        <v>39503</v>
      </c>
      <c r="LR268">
        <v>97.775000000000006</v>
      </c>
      <c r="LS268" s="1">
        <v>39589</v>
      </c>
      <c r="LT268">
        <v>97.4</v>
      </c>
      <c r="LU268" s="1">
        <v>39652</v>
      </c>
      <c r="LV268">
        <v>97.07</v>
      </c>
      <c r="LW268" s="1">
        <v>39681</v>
      </c>
      <c r="LX268">
        <v>97.55</v>
      </c>
      <c r="LY268" s="1">
        <v>39801</v>
      </c>
      <c r="LZ268">
        <v>99.325000000000003</v>
      </c>
      <c r="MA268" s="1">
        <v>39741</v>
      </c>
      <c r="MB268">
        <v>98.305000000000007</v>
      </c>
      <c r="MC268" s="1">
        <v>39834</v>
      </c>
      <c r="MD268">
        <v>99.484999999999999</v>
      </c>
      <c r="ME268" s="1">
        <v>39892</v>
      </c>
      <c r="MF268">
        <v>99.44</v>
      </c>
      <c r="MG268" s="1">
        <v>39923</v>
      </c>
      <c r="MH268">
        <v>99.35</v>
      </c>
      <c r="MI268" s="1">
        <v>39953</v>
      </c>
      <c r="MJ268">
        <v>99.424999999999997</v>
      </c>
      <c r="MK268" s="1">
        <v>40015</v>
      </c>
      <c r="ML268">
        <v>99.26</v>
      </c>
      <c r="MM268" s="1">
        <v>40045</v>
      </c>
      <c r="MN268">
        <v>99.15</v>
      </c>
      <c r="MO268" s="1">
        <v>40106</v>
      </c>
      <c r="MP268">
        <v>99.17</v>
      </c>
      <c r="MQ268" s="1">
        <v>40165</v>
      </c>
      <c r="MR268">
        <v>99.28</v>
      </c>
      <c r="MS268" s="1">
        <v>40200</v>
      </c>
      <c r="MT268">
        <v>99.355000000000004</v>
      </c>
      <c r="MU268" s="1">
        <v>40259</v>
      </c>
      <c r="MV268">
        <v>99.265000000000001</v>
      </c>
      <c r="MW268" s="1">
        <v>40289</v>
      </c>
      <c r="MX268">
        <v>99.275000000000006</v>
      </c>
      <c r="MY268" s="1">
        <v>40317</v>
      </c>
      <c r="MZ268">
        <v>99.46</v>
      </c>
      <c r="NA268" s="1">
        <v>40379</v>
      </c>
      <c r="NB268">
        <v>99.635000000000005</v>
      </c>
      <c r="NC268" s="1">
        <v>40409</v>
      </c>
      <c r="ND268">
        <v>99.72</v>
      </c>
      <c r="NE268" s="1">
        <v>40470</v>
      </c>
      <c r="NF268">
        <v>99.805000000000007</v>
      </c>
      <c r="NG268" s="1">
        <v>40529</v>
      </c>
      <c r="NH268">
        <v>99.614999999999995</v>
      </c>
      <c r="NI268" s="1">
        <v>40563</v>
      </c>
      <c r="NJ268">
        <v>99.66</v>
      </c>
      <c r="NK268" s="1">
        <v>40618</v>
      </c>
      <c r="NL268">
        <v>99.69</v>
      </c>
      <c r="NM268" s="1">
        <v>40651</v>
      </c>
      <c r="NN268">
        <v>99.61</v>
      </c>
      <c r="NO268" s="1">
        <v>40682</v>
      </c>
      <c r="NP268">
        <v>99.694999999999993</v>
      </c>
      <c r="NQ268" s="1">
        <v>40744</v>
      </c>
      <c r="NR268">
        <v>99.77</v>
      </c>
      <c r="NS268" s="1">
        <v>40773</v>
      </c>
      <c r="NT268">
        <v>99.935000000000002</v>
      </c>
      <c r="NU268" s="1">
        <v>40835</v>
      </c>
      <c r="NV268">
        <v>99.864999999999995</v>
      </c>
      <c r="NW268" s="1">
        <v>40896</v>
      </c>
      <c r="NX268">
        <v>99.855000000000004</v>
      </c>
      <c r="NY268" s="1">
        <v>40931</v>
      </c>
      <c r="NZ268">
        <v>99.885000000000005</v>
      </c>
      <c r="OA268" s="1">
        <v>40984</v>
      </c>
      <c r="OB268">
        <v>99.775000000000006</v>
      </c>
      <c r="OC268" s="1">
        <v>40960</v>
      </c>
      <c r="OD268">
        <v>99.834999999999994</v>
      </c>
      <c r="OE268" s="1">
        <v>40984</v>
      </c>
      <c r="OF268">
        <v>99.76</v>
      </c>
      <c r="OG268" s="1">
        <v>40984</v>
      </c>
      <c r="OH268">
        <v>99.724999999999994</v>
      </c>
      <c r="OI268" s="1">
        <v>40984</v>
      </c>
      <c r="OJ268">
        <v>99.665000000000006</v>
      </c>
      <c r="OK268" s="1">
        <v>40984</v>
      </c>
      <c r="OL268">
        <v>99.635000000000005</v>
      </c>
      <c r="OM268" s="1">
        <v>40984</v>
      </c>
      <c r="ON268">
        <v>99.614999999999995</v>
      </c>
      <c r="OO268" s="1">
        <v>40984</v>
      </c>
      <c r="OP268">
        <v>99.55</v>
      </c>
      <c r="OQ268" s="1">
        <v>40984</v>
      </c>
      <c r="OR268">
        <v>99.525000000000006</v>
      </c>
      <c r="OS268" s="1">
        <v>41046</v>
      </c>
      <c r="OT268">
        <v>99.69</v>
      </c>
      <c r="OU268" s="1">
        <v>41018</v>
      </c>
      <c r="OV268">
        <v>99.685000000000002</v>
      </c>
      <c r="OW268" s="1">
        <v>41109</v>
      </c>
      <c r="OX268">
        <v>99.805000000000007</v>
      </c>
      <c r="OY268" s="1">
        <v>41137</v>
      </c>
      <c r="OZ268">
        <v>99.685000000000002</v>
      </c>
      <c r="PA268" s="1">
        <v>41200</v>
      </c>
      <c r="PB268">
        <v>99.7</v>
      </c>
      <c r="PC268" s="1">
        <v>41292</v>
      </c>
      <c r="PD268">
        <v>99.7</v>
      </c>
      <c r="PE268" s="1">
        <v>41229</v>
      </c>
      <c r="PF268">
        <v>99.795000000000002</v>
      </c>
      <c r="PG268" s="1">
        <v>41324</v>
      </c>
      <c r="PH268">
        <v>99.63</v>
      </c>
      <c r="PI268" s="1">
        <v>41383</v>
      </c>
      <c r="PJ268">
        <v>99.73</v>
      </c>
      <c r="PK268" s="1">
        <v>41414</v>
      </c>
      <c r="PL268">
        <v>99.685000000000002</v>
      </c>
      <c r="PM268" s="1">
        <v>41477</v>
      </c>
      <c r="PN268">
        <v>99.454999999999998</v>
      </c>
      <c r="PO268" s="1">
        <v>41506</v>
      </c>
      <c r="PP268">
        <v>99.325000000000003</v>
      </c>
      <c r="PQ268" s="1">
        <v>41565</v>
      </c>
      <c r="PR268">
        <v>99.484999999999999</v>
      </c>
      <c r="PS268" s="1">
        <v>41598</v>
      </c>
      <c r="PT268">
        <v>99.58</v>
      </c>
      <c r="PU268" s="1">
        <v>41661</v>
      </c>
      <c r="PV268">
        <v>99.155000000000001</v>
      </c>
      <c r="PW268" s="1">
        <v>41691</v>
      </c>
      <c r="PX268">
        <v>99.344999999999999</v>
      </c>
      <c r="PY268" s="1">
        <v>41746</v>
      </c>
      <c r="PZ268">
        <v>98.96</v>
      </c>
      <c r="QA268" s="1">
        <v>41778</v>
      </c>
      <c r="QB268">
        <v>99.08</v>
      </c>
      <c r="QC268" s="1">
        <v>41838</v>
      </c>
      <c r="QD268">
        <v>98.745000000000005</v>
      </c>
      <c r="QE268" s="1">
        <v>41870</v>
      </c>
      <c r="QF268">
        <v>98.795000000000002</v>
      </c>
      <c r="QG268" s="1">
        <v>41929</v>
      </c>
      <c r="QH268">
        <v>98.894999999999996</v>
      </c>
      <c r="QI268" s="1">
        <v>41962</v>
      </c>
      <c r="QJ268">
        <v>98.674999999999997</v>
      </c>
      <c r="QK268" s="1">
        <v>42025</v>
      </c>
      <c r="QL268">
        <v>98.82</v>
      </c>
      <c r="QM268" s="1">
        <v>42082</v>
      </c>
      <c r="QN268">
        <v>98.635000000000005</v>
      </c>
    </row>
    <row r="269" spans="181:456">
      <c r="FY269" s="1">
        <v>36551</v>
      </c>
      <c r="FZ269">
        <v>94.555000000000007</v>
      </c>
      <c r="HY269" s="1">
        <v>37461</v>
      </c>
      <c r="HZ269">
        <v>98.29</v>
      </c>
      <c r="IE269" s="1">
        <v>37645</v>
      </c>
      <c r="IF269">
        <v>98.834999999999994</v>
      </c>
      <c r="II269" s="1">
        <v>37676</v>
      </c>
      <c r="IJ269">
        <v>98.83</v>
      </c>
      <c r="IK269" s="1">
        <v>37733</v>
      </c>
      <c r="IL269">
        <v>98.81</v>
      </c>
      <c r="IM269" s="1">
        <v>37763</v>
      </c>
      <c r="IN269">
        <v>99.034999999999997</v>
      </c>
      <c r="IO269" s="1">
        <v>37796</v>
      </c>
      <c r="IP269">
        <v>99.18</v>
      </c>
      <c r="IW269" s="1">
        <v>38013</v>
      </c>
      <c r="IX269">
        <v>98.814999999999998</v>
      </c>
      <c r="JE269" s="1">
        <v>38393</v>
      </c>
      <c r="JF269">
        <v>97.504999999999995</v>
      </c>
      <c r="JG269" s="1">
        <v>38394</v>
      </c>
      <c r="JH269">
        <v>97.405000000000001</v>
      </c>
      <c r="JI269" s="1">
        <v>38394</v>
      </c>
      <c r="JJ269">
        <v>97.02</v>
      </c>
      <c r="JK269" s="1">
        <v>38394</v>
      </c>
      <c r="JL269">
        <v>96.995000000000005</v>
      </c>
      <c r="JM269" s="1">
        <v>38394</v>
      </c>
      <c r="JN269">
        <v>96.75</v>
      </c>
      <c r="JO269" s="1">
        <v>38394</v>
      </c>
      <c r="JP269">
        <v>96.674999999999997</v>
      </c>
      <c r="JQ269" s="1">
        <v>38394</v>
      </c>
      <c r="JR269">
        <v>96.605000000000004</v>
      </c>
      <c r="JS269" s="1">
        <v>38394</v>
      </c>
      <c r="JT269">
        <v>96.49</v>
      </c>
      <c r="JU269" s="1">
        <v>38432</v>
      </c>
      <c r="JV269">
        <v>96.11</v>
      </c>
      <c r="JW269" s="1">
        <v>38463</v>
      </c>
      <c r="JX269">
        <v>96.17</v>
      </c>
      <c r="JY269" s="1">
        <v>38715</v>
      </c>
      <c r="JZ269">
        <v>95.36</v>
      </c>
      <c r="KA269" s="1">
        <v>38558</v>
      </c>
      <c r="KB269">
        <v>95.83</v>
      </c>
      <c r="KC269" s="1">
        <v>38621</v>
      </c>
      <c r="KD269">
        <v>95.69</v>
      </c>
      <c r="KE269" s="1">
        <v>38706</v>
      </c>
      <c r="KF269">
        <v>95.254999999999995</v>
      </c>
      <c r="KG269" s="1">
        <v>38650</v>
      </c>
      <c r="KH269">
        <v>95.405000000000001</v>
      </c>
      <c r="KI269" s="1">
        <v>38742</v>
      </c>
      <c r="KJ269">
        <v>95.25</v>
      </c>
      <c r="KK269" s="1">
        <v>38832</v>
      </c>
      <c r="KL269">
        <v>94.82</v>
      </c>
      <c r="KM269" s="1">
        <v>38771</v>
      </c>
      <c r="KN269">
        <v>95.004999999999995</v>
      </c>
      <c r="KO269" s="1">
        <v>38861</v>
      </c>
      <c r="KP269">
        <v>94.795000000000002</v>
      </c>
      <c r="KQ269" s="1">
        <v>38926</v>
      </c>
      <c r="KR269">
        <v>94.67</v>
      </c>
      <c r="KS269" s="1">
        <v>38987</v>
      </c>
      <c r="KT269">
        <v>95.194999999999993</v>
      </c>
      <c r="KU269" s="1">
        <v>39078</v>
      </c>
      <c r="KV269">
        <v>95.135000000000005</v>
      </c>
      <c r="KW269" s="1">
        <v>39017</v>
      </c>
      <c r="KX269">
        <v>95.105000000000004</v>
      </c>
      <c r="KY269" s="1">
        <v>39111</v>
      </c>
      <c r="KZ269">
        <v>94.855000000000004</v>
      </c>
      <c r="LA269" s="1">
        <v>39181</v>
      </c>
      <c r="LB269">
        <v>95</v>
      </c>
      <c r="LC269" s="1">
        <v>39198</v>
      </c>
      <c r="LD269">
        <v>95.155000000000001</v>
      </c>
      <c r="LE269" s="1">
        <v>39225</v>
      </c>
      <c r="LF269">
        <v>94.984999999999999</v>
      </c>
      <c r="LG269" s="1">
        <v>39316</v>
      </c>
      <c r="LH269">
        <v>95.625</v>
      </c>
      <c r="LI269" s="1">
        <v>39288</v>
      </c>
      <c r="LJ269">
        <v>95.004999999999995</v>
      </c>
      <c r="LK269" s="1">
        <v>39377</v>
      </c>
      <c r="LL269">
        <v>96.02</v>
      </c>
      <c r="LM269" s="1">
        <v>39442</v>
      </c>
      <c r="LN269">
        <v>96.71</v>
      </c>
      <c r="LO269" s="1">
        <v>39471</v>
      </c>
      <c r="LP269">
        <v>97.7</v>
      </c>
      <c r="LQ269" s="1">
        <v>39504</v>
      </c>
      <c r="LR269">
        <v>97.875</v>
      </c>
      <c r="LS269" s="1">
        <v>39590</v>
      </c>
      <c r="LT269">
        <v>97.314999999999998</v>
      </c>
      <c r="LU269" s="1">
        <v>39653</v>
      </c>
      <c r="LV269">
        <v>97.29</v>
      </c>
      <c r="LW269" s="1">
        <v>39682</v>
      </c>
      <c r="LX269">
        <v>97.424999999999997</v>
      </c>
      <c r="LY269" s="1">
        <v>39804</v>
      </c>
      <c r="LZ269">
        <v>99.27</v>
      </c>
      <c r="MA269" s="1">
        <v>39742</v>
      </c>
      <c r="MB269">
        <v>98.405000000000001</v>
      </c>
      <c r="MC269" s="1">
        <v>39835</v>
      </c>
      <c r="MD269">
        <v>99.465000000000003</v>
      </c>
      <c r="ME269" s="1">
        <v>39895</v>
      </c>
      <c r="MF269">
        <v>99.43</v>
      </c>
      <c r="MG269" s="1">
        <v>39924</v>
      </c>
      <c r="MH269">
        <v>99.355000000000004</v>
      </c>
      <c r="MI269" s="1">
        <v>39954</v>
      </c>
      <c r="MJ269">
        <v>99.44</v>
      </c>
      <c r="MK269" s="1">
        <v>40016</v>
      </c>
      <c r="ML269">
        <v>99.254999999999995</v>
      </c>
      <c r="MM269" s="1">
        <v>40046</v>
      </c>
      <c r="MN269">
        <v>99.064999999999998</v>
      </c>
      <c r="MO269" s="1">
        <v>40107</v>
      </c>
      <c r="MP269">
        <v>99.16</v>
      </c>
      <c r="MQ269" s="1">
        <v>40168</v>
      </c>
      <c r="MR269">
        <v>99.22</v>
      </c>
      <c r="MS269" s="1">
        <v>40203</v>
      </c>
      <c r="MT269">
        <v>99.355000000000004</v>
      </c>
      <c r="MU269" s="1">
        <v>40260</v>
      </c>
      <c r="MV269">
        <v>99.265000000000001</v>
      </c>
      <c r="MW269" s="1">
        <v>40290</v>
      </c>
      <c r="MX269">
        <v>99.27</v>
      </c>
      <c r="MY269" s="1">
        <v>40318</v>
      </c>
      <c r="MZ269">
        <v>99.47</v>
      </c>
      <c r="NA269" s="1">
        <v>40380</v>
      </c>
      <c r="NB269">
        <v>99.655000000000001</v>
      </c>
      <c r="NC269" s="1">
        <v>40410</v>
      </c>
      <c r="ND269">
        <v>99.724999999999994</v>
      </c>
      <c r="NE269" s="1">
        <v>40471</v>
      </c>
      <c r="NF269">
        <v>99.81</v>
      </c>
      <c r="NG269" s="1">
        <v>40532</v>
      </c>
      <c r="NH269">
        <v>99.625</v>
      </c>
      <c r="NI269" s="1">
        <v>40564</v>
      </c>
      <c r="NJ269">
        <v>99.655000000000001</v>
      </c>
      <c r="NK269" s="1">
        <v>40619</v>
      </c>
      <c r="NL269">
        <v>99.67</v>
      </c>
      <c r="NM269" s="1">
        <v>40652</v>
      </c>
      <c r="NN269">
        <v>99.625</v>
      </c>
      <c r="NO269" s="1">
        <v>40683</v>
      </c>
      <c r="NP269">
        <v>99.7</v>
      </c>
      <c r="NQ269" s="1">
        <v>40745</v>
      </c>
      <c r="NR269">
        <v>99.754999999999995</v>
      </c>
      <c r="NS269" s="1">
        <v>40774</v>
      </c>
      <c r="NT269">
        <v>99.93</v>
      </c>
      <c r="NU269" s="1">
        <v>40836</v>
      </c>
      <c r="NV269">
        <v>99.864999999999995</v>
      </c>
      <c r="NW269" s="1">
        <v>40897</v>
      </c>
      <c r="NX269">
        <v>99.855000000000004</v>
      </c>
      <c r="NY269" s="1">
        <v>40932</v>
      </c>
      <c r="NZ269">
        <v>99.885000000000005</v>
      </c>
      <c r="OA269" s="1">
        <v>40987</v>
      </c>
      <c r="OB269">
        <v>99.77</v>
      </c>
      <c r="OC269" s="1">
        <v>40961</v>
      </c>
      <c r="OD269">
        <v>99.834999999999994</v>
      </c>
      <c r="OE269" s="1">
        <v>40987</v>
      </c>
      <c r="OF269">
        <v>99.75</v>
      </c>
      <c r="OG269" s="1">
        <v>40987</v>
      </c>
      <c r="OH269">
        <v>99.71</v>
      </c>
      <c r="OI269" s="1">
        <v>40987</v>
      </c>
      <c r="OJ269">
        <v>99.644999999999996</v>
      </c>
      <c r="OK269" s="1">
        <v>40987</v>
      </c>
      <c r="OL269">
        <v>99.614999999999995</v>
      </c>
      <c r="OM269" s="1">
        <v>40987</v>
      </c>
      <c r="ON269">
        <v>99.584999999999994</v>
      </c>
      <c r="OO269" s="1">
        <v>40987</v>
      </c>
      <c r="OP269">
        <v>99.504999999999995</v>
      </c>
      <c r="OQ269" s="1">
        <v>40987</v>
      </c>
      <c r="OR269">
        <v>99.474999999999994</v>
      </c>
      <c r="OS269" s="1">
        <v>41047</v>
      </c>
      <c r="OT269">
        <v>99.685000000000002</v>
      </c>
      <c r="OU269" s="1">
        <v>41019</v>
      </c>
      <c r="OV269">
        <v>99.685000000000002</v>
      </c>
      <c r="OW269" s="1">
        <v>41110</v>
      </c>
      <c r="OX269">
        <v>99.81</v>
      </c>
      <c r="OY269" s="1">
        <v>41138</v>
      </c>
      <c r="OZ269">
        <v>99.685000000000002</v>
      </c>
      <c r="PA269" s="1">
        <v>41201</v>
      </c>
      <c r="PB269">
        <v>99.7</v>
      </c>
      <c r="PC269" s="1">
        <v>41296</v>
      </c>
      <c r="PD269">
        <v>99.7</v>
      </c>
      <c r="PE269" s="1">
        <v>41232</v>
      </c>
      <c r="PF269">
        <v>99.795000000000002</v>
      </c>
      <c r="PG269" s="1">
        <v>41325</v>
      </c>
      <c r="PH269">
        <v>99.63</v>
      </c>
      <c r="PI269" s="1">
        <v>41386</v>
      </c>
      <c r="PJ269">
        <v>99.73</v>
      </c>
      <c r="PK269" s="1">
        <v>41415</v>
      </c>
      <c r="PL269">
        <v>99.685000000000002</v>
      </c>
      <c r="PM269" s="1">
        <v>41478</v>
      </c>
      <c r="PN269">
        <v>99.46</v>
      </c>
      <c r="PO269" s="1">
        <v>41507</v>
      </c>
      <c r="PP269">
        <v>99.3</v>
      </c>
      <c r="PQ269" s="1">
        <v>41568</v>
      </c>
      <c r="PR269">
        <v>99.465000000000003</v>
      </c>
      <c r="PS269" s="1">
        <v>41599</v>
      </c>
      <c r="PT269">
        <v>99.6</v>
      </c>
      <c r="PU269" s="1">
        <v>41662</v>
      </c>
      <c r="PV269">
        <v>99.25</v>
      </c>
      <c r="PW269" s="1">
        <v>41694</v>
      </c>
      <c r="PX269">
        <v>99.33</v>
      </c>
      <c r="PY269" s="1">
        <v>41750</v>
      </c>
      <c r="PZ269">
        <v>98.965000000000003</v>
      </c>
      <c r="QA269" s="1">
        <v>41779</v>
      </c>
      <c r="QB269">
        <v>99.12</v>
      </c>
      <c r="QC269" s="1">
        <v>41841</v>
      </c>
      <c r="QD269">
        <v>98.72</v>
      </c>
      <c r="QE269" s="1">
        <v>41871</v>
      </c>
      <c r="QF269">
        <v>98.745000000000005</v>
      </c>
      <c r="QG269" s="1">
        <v>41932</v>
      </c>
      <c r="QH269">
        <v>98.93</v>
      </c>
      <c r="QI269" s="1">
        <v>41963</v>
      </c>
      <c r="QJ269">
        <v>98.694999999999993</v>
      </c>
      <c r="QK269" s="1">
        <v>42026</v>
      </c>
      <c r="QL269">
        <v>98.78</v>
      </c>
      <c r="QM269" s="1">
        <v>42083</v>
      </c>
      <c r="QN269">
        <v>98.7</v>
      </c>
    </row>
    <row r="270" spans="181:456">
      <c r="FY270" s="1">
        <v>36552</v>
      </c>
      <c r="FZ270">
        <v>94.56</v>
      </c>
      <c r="HY270" s="1">
        <v>37462</v>
      </c>
      <c r="HZ270">
        <v>98.295000000000002</v>
      </c>
      <c r="IE270" s="1">
        <v>37648</v>
      </c>
      <c r="IF270">
        <v>98.8</v>
      </c>
      <c r="II270" s="1">
        <v>37677</v>
      </c>
      <c r="IJ270">
        <v>98.834999999999994</v>
      </c>
      <c r="IK270" s="1">
        <v>37734</v>
      </c>
      <c r="IL270">
        <v>98.8</v>
      </c>
      <c r="IM270" s="1">
        <v>37764</v>
      </c>
      <c r="IN270">
        <v>99.02</v>
      </c>
      <c r="IO270" s="1">
        <v>37797</v>
      </c>
      <c r="IP270">
        <v>99.064999999999998</v>
      </c>
      <c r="IW270" s="1">
        <v>38014</v>
      </c>
      <c r="IX270">
        <v>98.73</v>
      </c>
      <c r="JE270" s="1">
        <v>38394</v>
      </c>
      <c r="JF270">
        <v>97.504999999999995</v>
      </c>
      <c r="JG270" s="1">
        <v>38397</v>
      </c>
      <c r="JH270">
        <v>97.405000000000001</v>
      </c>
      <c r="JI270" s="1">
        <v>38397</v>
      </c>
      <c r="JJ270">
        <v>97.01</v>
      </c>
      <c r="JK270" s="1">
        <v>38397</v>
      </c>
      <c r="JL270">
        <v>96.99</v>
      </c>
      <c r="JM270" s="1">
        <v>38397</v>
      </c>
      <c r="JN270">
        <v>96.724999999999994</v>
      </c>
      <c r="JO270" s="1">
        <v>38397</v>
      </c>
      <c r="JP270">
        <v>96.64</v>
      </c>
      <c r="JQ270" s="1">
        <v>38397</v>
      </c>
      <c r="JR270">
        <v>96.57</v>
      </c>
      <c r="JS270" s="1">
        <v>38397</v>
      </c>
      <c r="JT270">
        <v>96.454999999999998</v>
      </c>
      <c r="JU270" s="1">
        <v>38433</v>
      </c>
      <c r="JV270">
        <v>96.11</v>
      </c>
      <c r="JW270" s="1">
        <v>38464</v>
      </c>
      <c r="JX270">
        <v>96.17</v>
      </c>
      <c r="JY270" s="1">
        <v>38716</v>
      </c>
      <c r="JZ270">
        <v>95.35</v>
      </c>
      <c r="KA270" s="1">
        <v>38559</v>
      </c>
      <c r="KB270">
        <v>95.825000000000003</v>
      </c>
      <c r="KC270" s="1">
        <v>38622</v>
      </c>
      <c r="KD270">
        <v>95.655000000000001</v>
      </c>
      <c r="KE270" s="1">
        <v>38707</v>
      </c>
      <c r="KF270">
        <v>95.23</v>
      </c>
      <c r="KG270" s="1">
        <v>38651</v>
      </c>
      <c r="KH270">
        <v>95.344999999999999</v>
      </c>
      <c r="KI270" s="1">
        <v>38743</v>
      </c>
      <c r="KJ270">
        <v>95.22</v>
      </c>
      <c r="KK270" s="1">
        <v>38833</v>
      </c>
      <c r="KL270">
        <v>94.78</v>
      </c>
      <c r="KM270" s="1">
        <v>38772</v>
      </c>
      <c r="KN270">
        <v>95.004999999999995</v>
      </c>
      <c r="KO270" s="1">
        <v>38862</v>
      </c>
      <c r="KP270">
        <v>94.78</v>
      </c>
      <c r="KQ270" s="1">
        <v>38929</v>
      </c>
      <c r="KR270">
        <v>94.67</v>
      </c>
      <c r="KS270" s="1">
        <v>38988</v>
      </c>
      <c r="KT270">
        <v>95.144999999999996</v>
      </c>
      <c r="KU270" s="1">
        <v>39079</v>
      </c>
      <c r="KV270">
        <v>95.08</v>
      </c>
      <c r="KW270" s="1">
        <v>39020</v>
      </c>
      <c r="KX270">
        <v>95.09</v>
      </c>
      <c r="KY270" s="1">
        <v>39112</v>
      </c>
      <c r="KZ270">
        <v>94.864999999999995</v>
      </c>
      <c r="LA270" s="1">
        <v>39182</v>
      </c>
      <c r="LB270">
        <v>95.025000000000006</v>
      </c>
      <c r="LC270" s="1">
        <v>39199</v>
      </c>
      <c r="LD270">
        <v>95.144999999999996</v>
      </c>
      <c r="LE270" s="1">
        <v>39226</v>
      </c>
      <c r="LF270">
        <v>94.984999999999999</v>
      </c>
      <c r="LG270" s="1">
        <v>39317</v>
      </c>
      <c r="LH270">
        <v>95.56</v>
      </c>
      <c r="LI270" s="1">
        <v>39289</v>
      </c>
      <c r="LJ270">
        <v>95.155000000000001</v>
      </c>
      <c r="LK270" s="1">
        <v>39378</v>
      </c>
      <c r="LL270">
        <v>96.025000000000006</v>
      </c>
      <c r="LM270" s="1">
        <v>39443</v>
      </c>
      <c r="LN270">
        <v>96.734999999999999</v>
      </c>
      <c r="LO270" s="1">
        <v>39472</v>
      </c>
      <c r="LP270">
        <v>97.71</v>
      </c>
      <c r="LQ270" s="1">
        <v>39505</v>
      </c>
      <c r="LR270">
        <v>97.954999999999998</v>
      </c>
      <c r="LS270" s="1">
        <v>39591</v>
      </c>
      <c r="LT270">
        <v>97.375</v>
      </c>
      <c r="LU270" s="1">
        <v>39654</v>
      </c>
      <c r="LV270">
        <v>97.24</v>
      </c>
      <c r="LW270" s="1">
        <v>39685</v>
      </c>
      <c r="LX270">
        <v>97.49</v>
      </c>
      <c r="LY270" s="1">
        <v>39805</v>
      </c>
      <c r="LZ270">
        <v>99.284999999999997</v>
      </c>
      <c r="MA270" s="1">
        <v>39743</v>
      </c>
      <c r="MB270">
        <v>98.504999999999995</v>
      </c>
      <c r="MC270" s="1">
        <v>39836</v>
      </c>
      <c r="MD270">
        <v>99.435000000000002</v>
      </c>
      <c r="ME270" s="1">
        <v>39896</v>
      </c>
      <c r="MF270">
        <v>99.42</v>
      </c>
      <c r="MG270" s="1">
        <v>39925</v>
      </c>
      <c r="MH270">
        <v>99.344999999999999</v>
      </c>
      <c r="MI270" s="1">
        <v>39955</v>
      </c>
      <c r="MJ270">
        <v>99.46</v>
      </c>
      <c r="MK270" s="1">
        <v>40017</v>
      </c>
      <c r="ML270">
        <v>99.165000000000006</v>
      </c>
      <c r="MM270" s="1">
        <v>40049</v>
      </c>
      <c r="MN270">
        <v>99.15</v>
      </c>
      <c r="MO270" s="1">
        <v>40108</v>
      </c>
      <c r="MP270">
        <v>99.174999999999997</v>
      </c>
      <c r="MQ270" s="1">
        <v>40169</v>
      </c>
      <c r="MR270">
        <v>99.174999999999997</v>
      </c>
      <c r="MS270" s="1">
        <v>40204</v>
      </c>
      <c r="MT270">
        <v>99.355000000000004</v>
      </c>
      <c r="MU270" s="1">
        <v>40261</v>
      </c>
      <c r="MV270">
        <v>99.215000000000003</v>
      </c>
      <c r="MW270" s="1">
        <v>40291</v>
      </c>
      <c r="MX270">
        <v>99.215000000000003</v>
      </c>
      <c r="MY270" s="1">
        <v>40319</v>
      </c>
      <c r="MZ270">
        <v>99.465000000000003</v>
      </c>
      <c r="NA270" s="1">
        <v>40381</v>
      </c>
      <c r="NB270">
        <v>99.68</v>
      </c>
      <c r="NC270" s="1">
        <v>40413</v>
      </c>
      <c r="ND270">
        <v>99.724999999999994</v>
      </c>
      <c r="NE270" s="1">
        <v>40472</v>
      </c>
      <c r="NF270">
        <v>99.805000000000007</v>
      </c>
      <c r="NG270" s="1">
        <v>40533</v>
      </c>
      <c r="NH270">
        <v>99.63</v>
      </c>
      <c r="NI270" s="1">
        <v>40567</v>
      </c>
      <c r="NJ270">
        <v>99.655000000000001</v>
      </c>
      <c r="NK270" s="1">
        <v>40620</v>
      </c>
      <c r="NL270">
        <v>99.67</v>
      </c>
      <c r="NM270" s="1">
        <v>40653</v>
      </c>
      <c r="NN270">
        <v>99.614999999999995</v>
      </c>
      <c r="NO270" s="1">
        <v>40686</v>
      </c>
      <c r="NP270">
        <v>99.7</v>
      </c>
      <c r="NQ270" s="1">
        <v>40746</v>
      </c>
      <c r="NR270">
        <v>99.765000000000001</v>
      </c>
      <c r="NS270" s="1">
        <v>40777</v>
      </c>
      <c r="NT270">
        <v>99.924999999999997</v>
      </c>
      <c r="NU270" s="1">
        <v>40837</v>
      </c>
      <c r="NV270">
        <v>99.864999999999995</v>
      </c>
      <c r="NW270" s="1">
        <v>40898</v>
      </c>
      <c r="NX270">
        <v>99.855000000000004</v>
      </c>
      <c r="NY270" s="1">
        <v>40933</v>
      </c>
      <c r="NZ270">
        <v>99.885000000000005</v>
      </c>
      <c r="OA270" s="1">
        <v>40988</v>
      </c>
      <c r="OB270">
        <v>99.77</v>
      </c>
      <c r="OC270" s="1">
        <v>40962</v>
      </c>
      <c r="OD270">
        <v>99.834999999999994</v>
      </c>
      <c r="OE270" s="1">
        <v>40988</v>
      </c>
      <c r="OF270">
        <v>99.75</v>
      </c>
      <c r="OG270" s="1">
        <v>40988</v>
      </c>
      <c r="OH270">
        <v>99.704999999999998</v>
      </c>
      <c r="OI270" s="1">
        <v>40988</v>
      </c>
      <c r="OJ270">
        <v>99.63</v>
      </c>
      <c r="OK270" s="1">
        <v>40988</v>
      </c>
      <c r="OL270">
        <v>99.6</v>
      </c>
      <c r="OM270" s="1">
        <v>40988</v>
      </c>
      <c r="ON270">
        <v>99.57</v>
      </c>
      <c r="OO270" s="1">
        <v>40988</v>
      </c>
      <c r="OP270">
        <v>99.48</v>
      </c>
      <c r="OQ270" s="1">
        <v>40988</v>
      </c>
      <c r="OR270">
        <v>99.45</v>
      </c>
      <c r="OS270" s="1">
        <v>41050</v>
      </c>
      <c r="OT270">
        <v>99.685000000000002</v>
      </c>
      <c r="OU270" s="1">
        <v>41022</v>
      </c>
      <c r="OV270">
        <v>99.694999999999993</v>
      </c>
      <c r="OW270" s="1">
        <v>41113</v>
      </c>
      <c r="OX270">
        <v>99.814999999999998</v>
      </c>
      <c r="OY270" s="1">
        <v>41141</v>
      </c>
      <c r="OZ270">
        <v>99.685000000000002</v>
      </c>
      <c r="PA270" s="1">
        <v>41204</v>
      </c>
      <c r="PB270">
        <v>99.69</v>
      </c>
      <c r="PC270" s="1">
        <v>41297</v>
      </c>
      <c r="PD270">
        <v>99.71</v>
      </c>
      <c r="PE270" s="1">
        <v>41233</v>
      </c>
      <c r="PF270">
        <v>99.784999999999997</v>
      </c>
      <c r="PG270" s="1">
        <v>41326</v>
      </c>
      <c r="PH270">
        <v>99.67</v>
      </c>
      <c r="PI270" s="1">
        <v>41387</v>
      </c>
      <c r="PJ270">
        <v>99.73</v>
      </c>
      <c r="PK270" s="1">
        <v>41416</v>
      </c>
      <c r="PL270">
        <v>99.67</v>
      </c>
      <c r="PM270" s="1">
        <v>41479</v>
      </c>
      <c r="PN270">
        <v>99.435000000000002</v>
      </c>
      <c r="PO270" s="1">
        <v>41508</v>
      </c>
      <c r="PP270">
        <v>99.215000000000003</v>
      </c>
      <c r="PQ270" s="1">
        <v>41569</v>
      </c>
      <c r="PR270">
        <v>99.504999999999995</v>
      </c>
      <c r="PS270" s="1">
        <v>41600</v>
      </c>
      <c r="PT270">
        <v>99.594999999999999</v>
      </c>
      <c r="PU270" s="1">
        <v>41663</v>
      </c>
      <c r="PV270">
        <v>99.3</v>
      </c>
      <c r="PW270" s="1">
        <v>41695</v>
      </c>
      <c r="PX270">
        <v>99.34</v>
      </c>
      <c r="PY270" s="1">
        <v>41751</v>
      </c>
      <c r="PZ270">
        <v>98.93</v>
      </c>
      <c r="QA270" s="1">
        <v>41780</v>
      </c>
      <c r="QB270">
        <v>99.114999999999995</v>
      </c>
      <c r="QC270" s="1">
        <v>41842</v>
      </c>
      <c r="QD270">
        <v>98.73</v>
      </c>
      <c r="QE270" s="1">
        <v>41872</v>
      </c>
      <c r="QF270">
        <v>98.76</v>
      </c>
      <c r="QG270" s="1">
        <v>41933</v>
      </c>
      <c r="QH270">
        <v>98.935000000000002</v>
      </c>
      <c r="QI270" s="1">
        <v>41964</v>
      </c>
      <c r="QJ270">
        <v>98.71</v>
      </c>
      <c r="QK270" s="1">
        <v>42027</v>
      </c>
      <c r="QL270">
        <v>98.8</v>
      </c>
      <c r="QM270" s="1">
        <v>42086</v>
      </c>
      <c r="QN270">
        <v>98.704999999999998</v>
      </c>
    </row>
    <row r="271" spans="181:456">
      <c r="FY271" s="1">
        <v>36553</v>
      </c>
      <c r="FZ271">
        <v>94.56</v>
      </c>
      <c r="HY271" s="1">
        <v>37463</v>
      </c>
      <c r="HZ271">
        <v>98.305000000000007</v>
      </c>
      <c r="IE271" s="1">
        <v>37649</v>
      </c>
      <c r="IF271">
        <v>98.79</v>
      </c>
      <c r="II271" s="1">
        <v>37678</v>
      </c>
      <c r="IJ271">
        <v>98.85</v>
      </c>
      <c r="IK271" s="1">
        <v>37735</v>
      </c>
      <c r="IL271">
        <v>98.875</v>
      </c>
      <c r="IM271" s="1">
        <v>37768</v>
      </c>
      <c r="IN271">
        <v>99.02</v>
      </c>
      <c r="IO271" s="1">
        <v>37798</v>
      </c>
      <c r="IP271">
        <v>99.03</v>
      </c>
      <c r="IW271" s="1">
        <v>38015</v>
      </c>
      <c r="IX271">
        <v>98.7</v>
      </c>
      <c r="JE271" s="1">
        <v>38397</v>
      </c>
      <c r="JF271">
        <v>97.504999999999995</v>
      </c>
      <c r="JG271" s="1">
        <v>38398</v>
      </c>
      <c r="JH271">
        <v>97.405000000000001</v>
      </c>
      <c r="JI271" s="1">
        <v>38398</v>
      </c>
      <c r="JJ271">
        <v>97.01</v>
      </c>
      <c r="JK271" s="1">
        <v>38398</v>
      </c>
      <c r="JL271">
        <v>96.984999999999999</v>
      </c>
      <c r="JM271" s="1">
        <v>38398</v>
      </c>
      <c r="JN271">
        <v>96.72</v>
      </c>
      <c r="JO271" s="1">
        <v>38398</v>
      </c>
      <c r="JP271">
        <v>96.635000000000005</v>
      </c>
      <c r="JQ271" s="1">
        <v>38398</v>
      </c>
      <c r="JR271">
        <v>96.564999999999998</v>
      </c>
      <c r="JS271" s="1">
        <v>38398</v>
      </c>
      <c r="JT271">
        <v>96.45</v>
      </c>
      <c r="JU271" s="1">
        <v>38434</v>
      </c>
      <c r="JV271">
        <v>96.11</v>
      </c>
      <c r="JW271" s="1">
        <v>38467</v>
      </c>
      <c r="JX271">
        <v>96.17</v>
      </c>
      <c r="JY271" s="1">
        <v>38720</v>
      </c>
      <c r="JZ271">
        <v>95.36</v>
      </c>
      <c r="KA271" s="1">
        <v>38560</v>
      </c>
      <c r="KB271">
        <v>95.79</v>
      </c>
      <c r="KC271" s="1">
        <v>38623</v>
      </c>
      <c r="KD271">
        <v>95.64</v>
      </c>
      <c r="KE271" s="1">
        <v>38708</v>
      </c>
      <c r="KF271">
        <v>95.25</v>
      </c>
      <c r="KG271" s="1">
        <v>38652</v>
      </c>
      <c r="KH271">
        <v>95.32</v>
      </c>
      <c r="KI271" s="1">
        <v>38744</v>
      </c>
      <c r="KJ271">
        <v>95.2</v>
      </c>
      <c r="KK271" s="1">
        <v>38834</v>
      </c>
      <c r="KL271">
        <v>94.87</v>
      </c>
      <c r="KM271" s="1">
        <v>38775</v>
      </c>
      <c r="KN271">
        <v>95.004999999999995</v>
      </c>
      <c r="KO271" s="1">
        <v>38863</v>
      </c>
      <c r="KP271">
        <v>94.8</v>
      </c>
      <c r="KQ271" s="1">
        <v>38930</v>
      </c>
      <c r="KR271">
        <v>94.66</v>
      </c>
      <c r="KS271" s="1">
        <v>38989</v>
      </c>
      <c r="KT271">
        <v>95.135000000000005</v>
      </c>
      <c r="KU271" s="1">
        <v>39080</v>
      </c>
      <c r="KV271">
        <v>95.07</v>
      </c>
      <c r="KW271" s="1">
        <v>39021</v>
      </c>
      <c r="KX271">
        <v>95.16</v>
      </c>
      <c r="KY271" s="1">
        <v>39113</v>
      </c>
      <c r="KZ271">
        <v>94.91</v>
      </c>
      <c r="LA271" s="1">
        <v>39183</v>
      </c>
      <c r="LB271">
        <v>95.015000000000001</v>
      </c>
      <c r="LC271" s="1">
        <v>39202</v>
      </c>
      <c r="LD271">
        <v>95.19</v>
      </c>
      <c r="LE271" s="1">
        <v>39227</v>
      </c>
      <c r="LF271">
        <v>94.984999999999999</v>
      </c>
      <c r="LG271" s="1">
        <v>39318</v>
      </c>
      <c r="LH271">
        <v>95.46</v>
      </c>
      <c r="LI271" s="1">
        <v>39290</v>
      </c>
      <c r="LJ271">
        <v>95.18</v>
      </c>
      <c r="LK271" s="1">
        <v>39379</v>
      </c>
      <c r="LL271">
        <v>96.12</v>
      </c>
      <c r="LM271" s="1">
        <v>39444</v>
      </c>
      <c r="LN271">
        <v>96.78</v>
      </c>
      <c r="LO271" s="1">
        <v>39475</v>
      </c>
      <c r="LP271">
        <v>97.76</v>
      </c>
      <c r="LQ271" s="1">
        <v>39506</v>
      </c>
      <c r="LR271">
        <v>98.01</v>
      </c>
      <c r="LS271" s="1">
        <v>39595</v>
      </c>
      <c r="LT271">
        <v>97.344999999999999</v>
      </c>
      <c r="LU271" s="1">
        <v>39657</v>
      </c>
      <c r="LV271">
        <v>97.344999999999999</v>
      </c>
      <c r="LW271" s="1">
        <v>39686</v>
      </c>
      <c r="LX271">
        <v>97.5</v>
      </c>
      <c r="LY271" s="1">
        <v>39806</v>
      </c>
      <c r="LZ271">
        <v>99.275000000000006</v>
      </c>
      <c r="MA271" s="1">
        <v>39744</v>
      </c>
      <c r="MB271">
        <v>98.534999999999997</v>
      </c>
      <c r="MC271" s="1">
        <v>39839</v>
      </c>
      <c r="MD271">
        <v>99.435000000000002</v>
      </c>
      <c r="ME271" s="1">
        <v>39897</v>
      </c>
      <c r="MF271">
        <v>99.394999999999996</v>
      </c>
      <c r="MG271" s="1">
        <v>39926</v>
      </c>
      <c r="MH271">
        <v>99.355000000000004</v>
      </c>
      <c r="MI271" s="1">
        <v>39959</v>
      </c>
      <c r="MJ271">
        <v>99.424999999999997</v>
      </c>
      <c r="MK271" s="1">
        <v>40018</v>
      </c>
      <c r="ML271">
        <v>99.21</v>
      </c>
      <c r="MM271" s="1">
        <v>40050</v>
      </c>
      <c r="MN271">
        <v>99.15</v>
      </c>
      <c r="MO271" s="1">
        <v>40109</v>
      </c>
      <c r="MP271">
        <v>99.11</v>
      </c>
      <c r="MQ271" s="1">
        <v>40170</v>
      </c>
      <c r="MR271">
        <v>99.165000000000006</v>
      </c>
      <c r="MS271" s="1">
        <v>40205</v>
      </c>
      <c r="MT271">
        <v>99.31</v>
      </c>
      <c r="MU271" s="1">
        <v>40262</v>
      </c>
      <c r="MV271">
        <v>99.22</v>
      </c>
      <c r="MW271" s="1">
        <v>40294</v>
      </c>
      <c r="MX271">
        <v>99.215000000000003</v>
      </c>
      <c r="MY271" s="1">
        <v>40322</v>
      </c>
      <c r="MZ271">
        <v>99.484999999999999</v>
      </c>
      <c r="NA271" s="1">
        <v>40382</v>
      </c>
      <c r="NB271">
        <v>99.67</v>
      </c>
      <c r="NC271" s="1">
        <v>40414</v>
      </c>
      <c r="ND271">
        <v>99.73</v>
      </c>
      <c r="NE271" s="1">
        <v>40473</v>
      </c>
      <c r="NF271">
        <v>99.805000000000007</v>
      </c>
      <c r="NG271" s="1">
        <v>40534</v>
      </c>
      <c r="NH271">
        <v>99.63</v>
      </c>
      <c r="NI271" s="1">
        <v>40568</v>
      </c>
      <c r="NJ271">
        <v>99.68</v>
      </c>
      <c r="NK271" s="1">
        <v>40623</v>
      </c>
      <c r="NL271">
        <v>99.644999999999996</v>
      </c>
      <c r="NM271" s="1">
        <v>40654</v>
      </c>
      <c r="NN271">
        <v>99.614999999999995</v>
      </c>
      <c r="NO271" s="1">
        <v>40687</v>
      </c>
      <c r="NP271">
        <v>99.694999999999993</v>
      </c>
      <c r="NQ271" s="1">
        <v>40749</v>
      </c>
      <c r="NR271">
        <v>99.765000000000001</v>
      </c>
      <c r="NS271" s="1">
        <v>40778</v>
      </c>
      <c r="NT271">
        <v>99.924999999999997</v>
      </c>
      <c r="NU271" s="1">
        <v>40840</v>
      </c>
      <c r="NV271">
        <v>99.864999999999995</v>
      </c>
      <c r="NW271" s="1">
        <v>40899</v>
      </c>
      <c r="NX271">
        <v>99.855000000000004</v>
      </c>
      <c r="NY271" s="1">
        <v>40934</v>
      </c>
      <c r="NZ271">
        <v>99.89</v>
      </c>
      <c r="OA271" s="1">
        <v>40989</v>
      </c>
      <c r="OB271">
        <v>99.77</v>
      </c>
      <c r="OC271" s="1">
        <v>40963</v>
      </c>
      <c r="OD271">
        <v>99.825000000000003</v>
      </c>
      <c r="OE271" s="1">
        <v>40989</v>
      </c>
      <c r="OF271">
        <v>99.754999999999995</v>
      </c>
      <c r="OG271" s="1">
        <v>40989</v>
      </c>
      <c r="OH271">
        <v>99.71</v>
      </c>
      <c r="OI271" s="1">
        <v>40989</v>
      </c>
      <c r="OJ271">
        <v>99.64</v>
      </c>
      <c r="OK271" s="1">
        <v>40989</v>
      </c>
      <c r="OL271">
        <v>99.61</v>
      </c>
      <c r="OM271" s="1">
        <v>40989</v>
      </c>
      <c r="ON271">
        <v>99.58</v>
      </c>
      <c r="OO271" s="1">
        <v>40989</v>
      </c>
      <c r="OP271">
        <v>99.51</v>
      </c>
      <c r="OQ271" s="1">
        <v>40989</v>
      </c>
      <c r="OR271">
        <v>99.484999999999999</v>
      </c>
      <c r="OS271" s="1">
        <v>41051</v>
      </c>
      <c r="OT271">
        <v>99.7</v>
      </c>
      <c r="OU271" s="1">
        <v>41023</v>
      </c>
      <c r="OV271">
        <v>99.69</v>
      </c>
      <c r="OW271" s="1">
        <v>41114</v>
      </c>
      <c r="OX271">
        <v>99.814999999999998</v>
      </c>
      <c r="OY271" s="1">
        <v>41142</v>
      </c>
      <c r="OZ271">
        <v>99.68</v>
      </c>
      <c r="PA271" s="1">
        <v>41205</v>
      </c>
      <c r="PB271">
        <v>99.7</v>
      </c>
      <c r="PC271" s="1">
        <v>41298</v>
      </c>
      <c r="PD271">
        <v>99.71</v>
      </c>
      <c r="PE271" s="1">
        <v>41234</v>
      </c>
      <c r="PF271">
        <v>99.76</v>
      </c>
      <c r="PG271" s="1">
        <v>41327</v>
      </c>
      <c r="PH271">
        <v>99.674999999999997</v>
      </c>
      <c r="PI271" s="1">
        <v>41388</v>
      </c>
      <c r="PJ271">
        <v>99.734999999999999</v>
      </c>
      <c r="PK271" s="1">
        <v>41417</v>
      </c>
      <c r="PL271">
        <v>99.665000000000006</v>
      </c>
      <c r="PM271" s="1">
        <v>41480</v>
      </c>
      <c r="PN271">
        <v>99.424999999999997</v>
      </c>
      <c r="PO271" s="1">
        <v>41509</v>
      </c>
      <c r="PP271">
        <v>99.23</v>
      </c>
      <c r="PQ271" s="1">
        <v>41570</v>
      </c>
      <c r="PR271">
        <v>99.504999999999995</v>
      </c>
      <c r="PS271" s="1">
        <v>41603</v>
      </c>
      <c r="PT271">
        <v>99.59</v>
      </c>
      <c r="PU271" s="1">
        <v>41666</v>
      </c>
      <c r="PV271">
        <v>99.284999999999997</v>
      </c>
      <c r="PW271" s="1">
        <v>41696</v>
      </c>
      <c r="PX271">
        <v>99.37</v>
      </c>
      <c r="PY271" s="1">
        <v>41752</v>
      </c>
      <c r="PZ271">
        <v>98.97</v>
      </c>
      <c r="QA271" s="1">
        <v>41781</v>
      </c>
      <c r="QB271">
        <v>99.09</v>
      </c>
      <c r="QC271" s="1">
        <v>41843</v>
      </c>
      <c r="QD271">
        <v>98.76</v>
      </c>
      <c r="QE271" s="1">
        <v>41873</v>
      </c>
      <c r="QF271">
        <v>98.73</v>
      </c>
      <c r="QG271" s="1">
        <v>41934</v>
      </c>
      <c r="QH271">
        <v>98.905000000000001</v>
      </c>
      <c r="QI271" s="1">
        <v>41967</v>
      </c>
      <c r="QJ271">
        <v>98.72</v>
      </c>
      <c r="QK271" s="1">
        <v>42030</v>
      </c>
      <c r="QL271">
        <v>98.78</v>
      </c>
      <c r="QM271" s="1">
        <v>42087</v>
      </c>
      <c r="QN271">
        <v>98.745000000000005</v>
      </c>
    </row>
    <row r="272" spans="181:456">
      <c r="FY272" s="1">
        <v>36556</v>
      </c>
      <c r="FZ272">
        <v>94.555000000000007</v>
      </c>
      <c r="HY272" s="1">
        <v>37466</v>
      </c>
      <c r="HZ272">
        <v>98.17</v>
      </c>
      <c r="IE272" s="1">
        <v>37650</v>
      </c>
      <c r="IF272">
        <v>98.775000000000006</v>
      </c>
      <c r="II272" s="1">
        <v>37679</v>
      </c>
      <c r="IJ272">
        <v>98.86</v>
      </c>
      <c r="IK272" s="1">
        <v>37736</v>
      </c>
      <c r="IL272">
        <v>98.944999999999993</v>
      </c>
      <c r="IM272" s="1">
        <v>37769</v>
      </c>
      <c r="IN272">
        <v>98.99</v>
      </c>
      <c r="IO272" s="1">
        <v>37799</v>
      </c>
      <c r="IP272">
        <v>99.03</v>
      </c>
      <c r="IW272" s="1">
        <v>38016</v>
      </c>
      <c r="IX272">
        <v>98.73</v>
      </c>
      <c r="JE272" s="1">
        <v>38398</v>
      </c>
      <c r="JF272">
        <v>97.504999999999995</v>
      </c>
      <c r="JG272" s="1">
        <v>38399</v>
      </c>
      <c r="JH272">
        <v>97.405000000000001</v>
      </c>
      <c r="JI272" s="1">
        <v>38399</v>
      </c>
      <c r="JJ272">
        <v>97</v>
      </c>
      <c r="JK272" s="1">
        <v>38399</v>
      </c>
      <c r="JL272">
        <v>96.97</v>
      </c>
      <c r="JM272" s="1">
        <v>38399</v>
      </c>
      <c r="JN272">
        <v>96.665000000000006</v>
      </c>
      <c r="JO272" s="1">
        <v>38399</v>
      </c>
      <c r="JP272">
        <v>96.57</v>
      </c>
      <c r="JQ272" s="1">
        <v>38399</v>
      </c>
      <c r="JR272">
        <v>96.43</v>
      </c>
      <c r="JS272" s="1">
        <v>38399</v>
      </c>
      <c r="JT272">
        <v>96.3</v>
      </c>
      <c r="JU272" s="1">
        <v>38435</v>
      </c>
      <c r="JV272">
        <v>96.11</v>
      </c>
      <c r="JW272" s="1">
        <v>38468</v>
      </c>
      <c r="JX272">
        <v>96.13</v>
      </c>
      <c r="JY272" s="1">
        <v>38721</v>
      </c>
      <c r="JZ272">
        <v>95.385000000000005</v>
      </c>
      <c r="KA272" s="1">
        <v>38561</v>
      </c>
      <c r="KB272">
        <v>95.79</v>
      </c>
      <c r="KC272" s="1">
        <v>38624</v>
      </c>
      <c r="KD272">
        <v>95.63</v>
      </c>
      <c r="KE272" s="1">
        <v>38709</v>
      </c>
      <c r="KF272">
        <v>95.27</v>
      </c>
      <c r="KG272" s="1">
        <v>38653</v>
      </c>
      <c r="KH272">
        <v>95.29</v>
      </c>
      <c r="KI272" s="1">
        <v>38747</v>
      </c>
      <c r="KJ272">
        <v>95.21</v>
      </c>
      <c r="KK272" s="1">
        <v>38835</v>
      </c>
      <c r="KL272">
        <v>94.905000000000001</v>
      </c>
      <c r="KM272" s="1">
        <v>38776</v>
      </c>
      <c r="KN272">
        <v>95.004999999999995</v>
      </c>
      <c r="KO272" s="1">
        <v>38867</v>
      </c>
      <c r="KP272">
        <v>94.775000000000006</v>
      </c>
      <c r="KQ272" s="1">
        <v>38931</v>
      </c>
      <c r="KR272">
        <v>94.66</v>
      </c>
      <c r="KS272" s="1">
        <v>38992</v>
      </c>
      <c r="KT272">
        <v>95.15</v>
      </c>
      <c r="KU272" s="1">
        <v>39084</v>
      </c>
      <c r="KV272">
        <v>95.094999999999999</v>
      </c>
      <c r="KW272" s="1">
        <v>39022</v>
      </c>
      <c r="KX272">
        <v>95.24</v>
      </c>
      <c r="KY272" s="1">
        <v>39114</v>
      </c>
      <c r="KZ272">
        <v>94.89</v>
      </c>
      <c r="LA272" s="1">
        <v>39184</v>
      </c>
      <c r="LB272">
        <v>95.004999999999995</v>
      </c>
      <c r="LC272" s="1">
        <v>39203</v>
      </c>
      <c r="LD272">
        <v>95.144999999999996</v>
      </c>
      <c r="LE272" s="1">
        <v>39231</v>
      </c>
      <c r="LF272">
        <v>94.944999999999993</v>
      </c>
      <c r="LG272" s="1">
        <v>39321</v>
      </c>
      <c r="LH272">
        <v>95.53</v>
      </c>
      <c r="LI272" s="1">
        <v>39293</v>
      </c>
      <c r="LJ272">
        <v>95.2</v>
      </c>
      <c r="LK272" s="1">
        <v>39380</v>
      </c>
      <c r="LL272">
        <v>96.114999999999995</v>
      </c>
      <c r="LM272" s="1">
        <v>39447</v>
      </c>
      <c r="LN272">
        <v>96.834999999999994</v>
      </c>
      <c r="LO272" s="1">
        <v>39476</v>
      </c>
      <c r="LP272">
        <v>97.68</v>
      </c>
      <c r="LQ272" s="1">
        <v>39507</v>
      </c>
      <c r="LR272">
        <v>98.204999999999998</v>
      </c>
      <c r="LS272" s="1">
        <v>39596</v>
      </c>
      <c r="LT272">
        <v>97.305000000000007</v>
      </c>
      <c r="LU272" s="1">
        <v>39658</v>
      </c>
      <c r="LV272">
        <v>97.305000000000007</v>
      </c>
      <c r="LW272" s="1">
        <v>39687</v>
      </c>
      <c r="LX272">
        <v>97.575000000000003</v>
      </c>
      <c r="LY272" s="1">
        <v>39808</v>
      </c>
      <c r="LZ272">
        <v>99.284999999999997</v>
      </c>
      <c r="MA272" s="1">
        <v>39745</v>
      </c>
      <c r="MB272">
        <v>98.605000000000004</v>
      </c>
      <c r="MC272" s="1">
        <v>39840</v>
      </c>
      <c r="MD272">
        <v>99.454999999999998</v>
      </c>
      <c r="ME272" s="1">
        <v>39898</v>
      </c>
      <c r="MF272">
        <v>99.424999999999997</v>
      </c>
      <c r="MG272" s="1">
        <v>39927</v>
      </c>
      <c r="MH272">
        <v>99.36</v>
      </c>
      <c r="MI272" s="1">
        <v>39960</v>
      </c>
      <c r="MJ272">
        <v>99.39</v>
      </c>
      <c r="MK272" s="1">
        <v>40021</v>
      </c>
      <c r="ML272">
        <v>99.215000000000003</v>
      </c>
      <c r="MM272" s="1">
        <v>40051</v>
      </c>
      <c r="MN272">
        <v>99.14</v>
      </c>
      <c r="MO272" s="1">
        <v>40112</v>
      </c>
      <c r="MP272">
        <v>99.09</v>
      </c>
      <c r="MQ272" s="1">
        <v>40171</v>
      </c>
      <c r="MR272">
        <v>99.12</v>
      </c>
      <c r="MS272" s="1">
        <v>40206</v>
      </c>
      <c r="MT272">
        <v>99.344999999999999</v>
      </c>
      <c r="MU272" s="1">
        <v>40263</v>
      </c>
      <c r="MV272">
        <v>99.234999999999999</v>
      </c>
      <c r="MW272" s="1">
        <v>40295</v>
      </c>
      <c r="MX272">
        <v>99.295000000000002</v>
      </c>
      <c r="MY272" s="1">
        <v>40323</v>
      </c>
      <c r="MZ272">
        <v>99.484999999999999</v>
      </c>
      <c r="NA272" s="1">
        <v>40385</v>
      </c>
      <c r="NB272">
        <v>99.644999999999996</v>
      </c>
      <c r="NC272" s="1">
        <v>40415</v>
      </c>
      <c r="ND272">
        <v>99.724999999999994</v>
      </c>
      <c r="NE272" s="1">
        <v>40476</v>
      </c>
      <c r="NF272">
        <v>99.805000000000007</v>
      </c>
      <c r="NG272" s="1">
        <v>40535</v>
      </c>
      <c r="NH272">
        <v>99.61</v>
      </c>
      <c r="NI272" s="1">
        <v>40569</v>
      </c>
      <c r="NJ272">
        <v>99.674999999999997</v>
      </c>
      <c r="NK272" s="1">
        <v>40624</v>
      </c>
      <c r="NL272">
        <v>99.63</v>
      </c>
      <c r="NM272" s="1">
        <v>40658</v>
      </c>
      <c r="NN272">
        <v>99.62</v>
      </c>
      <c r="NO272" s="1">
        <v>40688</v>
      </c>
      <c r="NP272">
        <v>99.704999999999998</v>
      </c>
      <c r="NQ272" s="1">
        <v>40750</v>
      </c>
      <c r="NR272">
        <v>99.765000000000001</v>
      </c>
      <c r="NS272" s="1">
        <v>40779</v>
      </c>
      <c r="NT272">
        <v>99.924999999999997</v>
      </c>
      <c r="NU272" s="1">
        <v>40841</v>
      </c>
      <c r="NV272">
        <v>99.864999999999995</v>
      </c>
      <c r="NW272" s="1">
        <v>40900</v>
      </c>
      <c r="NX272">
        <v>99.855000000000004</v>
      </c>
      <c r="NY272" s="1">
        <v>40935</v>
      </c>
      <c r="NZ272">
        <v>99.885000000000005</v>
      </c>
      <c r="OA272" s="1">
        <v>40990</v>
      </c>
      <c r="OB272">
        <v>99.775000000000006</v>
      </c>
      <c r="OC272" s="1">
        <v>40966</v>
      </c>
      <c r="OD272">
        <v>99.825000000000003</v>
      </c>
      <c r="OE272" s="1">
        <v>40990</v>
      </c>
      <c r="OF272">
        <v>99.76</v>
      </c>
      <c r="OG272" s="1">
        <v>40990</v>
      </c>
      <c r="OH272">
        <v>99.71</v>
      </c>
      <c r="OI272" s="1">
        <v>40990</v>
      </c>
      <c r="OJ272">
        <v>99.65</v>
      </c>
      <c r="OK272" s="1">
        <v>40990</v>
      </c>
      <c r="OL272">
        <v>99.62</v>
      </c>
      <c r="OM272" s="1">
        <v>40990</v>
      </c>
      <c r="ON272">
        <v>99.6</v>
      </c>
      <c r="OO272" s="1">
        <v>40990</v>
      </c>
      <c r="OP272">
        <v>99.53</v>
      </c>
      <c r="OQ272" s="1">
        <v>40990</v>
      </c>
      <c r="OR272">
        <v>99.504999999999995</v>
      </c>
      <c r="OS272" s="1">
        <v>41052</v>
      </c>
      <c r="OT272">
        <v>99.704999999999998</v>
      </c>
      <c r="OU272" s="1">
        <v>41024</v>
      </c>
      <c r="OV272">
        <v>99.69</v>
      </c>
      <c r="OW272" s="1">
        <v>41115</v>
      </c>
      <c r="OX272">
        <v>99.814999999999998</v>
      </c>
      <c r="OY272" s="1">
        <v>41143</v>
      </c>
      <c r="OZ272">
        <v>99.734999999999999</v>
      </c>
      <c r="PA272" s="1">
        <v>41206</v>
      </c>
      <c r="PB272">
        <v>99.715000000000003</v>
      </c>
      <c r="PC272" s="1">
        <v>41299</v>
      </c>
      <c r="PD272">
        <v>99.65</v>
      </c>
      <c r="PE272" s="1">
        <v>41236</v>
      </c>
      <c r="PF272">
        <v>99.75</v>
      </c>
      <c r="PG272" s="1">
        <v>41330</v>
      </c>
      <c r="PH272">
        <v>99.71</v>
      </c>
      <c r="PI272" s="1">
        <v>41389</v>
      </c>
      <c r="PJ272">
        <v>99.734999999999999</v>
      </c>
      <c r="PK272" s="1">
        <v>41418</v>
      </c>
      <c r="PL272">
        <v>99.66</v>
      </c>
      <c r="PM272" s="1">
        <v>41481</v>
      </c>
      <c r="PN272">
        <v>99.47</v>
      </c>
      <c r="PO272" s="1">
        <v>41512</v>
      </c>
      <c r="PP272">
        <v>99.265000000000001</v>
      </c>
      <c r="PQ272" s="1">
        <v>41571</v>
      </c>
      <c r="PR272">
        <v>99.49</v>
      </c>
      <c r="PS272" s="1">
        <v>41604</v>
      </c>
      <c r="PT272">
        <v>99.6</v>
      </c>
      <c r="PU272" s="1">
        <v>41667</v>
      </c>
      <c r="PV272">
        <v>99.305000000000007</v>
      </c>
      <c r="PW272" s="1">
        <v>41697</v>
      </c>
      <c r="PX272">
        <v>99.375</v>
      </c>
      <c r="PY272" s="1">
        <v>41753</v>
      </c>
      <c r="PZ272">
        <v>98.965000000000003</v>
      </c>
      <c r="QA272" s="1">
        <v>41782</v>
      </c>
      <c r="QB272">
        <v>99.094999999999999</v>
      </c>
      <c r="QC272" s="1">
        <v>41844</v>
      </c>
      <c r="QD272">
        <v>98.72</v>
      </c>
      <c r="QE272" s="1">
        <v>41876</v>
      </c>
      <c r="QF272">
        <v>98.71</v>
      </c>
      <c r="QG272" s="1">
        <v>41935</v>
      </c>
      <c r="QH272">
        <v>98.86</v>
      </c>
      <c r="QI272" s="1">
        <v>41968</v>
      </c>
      <c r="QJ272">
        <v>98.74</v>
      </c>
      <c r="QK272" s="1">
        <v>42031</v>
      </c>
      <c r="QL272">
        <v>98.795000000000002</v>
      </c>
      <c r="QM272" s="1">
        <v>42088</v>
      </c>
      <c r="QN272">
        <v>98.73</v>
      </c>
    </row>
    <row r="273" spans="233:456">
      <c r="HY273" s="1">
        <v>37467</v>
      </c>
      <c r="HZ273">
        <v>98.155000000000001</v>
      </c>
      <c r="IE273" s="1">
        <v>37651</v>
      </c>
      <c r="IF273">
        <v>98.8</v>
      </c>
      <c r="II273" s="1">
        <v>37680</v>
      </c>
      <c r="IJ273">
        <v>98.87</v>
      </c>
      <c r="IK273" s="1">
        <v>37739</v>
      </c>
      <c r="IL273">
        <v>98.91</v>
      </c>
      <c r="IM273" s="1">
        <v>37770</v>
      </c>
      <c r="IN273">
        <v>99.025000000000006</v>
      </c>
      <c r="IO273" s="1">
        <v>37802</v>
      </c>
      <c r="IP273">
        <v>99.045000000000002</v>
      </c>
      <c r="IW273" s="1">
        <v>38019</v>
      </c>
      <c r="IX273">
        <v>98.74</v>
      </c>
      <c r="JE273" s="1">
        <v>38399</v>
      </c>
      <c r="JF273">
        <v>97.504999999999995</v>
      </c>
      <c r="JG273" s="1">
        <v>38400</v>
      </c>
      <c r="JH273">
        <v>97.405000000000001</v>
      </c>
      <c r="JI273" s="1">
        <v>38400</v>
      </c>
      <c r="JJ273">
        <v>97</v>
      </c>
      <c r="JK273" s="1">
        <v>38400</v>
      </c>
      <c r="JL273">
        <v>96.97</v>
      </c>
      <c r="JM273" s="1">
        <v>38400</v>
      </c>
      <c r="JN273">
        <v>96.68</v>
      </c>
      <c r="JO273" s="1">
        <v>38400</v>
      </c>
      <c r="JP273">
        <v>96.614999999999995</v>
      </c>
      <c r="JQ273" s="1">
        <v>38400</v>
      </c>
      <c r="JR273">
        <v>96.47</v>
      </c>
      <c r="JS273" s="1">
        <v>38400</v>
      </c>
      <c r="JT273">
        <v>96.35</v>
      </c>
      <c r="JU273" s="1">
        <v>38439</v>
      </c>
      <c r="JV273">
        <v>96.1</v>
      </c>
      <c r="JW273" s="1">
        <v>38469</v>
      </c>
      <c r="JX273">
        <v>96.13</v>
      </c>
      <c r="JY273" s="1">
        <v>38722</v>
      </c>
      <c r="JZ273">
        <v>95.385000000000005</v>
      </c>
      <c r="KA273" s="1">
        <v>38562</v>
      </c>
      <c r="KB273">
        <v>95.8</v>
      </c>
      <c r="KC273" s="1">
        <v>38625</v>
      </c>
      <c r="KD273">
        <v>95.564999999999998</v>
      </c>
      <c r="KE273" s="1">
        <v>38713</v>
      </c>
      <c r="KF273">
        <v>95.295000000000002</v>
      </c>
      <c r="KG273" s="1">
        <v>38656</v>
      </c>
      <c r="KH273">
        <v>95.28</v>
      </c>
      <c r="KI273" s="1">
        <v>38748</v>
      </c>
      <c r="KJ273">
        <v>95.2</v>
      </c>
      <c r="KK273" s="1">
        <v>38838</v>
      </c>
      <c r="KL273">
        <v>94.855000000000004</v>
      </c>
      <c r="KM273" s="1">
        <v>38777</v>
      </c>
      <c r="KN273">
        <v>95.004999999999995</v>
      </c>
      <c r="KO273" s="1">
        <v>38868</v>
      </c>
      <c r="KP273">
        <v>94.704999999999998</v>
      </c>
      <c r="KQ273" s="1">
        <v>38932</v>
      </c>
      <c r="KR273">
        <v>94.635000000000005</v>
      </c>
      <c r="KS273" s="1">
        <v>38993</v>
      </c>
      <c r="KT273">
        <v>95.15</v>
      </c>
      <c r="KU273" s="1">
        <v>39085</v>
      </c>
      <c r="KV273">
        <v>95.144999999999996</v>
      </c>
      <c r="KW273" s="1">
        <v>39023</v>
      </c>
      <c r="KX273">
        <v>95.21</v>
      </c>
      <c r="KY273" s="1">
        <v>39115</v>
      </c>
      <c r="KZ273">
        <v>94.92</v>
      </c>
      <c r="LA273" s="1">
        <v>39185</v>
      </c>
      <c r="LB273">
        <v>94.974999999999994</v>
      </c>
      <c r="LC273" s="1">
        <v>39204</v>
      </c>
      <c r="LD273">
        <v>95.13</v>
      </c>
      <c r="LE273" s="1">
        <v>39232</v>
      </c>
      <c r="LF273">
        <v>94.944999999999993</v>
      </c>
      <c r="LG273" s="1">
        <v>39322</v>
      </c>
      <c r="LH273">
        <v>95.635000000000005</v>
      </c>
      <c r="LI273" s="1">
        <v>39294</v>
      </c>
      <c r="LJ273">
        <v>95.215000000000003</v>
      </c>
      <c r="LK273" s="1">
        <v>39381</v>
      </c>
      <c r="LL273">
        <v>96.084999999999994</v>
      </c>
      <c r="LM273" s="1">
        <v>39449</v>
      </c>
      <c r="LN273">
        <v>96.99</v>
      </c>
      <c r="LO273" s="1">
        <v>39477</v>
      </c>
      <c r="LP273">
        <v>97.724999999999994</v>
      </c>
      <c r="LQ273" s="1">
        <v>39510</v>
      </c>
      <c r="LR273">
        <v>98.19</v>
      </c>
      <c r="LS273" s="1">
        <v>39597</v>
      </c>
      <c r="LT273">
        <v>97.234999999999999</v>
      </c>
      <c r="LU273" s="1">
        <v>39659</v>
      </c>
      <c r="LV273">
        <v>97.3</v>
      </c>
      <c r="LW273" s="1">
        <v>39688</v>
      </c>
      <c r="LX273">
        <v>97.56</v>
      </c>
      <c r="LY273" s="1">
        <v>39811</v>
      </c>
      <c r="LZ273">
        <v>99.4</v>
      </c>
      <c r="MA273" s="1">
        <v>39748</v>
      </c>
      <c r="MB273">
        <v>98.644999999999996</v>
      </c>
      <c r="MC273" s="1">
        <v>39841</v>
      </c>
      <c r="MD273">
        <v>99.46</v>
      </c>
      <c r="ME273" s="1">
        <v>39899</v>
      </c>
      <c r="MF273">
        <v>99.435000000000002</v>
      </c>
      <c r="MG273" s="1">
        <v>39930</v>
      </c>
      <c r="MH273">
        <v>99.415000000000006</v>
      </c>
      <c r="MI273" s="1">
        <v>39961</v>
      </c>
      <c r="MJ273">
        <v>99.385000000000005</v>
      </c>
      <c r="MK273" s="1">
        <v>40022</v>
      </c>
      <c r="ML273">
        <v>99.18</v>
      </c>
      <c r="MM273" s="1">
        <v>40052</v>
      </c>
      <c r="MN273">
        <v>99.165000000000006</v>
      </c>
      <c r="MO273" s="1">
        <v>40113</v>
      </c>
      <c r="MP273">
        <v>99.18</v>
      </c>
      <c r="MQ273" s="1">
        <v>40175</v>
      </c>
      <c r="MR273">
        <v>99.05</v>
      </c>
      <c r="MS273" s="1">
        <v>40207</v>
      </c>
      <c r="MT273">
        <v>99.385000000000005</v>
      </c>
      <c r="MU273" s="1">
        <v>40266</v>
      </c>
      <c r="MV273">
        <v>99.24</v>
      </c>
      <c r="MW273" s="1">
        <v>40296</v>
      </c>
      <c r="MX273">
        <v>99.31</v>
      </c>
      <c r="MY273" s="1">
        <v>40324</v>
      </c>
      <c r="MZ273">
        <v>99.44</v>
      </c>
      <c r="NA273" s="1">
        <v>40386</v>
      </c>
      <c r="NB273">
        <v>99.614999999999995</v>
      </c>
      <c r="NC273" s="1">
        <v>40416</v>
      </c>
      <c r="ND273">
        <v>99.724999999999994</v>
      </c>
      <c r="NE273" s="1">
        <v>40477</v>
      </c>
      <c r="NF273">
        <v>99.784999999999997</v>
      </c>
      <c r="NG273" s="1">
        <v>40539</v>
      </c>
      <c r="NH273">
        <v>99.62</v>
      </c>
      <c r="NI273" s="1">
        <v>40570</v>
      </c>
      <c r="NJ273">
        <v>99.704999999999998</v>
      </c>
      <c r="NK273" s="1">
        <v>40625</v>
      </c>
      <c r="NL273">
        <v>99.625</v>
      </c>
      <c r="NM273" s="1">
        <v>40659</v>
      </c>
      <c r="NN273">
        <v>99.64</v>
      </c>
      <c r="NO273" s="1">
        <v>40689</v>
      </c>
      <c r="NP273">
        <v>99.73</v>
      </c>
      <c r="NQ273" s="1">
        <v>40751</v>
      </c>
      <c r="NR273">
        <v>99.765000000000001</v>
      </c>
      <c r="NS273" s="1">
        <v>40780</v>
      </c>
      <c r="NT273">
        <v>99.924999999999997</v>
      </c>
      <c r="NU273" s="1">
        <v>40842</v>
      </c>
      <c r="NV273">
        <v>99.86</v>
      </c>
      <c r="NW273" s="1">
        <v>40904</v>
      </c>
      <c r="NX273">
        <v>99.85</v>
      </c>
      <c r="NY273" s="1">
        <v>40938</v>
      </c>
      <c r="NZ273">
        <v>99.885000000000005</v>
      </c>
      <c r="OA273" s="1">
        <v>40991</v>
      </c>
      <c r="OB273">
        <v>99.78</v>
      </c>
      <c r="OC273" s="1">
        <v>40967</v>
      </c>
      <c r="OD273">
        <v>99.834999999999994</v>
      </c>
      <c r="OE273" s="1">
        <v>40991</v>
      </c>
      <c r="OF273">
        <v>99.765000000000001</v>
      </c>
      <c r="OG273" s="1">
        <v>40991</v>
      </c>
      <c r="OH273">
        <v>99.724999999999994</v>
      </c>
      <c r="OI273" s="1">
        <v>40991</v>
      </c>
      <c r="OJ273">
        <v>99.665000000000006</v>
      </c>
      <c r="OK273" s="1">
        <v>40991</v>
      </c>
      <c r="OL273">
        <v>99.635000000000005</v>
      </c>
      <c r="OM273" s="1">
        <v>40991</v>
      </c>
      <c r="ON273">
        <v>99.614999999999995</v>
      </c>
      <c r="OO273" s="1">
        <v>40991</v>
      </c>
      <c r="OP273">
        <v>99.55</v>
      </c>
      <c r="OQ273" s="1">
        <v>40991</v>
      </c>
      <c r="OR273">
        <v>99.525000000000006</v>
      </c>
      <c r="OS273" s="1">
        <v>41053</v>
      </c>
      <c r="OT273">
        <v>99.704999999999998</v>
      </c>
      <c r="OU273" s="1">
        <v>41025</v>
      </c>
      <c r="OV273">
        <v>99.694999999999993</v>
      </c>
      <c r="OW273" s="1">
        <v>41116</v>
      </c>
      <c r="OX273">
        <v>99.81</v>
      </c>
      <c r="OY273" s="1">
        <v>41144</v>
      </c>
      <c r="OZ273">
        <v>99.754999999999995</v>
      </c>
      <c r="PA273" s="1">
        <v>41207</v>
      </c>
      <c r="PB273">
        <v>99.674999999999997</v>
      </c>
      <c r="PC273" s="1">
        <v>41302</v>
      </c>
      <c r="PD273">
        <v>99.63</v>
      </c>
      <c r="PE273" s="1">
        <v>41239</v>
      </c>
      <c r="PF273">
        <v>99.75</v>
      </c>
      <c r="PG273" s="1">
        <v>41331</v>
      </c>
      <c r="PH273">
        <v>99.715000000000003</v>
      </c>
      <c r="PI273" s="1">
        <v>41390</v>
      </c>
      <c r="PJ273">
        <v>99.75</v>
      </c>
      <c r="PK273" s="1">
        <v>41422</v>
      </c>
      <c r="PL273">
        <v>99.58</v>
      </c>
      <c r="PM273" s="1">
        <v>41484</v>
      </c>
      <c r="PN273">
        <v>99.47</v>
      </c>
      <c r="PO273" s="1">
        <v>41513</v>
      </c>
      <c r="PP273">
        <v>99.284999999999997</v>
      </c>
      <c r="PQ273" s="1">
        <v>41572</v>
      </c>
      <c r="PR273">
        <v>99.504999999999995</v>
      </c>
      <c r="PS273" s="1">
        <v>41605</v>
      </c>
      <c r="PT273">
        <v>99.6</v>
      </c>
      <c r="PU273" s="1">
        <v>41668</v>
      </c>
      <c r="PV273">
        <v>99.344999999999999</v>
      </c>
      <c r="PW273" s="1">
        <v>41698</v>
      </c>
      <c r="PX273">
        <v>99.355000000000004</v>
      </c>
      <c r="PY273" s="1">
        <v>41754</v>
      </c>
      <c r="PZ273">
        <v>98.974999999999994</v>
      </c>
      <c r="QA273" s="1">
        <v>41786</v>
      </c>
      <c r="QB273">
        <v>99.09</v>
      </c>
      <c r="QC273" s="1">
        <v>41845</v>
      </c>
      <c r="QD273">
        <v>98.734999999999999</v>
      </c>
      <c r="QE273" s="1">
        <v>41877</v>
      </c>
      <c r="QF273">
        <v>98.715000000000003</v>
      </c>
      <c r="QG273" s="1">
        <v>41936</v>
      </c>
      <c r="QH273">
        <v>98.864999999999995</v>
      </c>
      <c r="QI273" s="1">
        <v>41969</v>
      </c>
      <c r="QJ273">
        <v>98.75</v>
      </c>
      <c r="QK273" s="1">
        <v>42032</v>
      </c>
      <c r="QL273">
        <v>98.864999999999995</v>
      </c>
      <c r="QM273" s="1">
        <v>42089</v>
      </c>
      <c r="QN273">
        <v>98.69</v>
      </c>
    </row>
    <row r="274" spans="233:456">
      <c r="HY274" s="1">
        <v>37468</v>
      </c>
      <c r="HZ274">
        <v>98.284999999999997</v>
      </c>
      <c r="IE274" s="1">
        <v>37652</v>
      </c>
      <c r="IF274">
        <v>98.805000000000007</v>
      </c>
      <c r="II274" s="1">
        <v>37683</v>
      </c>
      <c r="IJ274">
        <v>98.864999999999995</v>
      </c>
      <c r="IK274" s="1">
        <v>37740</v>
      </c>
      <c r="IL274">
        <v>98.89</v>
      </c>
      <c r="IM274" s="1">
        <v>37771</v>
      </c>
      <c r="IN274">
        <v>99.015000000000001</v>
      </c>
      <c r="IO274" s="1">
        <v>37803</v>
      </c>
      <c r="IP274">
        <v>99.04</v>
      </c>
      <c r="IW274" s="1">
        <v>38020</v>
      </c>
      <c r="IX274">
        <v>98.775000000000006</v>
      </c>
      <c r="JE274" s="1">
        <v>38400</v>
      </c>
      <c r="JF274">
        <v>97.504999999999995</v>
      </c>
      <c r="JG274" s="1">
        <v>38401</v>
      </c>
      <c r="JH274">
        <v>97.405000000000001</v>
      </c>
      <c r="JI274" s="1">
        <v>38401</v>
      </c>
      <c r="JJ274">
        <v>96.984999999999999</v>
      </c>
      <c r="JK274" s="1">
        <v>38401</v>
      </c>
      <c r="JL274">
        <v>96.96</v>
      </c>
      <c r="JM274" s="1">
        <v>38401</v>
      </c>
      <c r="JN274">
        <v>96.644999999999996</v>
      </c>
      <c r="JO274" s="1">
        <v>38401</v>
      </c>
      <c r="JP274">
        <v>96.57</v>
      </c>
      <c r="JQ274" s="1">
        <v>38401</v>
      </c>
      <c r="JR274">
        <v>96.42</v>
      </c>
      <c r="JS274" s="1">
        <v>38401</v>
      </c>
      <c r="JT274">
        <v>96.33</v>
      </c>
      <c r="JU274" s="1">
        <v>38440</v>
      </c>
      <c r="JV274">
        <v>95.935000000000002</v>
      </c>
      <c r="JW274" s="1">
        <v>38470</v>
      </c>
      <c r="JX274">
        <v>96.13</v>
      </c>
      <c r="JY274" s="1">
        <v>38723</v>
      </c>
      <c r="JZ274">
        <v>95.37</v>
      </c>
      <c r="KA274" s="1">
        <v>38565</v>
      </c>
      <c r="KB274">
        <v>95.8</v>
      </c>
      <c r="KC274" s="1">
        <v>38628</v>
      </c>
      <c r="KD274">
        <v>95.504999999999995</v>
      </c>
      <c r="KE274" s="1">
        <v>38714</v>
      </c>
      <c r="KF274">
        <v>95.295000000000002</v>
      </c>
      <c r="KG274" s="1">
        <v>38657</v>
      </c>
      <c r="KH274">
        <v>95.23</v>
      </c>
      <c r="KI274" s="1">
        <v>38749</v>
      </c>
      <c r="KJ274">
        <v>95.16</v>
      </c>
      <c r="KK274" s="1">
        <v>38839</v>
      </c>
      <c r="KL274">
        <v>94.84</v>
      </c>
      <c r="KM274" s="1">
        <v>38778</v>
      </c>
      <c r="KN274">
        <v>95.004999999999995</v>
      </c>
      <c r="KO274" s="1">
        <v>38869</v>
      </c>
      <c r="KP274">
        <v>94.704999999999998</v>
      </c>
      <c r="KQ274" s="1">
        <v>38933</v>
      </c>
      <c r="KR274">
        <v>94.71</v>
      </c>
      <c r="KS274" s="1">
        <v>38994</v>
      </c>
      <c r="KT274">
        <v>95.19</v>
      </c>
      <c r="KU274" s="1">
        <v>39086</v>
      </c>
      <c r="KV274">
        <v>95.204999999999998</v>
      </c>
      <c r="KW274" s="1">
        <v>39024</v>
      </c>
      <c r="KX274">
        <v>95.02</v>
      </c>
      <c r="KY274" s="1">
        <v>39118</v>
      </c>
      <c r="KZ274">
        <v>94.944999999999993</v>
      </c>
      <c r="LA274" s="1">
        <v>39188</v>
      </c>
      <c r="LB274">
        <v>94.984999999999999</v>
      </c>
      <c r="LC274" s="1">
        <v>39205</v>
      </c>
      <c r="LD274">
        <v>95.08</v>
      </c>
      <c r="LE274" s="1">
        <v>39233</v>
      </c>
      <c r="LF274">
        <v>94.9</v>
      </c>
      <c r="LG274" s="1">
        <v>39323</v>
      </c>
      <c r="LH274">
        <v>95.63</v>
      </c>
      <c r="LI274" s="1">
        <v>39295</v>
      </c>
      <c r="LJ274">
        <v>95.24</v>
      </c>
      <c r="LK274" s="1">
        <v>39384</v>
      </c>
      <c r="LL274">
        <v>96.034999999999997</v>
      </c>
      <c r="LM274" s="1">
        <v>39450</v>
      </c>
      <c r="LN274">
        <v>97.04</v>
      </c>
      <c r="LO274" s="1">
        <v>39478</v>
      </c>
      <c r="LP274">
        <v>97.795000000000002</v>
      </c>
      <c r="LQ274" s="1">
        <v>39511</v>
      </c>
      <c r="LR274">
        <v>98.21</v>
      </c>
      <c r="LS274" s="1">
        <v>39598</v>
      </c>
      <c r="LT274">
        <v>97.27</v>
      </c>
      <c r="LU274" s="1">
        <v>39660</v>
      </c>
      <c r="LV274">
        <v>97.35</v>
      </c>
      <c r="LW274" s="1">
        <v>39689</v>
      </c>
      <c r="LX274">
        <v>97.55</v>
      </c>
      <c r="LY274" s="1">
        <v>39812</v>
      </c>
      <c r="LZ274">
        <v>99.394999999999996</v>
      </c>
      <c r="MA274" s="1">
        <v>39749</v>
      </c>
      <c r="MB274">
        <v>98.614999999999995</v>
      </c>
      <c r="MC274" s="1">
        <v>39842</v>
      </c>
      <c r="MD274">
        <v>99.465000000000003</v>
      </c>
      <c r="ME274" s="1">
        <v>39902</v>
      </c>
      <c r="MF274">
        <v>99.465000000000003</v>
      </c>
      <c r="MG274" s="1">
        <v>39931</v>
      </c>
      <c r="MH274">
        <v>99.41</v>
      </c>
      <c r="MI274" s="1">
        <v>39962</v>
      </c>
      <c r="MJ274">
        <v>99.42</v>
      </c>
      <c r="MK274" s="1">
        <v>40023</v>
      </c>
      <c r="ML274">
        <v>99.14</v>
      </c>
      <c r="MM274" s="1">
        <v>40053</v>
      </c>
      <c r="MN274">
        <v>99.19</v>
      </c>
      <c r="MO274" s="1">
        <v>40114</v>
      </c>
      <c r="MP274">
        <v>99.22</v>
      </c>
      <c r="MQ274" s="1">
        <v>40176</v>
      </c>
      <c r="MR274">
        <v>99.02</v>
      </c>
      <c r="MS274" s="1">
        <v>40210</v>
      </c>
      <c r="MT274">
        <v>99.37</v>
      </c>
      <c r="MU274" s="1">
        <v>40267</v>
      </c>
      <c r="MV274">
        <v>99.24</v>
      </c>
      <c r="MW274" s="1">
        <v>40297</v>
      </c>
      <c r="MX274">
        <v>99.325000000000003</v>
      </c>
      <c r="MY274" s="1">
        <v>40325</v>
      </c>
      <c r="MZ274">
        <v>99.41</v>
      </c>
      <c r="NA274" s="1">
        <v>40387</v>
      </c>
      <c r="NB274">
        <v>99.625</v>
      </c>
      <c r="NC274" s="1">
        <v>40417</v>
      </c>
      <c r="ND274">
        <v>99.704999999999998</v>
      </c>
      <c r="NE274" s="1">
        <v>40478</v>
      </c>
      <c r="NF274">
        <v>99.78</v>
      </c>
      <c r="NG274" s="1">
        <v>40540</v>
      </c>
      <c r="NH274">
        <v>99.62</v>
      </c>
      <c r="NI274" s="1">
        <v>40571</v>
      </c>
      <c r="NJ274">
        <v>99.72</v>
      </c>
      <c r="NK274" s="1">
        <v>40626</v>
      </c>
      <c r="NL274">
        <v>99.605000000000004</v>
      </c>
      <c r="NM274" s="1">
        <v>40660</v>
      </c>
      <c r="NN274">
        <v>99.635000000000005</v>
      </c>
      <c r="NO274" s="1">
        <v>40690</v>
      </c>
      <c r="NP274">
        <v>99.734999999999999</v>
      </c>
      <c r="NQ274" s="1">
        <v>40752</v>
      </c>
      <c r="NR274">
        <v>99.754999999999995</v>
      </c>
      <c r="NS274" s="1">
        <v>40781</v>
      </c>
      <c r="NT274">
        <v>99.924999999999997</v>
      </c>
      <c r="NU274" s="1">
        <v>40843</v>
      </c>
      <c r="NV274">
        <v>99.855000000000004</v>
      </c>
      <c r="NW274" s="1">
        <v>40905</v>
      </c>
      <c r="NX274">
        <v>99.85</v>
      </c>
      <c r="NY274" s="1">
        <v>40939</v>
      </c>
      <c r="NZ274">
        <v>99.885000000000005</v>
      </c>
      <c r="OA274" s="1">
        <v>40994</v>
      </c>
      <c r="OB274">
        <v>99.795000000000002</v>
      </c>
      <c r="OC274" s="1">
        <v>40968</v>
      </c>
      <c r="OD274">
        <v>99.834999999999994</v>
      </c>
      <c r="OE274" s="1">
        <v>40994</v>
      </c>
      <c r="OF274">
        <v>99.78</v>
      </c>
      <c r="OG274" s="1">
        <v>40994</v>
      </c>
      <c r="OH274">
        <v>99.745000000000005</v>
      </c>
      <c r="OI274" s="1">
        <v>40994</v>
      </c>
      <c r="OJ274">
        <v>99.69</v>
      </c>
      <c r="OK274" s="1">
        <v>40994</v>
      </c>
      <c r="OL274">
        <v>99.66</v>
      </c>
      <c r="OM274" s="1">
        <v>40994</v>
      </c>
      <c r="ON274">
        <v>99.64</v>
      </c>
      <c r="OO274" s="1">
        <v>40994</v>
      </c>
      <c r="OP274">
        <v>99.575000000000003</v>
      </c>
      <c r="OQ274" s="1">
        <v>40994</v>
      </c>
      <c r="OR274">
        <v>99.55</v>
      </c>
      <c r="OS274" s="1">
        <v>41054</v>
      </c>
      <c r="OT274">
        <v>99.704999999999998</v>
      </c>
      <c r="OU274" s="1">
        <v>41026</v>
      </c>
      <c r="OV274">
        <v>99.694999999999993</v>
      </c>
      <c r="OW274" s="1">
        <v>41117</v>
      </c>
      <c r="OX274">
        <v>99.78</v>
      </c>
      <c r="OY274" s="1">
        <v>41145</v>
      </c>
      <c r="OZ274">
        <v>99.765000000000001</v>
      </c>
      <c r="PA274" s="1">
        <v>41208</v>
      </c>
      <c r="PB274">
        <v>99.7</v>
      </c>
      <c r="PC274" s="1">
        <v>41303</v>
      </c>
      <c r="PD274">
        <v>99.625</v>
      </c>
      <c r="PE274" s="1">
        <v>41240</v>
      </c>
      <c r="PF274">
        <v>99.76</v>
      </c>
      <c r="PG274" s="1">
        <v>41332</v>
      </c>
      <c r="PH274">
        <v>99.715000000000003</v>
      </c>
      <c r="PI274" s="1">
        <v>41393</v>
      </c>
      <c r="PJ274">
        <v>99.754999999999995</v>
      </c>
      <c r="PK274" s="1">
        <v>41423</v>
      </c>
      <c r="PL274">
        <v>99.555000000000007</v>
      </c>
      <c r="PM274" s="1">
        <v>41485</v>
      </c>
      <c r="PN274">
        <v>99.48</v>
      </c>
      <c r="PO274" s="1">
        <v>41514</v>
      </c>
      <c r="PP274">
        <v>99.254999999999995</v>
      </c>
      <c r="PQ274" s="1">
        <v>41575</v>
      </c>
      <c r="PR274">
        <v>99.504999999999995</v>
      </c>
      <c r="PS274" s="1">
        <v>41607</v>
      </c>
      <c r="PT274">
        <v>99.6</v>
      </c>
      <c r="PU274" s="1">
        <v>41669</v>
      </c>
      <c r="PV274">
        <v>99.344999999999999</v>
      </c>
      <c r="PW274" s="1">
        <v>41701</v>
      </c>
      <c r="PX274">
        <v>99.375</v>
      </c>
      <c r="PY274" s="1">
        <v>41757</v>
      </c>
      <c r="PZ274">
        <v>98.984999999999999</v>
      </c>
      <c r="QA274" s="1">
        <v>41787</v>
      </c>
      <c r="QB274">
        <v>99.15</v>
      </c>
      <c r="QC274" s="1">
        <v>41848</v>
      </c>
      <c r="QD274">
        <v>98.694999999999993</v>
      </c>
      <c r="QE274" s="1">
        <v>41878</v>
      </c>
      <c r="QF274">
        <v>98.724999999999994</v>
      </c>
      <c r="QG274" s="1">
        <v>41939</v>
      </c>
      <c r="QH274">
        <v>98.88</v>
      </c>
      <c r="QI274" s="1">
        <v>41971</v>
      </c>
      <c r="QJ274">
        <v>98.795000000000002</v>
      </c>
      <c r="QK274" s="1">
        <v>42033</v>
      </c>
      <c r="QL274">
        <v>98.86</v>
      </c>
      <c r="QM274" s="1">
        <v>42090</v>
      </c>
      <c r="QN274">
        <v>98.745000000000005</v>
      </c>
    </row>
    <row r="275" spans="233:456">
      <c r="HY275" s="1">
        <v>37469</v>
      </c>
      <c r="HZ275">
        <v>98.39</v>
      </c>
      <c r="IE275" s="1">
        <v>37655</v>
      </c>
      <c r="IF275">
        <v>98.795000000000002</v>
      </c>
      <c r="II275" s="1">
        <v>37684</v>
      </c>
      <c r="IJ275">
        <v>98.885000000000005</v>
      </c>
      <c r="IK275" s="1">
        <v>37741</v>
      </c>
      <c r="IL275">
        <v>98.954999999999998</v>
      </c>
      <c r="IM275" s="1">
        <v>37774</v>
      </c>
      <c r="IN275">
        <v>98.99</v>
      </c>
      <c r="IO275" s="1">
        <v>37804</v>
      </c>
      <c r="IP275">
        <v>99.055000000000007</v>
      </c>
      <c r="IW275" s="1">
        <v>38021</v>
      </c>
      <c r="IX275">
        <v>98.78</v>
      </c>
      <c r="JE275" s="1">
        <v>38401</v>
      </c>
      <c r="JF275">
        <v>97.504999999999995</v>
      </c>
      <c r="JG275" s="1">
        <v>38405</v>
      </c>
      <c r="JH275">
        <v>97.405000000000001</v>
      </c>
      <c r="JI275" s="1">
        <v>38405</v>
      </c>
      <c r="JJ275">
        <v>96.98</v>
      </c>
      <c r="JK275" s="1">
        <v>38405</v>
      </c>
      <c r="JL275">
        <v>96.954999999999998</v>
      </c>
      <c r="JM275" s="1">
        <v>38405</v>
      </c>
      <c r="JN275">
        <v>96.63</v>
      </c>
      <c r="JO275" s="1">
        <v>38405</v>
      </c>
      <c r="JP275">
        <v>96.555000000000007</v>
      </c>
      <c r="JQ275" s="1">
        <v>38405</v>
      </c>
      <c r="JR275">
        <v>96.405000000000001</v>
      </c>
      <c r="JS275" s="1">
        <v>38405</v>
      </c>
      <c r="JT275">
        <v>96.314999999999998</v>
      </c>
      <c r="JU275" s="1">
        <v>38441</v>
      </c>
      <c r="JV275">
        <v>95.935000000000002</v>
      </c>
      <c r="JW275" s="1">
        <v>38471</v>
      </c>
      <c r="JX275">
        <v>96.13</v>
      </c>
      <c r="JY275" s="1">
        <v>38726</v>
      </c>
      <c r="JZ275">
        <v>95.36</v>
      </c>
      <c r="KA275" s="1">
        <v>38566</v>
      </c>
      <c r="KB275">
        <v>95.79</v>
      </c>
      <c r="KC275" s="1">
        <v>38629</v>
      </c>
      <c r="KD275">
        <v>95.49</v>
      </c>
      <c r="KE275" s="1">
        <v>38715</v>
      </c>
      <c r="KF275">
        <v>95.275000000000006</v>
      </c>
      <c r="KG275" s="1">
        <v>38658</v>
      </c>
      <c r="KH275">
        <v>95.21</v>
      </c>
      <c r="KI275" s="1">
        <v>38750</v>
      </c>
      <c r="KJ275">
        <v>95.16</v>
      </c>
      <c r="KK275" s="1">
        <v>38840</v>
      </c>
      <c r="KL275">
        <v>94.805000000000007</v>
      </c>
      <c r="KM275" s="1">
        <v>38779</v>
      </c>
      <c r="KN275">
        <v>94.99</v>
      </c>
      <c r="KO275" s="1">
        <v>38870</v>
      </c>
      <c r="KP275">
        <v>94.825000000000003</v>
      </c>
      <c r="KQ275" s="1">
        <v>38936</v>
      </c>
      <c r="KR275">
        <v>94.68</v>
      </c>
      <c r="KS275" s="1">
        <v>38995</v>
      </c>
      <c r="KT275">
        <v>95.15</v>
      </c>
      <c r="KU275" s="1">
        <v>39087</v>
      </c>
      <c r="KV275">
        <v>95.15</v>
      </c>
      <c r="KW275" s="1">
        <v>39027</v>
      </c>
      <c r="KX275">
        <v>95.015000000000001</v>
      </c>
      <c r="KY275" s="1">
        <v>39119</v>
      </c>
      <c r="KZ275">
        <v>94.96</v>
      </c>
      <c r="LA275" s="1">
        <v>39189</v>
      </c>
      <c r="LB275">
        <v>95.04</v>
      </c>
      <c r="LC275" s="1">
        <v>39206</v>
      </c>
      <c r="LD275">
        <v>95.105000000000004</v>
      </c>
      <c r="LE275" s="1">
        <v>39234</v>
      </c>
      <c r="LF275">
        <v>94.834999999999994</v>
      </c>
      <c r="LG275" s="1">
        <v>39324</v>
      </c>
      <c r="LH275">
        <v>95.69</v>
      </c>
      <c r="LI275" s="1">
        <v>39296</v>
      </c>
      <c r="LJ275">
        <v>95.24</v>
      </c>
      <c r="LK275" s="1">
        <v>39385</v>
      </c>
      <c r="LL275">
        <v>95.995000000000005</v>
      </c>
      <c r="LM275" s="1">
        <v>39451</v>
      </c>
      <c r="LN275">
        <v>97.144999999999996</v>
      </c>
      <c r="LO275" s="1">
        <v>39479</v>
      </c>
      <c r="LP275">
        <v>97.8</v>
      </c>
      <c r="LQ275" s="1">
        <v>39512</v>
      </c>
      <c r="LR275">
        <v>98.08</v>
      </c>
      <c r="LS275" s="1">
        <v>39601</v>
      </c>
      <c r="LT275">
        <v>97.37</v>
      </c>
      <c r="LU275" s="1">
        <v>39661</v>
      </c>
      <c r="LV275">
        <v>97.33</v>
      </c>
      <c r="LW275" s="1">
        <v>39693</v>
      </c>
      <c r="LX275">
        <v>97.614999999999995</v>
      </c>
      <c r="LY275" s="1">
        <v>39813</v>
      </c>
      <c r="LZ275">
        <v>99.385000000000005</v>
      </c>
      <c r="MA275" s="1">
        <v>39750</v>
      </c>
      <c r="MB275">
        <v>98.715000000000003</v>
      </c>
      <c r="MC275" s="1">
        <v>39843</v>
      </c>
      <c r="MD275">
        <v>99.435000000000002</v>
      </c>
      <c r="ME275" s="1">
        <v>39903</v>
      </c>
      <c r="MF275">
        <v>99.47</v>
      </c>
      <c r="MG275" s="1">
        <v>39932</v>
      </c>
      <c r="MH275">
        <v>99.44</v>
      </c>
      <c r="MI275" s="1">
        <v>39965</v>
      </c>
      <c r="MJ275">
        <v>99.385000000000005</v>
      </c>
      <c r="MK275" s="1">
        <v>40024</v>
      </c>
      <c r="ML275">
        <v>99.094999999999999</v>
      </c>
      <c r="MM275" s="1">
        <v>40056</v>
      </c>
      <c r="MN275">
        <v>99.194999999999993</v>
      </c>
      <c r="MO275" s="1">
        <v>40115</v>
      </c>
      <c r="MP275">
        <v>99.215000000000003</v>
      </c>
      <c r="MQ275" s="1">
        <v>40177</v>
      </c>
      <c r="MR275">
        <v>99.045000000000002</v>
      </c>
      <c r="MS275" s="1">
        <v>40211</v>
      </c>
      <c r="MT275">
        <v>99.375</v>
      </c>
      <c r="MU275" s="1">
        <v>40268</v>
      </c>
      <c r="MV275">
        <v>99.28</v>
      </c>
      <c r="MW275" s="1">
        <v>40298</v>
      </c>
      <c r="MX275">
        <v>99.32</v>
      </c>
      <c r="MY275" s="1">
        <v>40326</v>
      </c>
      <c r="MZ275">
        <v>99.44</v>
      </c>
      <c r="NA275" s="1">
        <v>40388</v>
      </c>
      <c r="NB275">
        <v>99.644999999999996</v>
      </c>
      <c r="NC275" s="1">
        <v>40420</v>
      </c>
      <c r="ND275">
        <v>99.734999999999999</v>
      </c>
      <c r="NE275" s="1">
        <v>40479</v>
      </c>
      <c r="NF275">
        <v>99.81</v>
      </c>
      <c r="NG275" s="1">
        <v>40541</v>
      </c>
      <c r="NH275">
        <v>99.66</v>
      </c>
      <c r="NI275" s="1">
        <v>40574</v>
      </c>
      <c r="NJ275">
        <v>99.72</v>
      </c>
      <c r="NK275" s="1">
        <v>40627</v>
      </c>
      <c r="NL275">
        <v>99.564999999999998</v>
      </c>
      <c r="NM275" s="1">
        <v>40661</v>
      </c>
      <c r="NN275">
        <v>99.65</v>
      </c>
      <c r="NO275" s="1">
        <v>40694</v>
      </c>
      <c r="NP275">
        <v>99.734999999999999</v>
      </c>
      <c r="NQ275" s="1">
        <v>40753</v>
      </c>
      <c r="NR275">
        <v>99.784999999999997</v>
      </c>
      <c r="NS275" s="1">
        <v>40784</v>
      </c>
      <c r="NT275">
        <v>99.92</v>
      </c>
      <c r="NU275" s="1">
        <v>40844</v>
      </c>
      <c r="NV275">
        <v>99.855000000000004</v>
      </c>
      <c r="NW275" s="1">
        <v>40906</v>
      </c>
      <c r="NX275">
        <v>99.85</v>
      </c>
      <c r="NY275" s="1">
        <v>40940</v>
      </c>
      <c r="NZ275">
        <v>99.875</v>
      </c>
      <c r="OA275" s="1">
        <v>40995</v>
      </c>
      <c r="OB275">
        <v>99.814999999999998</v>
      </c>
      <c r="OC275" s="1">
        <v>40969</v>
      </c>
      <c r="OD275">
        <v>99.834999999999994</v>
      </c>
      <c r="OE275" s="1">
        <v>40995</v>
      </c>
      <c r="OF275">
        <v>99.8</v>
      </c>
      <c r="OG275" s="1">
        <v>40995</v>
      </c>
      <c r="OH275">
        <v>99.765000000000001</v>
      </c>
      <c r="OI275" s="1">
        <v>40995</v>
      </c>
      <c r="OJ275">
        <v>99.72</v>
      </c>
      <c r="OK275" s="1">
        <v>40995</v>
      </c>
      <c r="OL275">
        <v>99.69</v>
      </c>
      <c r="OM275" s="1">
        <v>40995</v>
      </c>
      <c r="ON275">
        <v>99.67</v>
      </c>
      <c r="OO275" s="1">
        <v>40995</v>
      </c>
      <c r="OP275">
        <v>99.61</v>
      </c>
      <c r="OQ275" s="1">
        <v>40995</v>
      </c>
      <c r="OR275">
        <v>99.59</v>
      </c>
      <c r="OS275" s="1">
        <v>41058</v>
      </c>
      <c r="OT275">
        <v>99.704999999999998</v>
      </c>
      <c r="OU275" s="1">
        <v>41029</v>
      </c>
      <c r="OV275">
        <v>99.715000000000003</v>
      </c>
      <c r="OW275" s="1">
        <v>41120</v>
      </c>
      <c r="OX275">
        <v>99.805000000000007</v>
      </c>
      <c r="OY275" s="1">
        <v>41148</v>
      </c>
      <c r="OZ275">
        <v>99.76</v>
      </c>
      <c r="PA275" s="1">
        <v>41211</v>
      </c>
      <c r="PB275">
        <v>99.715000000000003</v>
      </c>
      <c r="PC275" s="1">
        <v>41304</v>
      </c>
      <c r="PD275">
        <v>99.635000000000005</v>
      </c>
      <c r="PE275" s="1">
        <v>41241</v>
      </c>
      <c r="PF275">
        <v>99.765000000000001</v>
      </c>
      <c r="PG275" s="1">
        <v>41333</v>
      </c>
      <c r="PH275">
        <v>99.715000000000003</v>
      </c>
      <c r="PI275" s="1">
        <v>41394</v>
      </c>
      <c r="PJ275">
        <v>99.76</v>
      </c>
      <c r="PK275" s="1">
        <v>41424</v>
      </c>
      <c r="PL275">
        <v>99.555000000000007</v>
      </c>
      <c r="PM275" s="1">
        <v>41486</v>
      </c>
      <c r="PN275">
        <v>99.48</v>
      </c>
      <c r="PO275" s="1">
        <v>41515</v>
      </c>
      <c r="PP275">
        <v>99.254999999999995</v>
      </c>
      <c r="PQ275" s="1">
        <v>41576</v>
      </c>
      <c r="PR275">
        <v>99.504999999999995</v>
      </c>
      <c r="PS275" s="1">
        <v>41610</v>
      </c>
      <c r="PT275">
        <v>99.575000000000003</v>
      </c>
      <c r="PU275" s="1">
        <v>41670</v>
      </c>
      <c r="PV275">
        <v>99.36</v>
      </c>
      <c r="PW275" s="1">
        <v>41702</v>
      </c>
      <c r="PX275">
        <v>99.34</v>
      </c>
      <c r="PY275" s="1">
        <v>41758</v>
      </c>
      <c r="PZ275">
        <v>98.97</v>
      </c>
      <c r="QA275" s="1">
        <v>41788</v>
      </c>
      <c r="QB275">
        <v>99.135000000000005</v>
      </c>
      <c r="QC275" s="1">
        <v>41849</v>
      </c>
      <c r="QD275">
        <v>98.694999999999993</v>
      </c>
      <c r="QE275" s="1">
        <v>41879</v>
      </c>
      <c r="QF275">
        <v>98.74</v>
      </c>
      <c r="QG275" s="1">
        <v>41940</v>
      </c>
      <c r="QH275">
        <v>98.87</v>
      </c>
      <c r="QI275" s="1">
        <v>41974</v>
      </c>
      <c r="QJ275">
        <v>98.79</v>
      </c>
      <c r="QK275" s="1">
        <v>42034</v>
      </c>
      <c r="QL275">
        <v>98.94</v>
      </c>
      <c r="QM275" s="1">
        <v>42093</v>
      </c>
      <c r="QN275">
        <v>98.75</v>
      </c>
    </row>
    <row r="276" spans="233:456">
      <c r="HY276" s="1">
        <v>37470</v>
      </c>
      <c r="HZ276">
        <v>98.45</v>
      </c>
      <c r="IE276" s="1">
        <v>37656</v>
      </c>
      <c r="IF276">
        <v>98.81</v>
      </c>
      <c r="II276" s="1">
        <v>37685</v>
      </c>
      <c r="IJ276">
        <v>98.924999999999997</v>
      </c>
      <c r="IK276" s="1">
        <v>37742</v>
      </c>
      <c r="IL276">
        <v>98.954999999999998</v>
      </c>
      <c r="IM276" s="1">
        <v>37775</v>
      </c>
      <c r="IN276">
        <v>99.06</v>
      </c>
      <c r="IO276" s="1">
        <v>37805</v>
      </c>
      <c r="IP276">
        <v>99.055000000000007</v>
      </c>
      <c r="IW276" s="1">
        <v>38022</v>
      </c>
      <c r="IX276">
        <v>98.745000000000005</v>
      </c>
      <c r="JE276" s="1">
        <v>38405</v>
      </c>
      <c r="JF276">
        <v>97.504999999999995</v>
      </c>
      <c r="JG276" s="1">
        <v>38406</v>
      </c>
      <c r="JH276">
        <v>97.405000000000001</v>
      </c>
      <c r="JI276" s="1">
        <v>38406</v>
      </c>
      <c r="JJ276">
        <v>96.98</v>
      </c>
      <c r="JK276" s="1">
        <v>38406</v>
      </c>
      <c r="JL276">
        <v>96.954999999999998</v>
      </c>
      <c r="JM276" s="1">
        <v>38406</v>
      </c>
      <c r="JN276">
        <v>96.635000000000005</v>
      </c>
      <c r="JO276" s="1">
        <v>38406</v>
      </c>
      <c r="JP276">
        <v>96.55</v>
      </c>
      <c r="JQ276" s="1">
        <v>38406</v>
      </c>
      <c r="JR276">
        <v>96.394999999999996</v>
      </c>
      <c r="JS276" s="1">
        <v>38406</v>
      </c>
      <c r="JT276">
        <v>96.305000000000007</v>
      </c>
      <c r="JU276" s="1">
        <v>38442</v>
      </c>
      <c r="JV276">
        <v>95.935000000000002</v>
      </c>
      <c r="JW276" s="1">
        <v>38474</v>
      </c>
      <c r="JX276">
        <v>96.13</v>
      </c>
      <c r="JY276" s="1">
        <v>38727</v>
      </c>
      <c r="JZ276">
        <v>95.344999999999999</v>
      </c>
      <c r="KA276" s="1">
        <v>38567</v>
      </c>
      <c r="KB276">
        <v>95.79</v>
      </c>
      <c r="KC276" s="1">
        <v>38630</v>
      </c>
      <c r="KD276">
        <v>95.515000000000001</v>
      </c>
      <c r="KE276" s="1">
        <v>38716</v>
      </c>
      <c r="KF276">
        <v>95.265000000000001</v>
      </c>
      <c r="KG276" s="1">
        <v>38659</v>
      </c>
      <c r="KH276">
        <v>95.16</v>
      </c>
      <c r="KI276" s="1">
        <v>38751</v>
      </c>
      <c r="KJ276">
        <v>95.13</v>
      </c>
      <c r="KK276" s="1">
        <v>38841</v>
      </c>
      <c r="KL276">
        <v>94.765000000000001</v>
      </c>
      <c r="KM276" s="1">
        <v>38782</v>
      </c>
      <c r="KN276">
        <v>94.984999999999999</v>
      </c>
      <c r="KO276" s="1">
        <v>38873</v>
      </c>
      <c r="KP276">
        <v>94.754999999999995</v>
      </c>
      <c r="KQ276" s="1">
        <v>38937</v>
      </c>
      <c r="KR276">
        <v>94.71</v>
      </c>
      <c r="KS276" s="1">
        <v>38996</v>
      </c>
      <c r="KT276">
        <v>95.09</v>
      </c>
      <c r="KU276" s="1">
        <v>39090</v>
      </c>
      <c r="KV276">
        <v>95.114999999999995</v>
      </c>
      <c r="KW276" s="1">
        <v>39028</v>
      </c>
      <c r="KX276">
        <v>95.07</v>
      </c>
      <c r="KY276" s="1">
        <v>39120</v>
      </c>
      <c r="KZ276">
        <v>94.974999999999994</v>
      </c>
      <c r="LA276" s="1">
        <v>39190</v>
      </c>
      <c r="LB276">
        <v>95.07</v>
      </c>
      <c r="LC276" s="1">
        <v>39209</v>
      </c>
      <c r="LD276">
        <v>95.1</v>
      </c>
      <c r="LE276" s="1">
        <v>39237</v>
      </c>
      <c r="LF276">
        <v>94.84</v>
      </c>
      <c r="LG276" s="1">
        <v>39325</v>
      </c>
      <c r="LH276">
        <v>95.63</v>
      </c>
      <c r="LI276" s="1">
        <v>39297</v>
      </c>
      <c r="LJ276">
        <v>95.34</v>
      </c>
      <c r="LK276" s="1">
        <v>39386</v>
      </c>
      <c r="LL276">
        <v>95.88</v>
      </c>
      <c r="LM276" s="1">
        <v>39454</v>
      </c>
      <c r="LN276">
        <v>97.114999999999995</v>
      </c>
      <c r="LO276" s="1">
        <v>39482</v>
      </c>
      <c r="LP276">
        <v>97.82</v>
      </c>
      <c r="LQ276" s="1">
        <v>39513</v>
      </c>
      <c r="LR276">
        <v>98.14</v>
      </c>
      <c r="LS276" s="1">
        <v>39602</v>
      </c>
      <c r="LT276">
        <v>97.43</v>
      </c>
      <c r="LU276" s="1">
        <v>39664</v>
      </c>
      <c r="LV276">
        <v>97.31</v>
      </c>
      <c r="LW276" s="1">
        <v>39694</v>
      </c>
      <c r="LX276">
        <v>97.65</v>
      </c>
      <c r="LY276" s="1">
        <v>39815</v>
      </c>
      <c r="LZ276">
        <v>99.3</v>
      </c>
      <c r="MA276" s="1">
        <v>39751</v>
      </c>
      <c r="MB276">
        <v>98.63</v>
      </c>
      <c r="MC276" s="1">
        <v>39846</v>
      </c>
      <c r="MD276">
        <v>99.435000000000002</v>
      </c>
      <c r="ME276" s="1">
        <v>39904</v>
      </c>
      <c r="MF276">
        <v>99.495000000000005</v>
      </c>
      <c r="MG276" s="1">
        <v>39933</v>
      </c>
      <c r="MH276">
        <v>99.47</v>
      </c>
      <c r="MI276" s="1">
        <v>39966</v>
      </c>
      <c r="MJ276">
        <v>99.38</v>
      </c>
      <c r="MK276" s="1">
        <v>40025</v>
      </c>
      <c r="ML276">
        <v>99.16</v>
      </c>
      <c r="MM276" s="1">
        <v>40057</v>
      </c>
      <c r="MN276">
        <v>99.24</v>
      </c>
      <c r="MO276" s="1">
        <v>40116</v>
      </c>
      <c r="MP276">
        <v>99.28</v>
      </c>
      <c r="MQ276" s="1">
        <v>40178</v>
      </c>
      <c r="MR276">
        <v>99.01</v>
      </c>
      <c r="MS276" s="1">
        <v>40212</v>
      </c>
      <c r="MT276">
        <v>99.344999999999999</v>
      </c>
      <c r="MU276" s="1">
        <v>40269</v>
      </c>
      <c r="MV276">
        <v>99.27</v>
      </c>
      <c r="MW276" s="1">
        <v>40301</v>
      </c>
      <c r="MX276">
        <v>99.284999999999997</v>
      </c>
      <c r="MY276" s="1">
        <v>40330</v>
      </c>
      <c r="MZ276">
        <v>99.44</v>
      </c>
      <c r="NA276" s="1">
        <v>40389</v>
      </c>
      <c r="NB276">
        <v>99.674999999999997</v>
      </c>
      <c r="NC276" s="1">
        <v>40421</v>
      </c>
      <c r="ND276">
        <v>99.74</v>
      </c>
      <c r="NE276" s="1">
        <v>40480</v>
      </c>
      <c r="NF276">
        <v>99.81</v>
      </c>
      <c r="NG276" s="1">
        <v>40542</v>
      </c>
      <c r="NH276">
        <v>99.67</v>
      </c>
      <c r="NI276" s="1">
        <v>40575</v>
      </c>
      <c r="NJ276">
        <v>99.69</v>
      </c>
      <c r="NK276" s="1">
        <v>40630</v>
      </c>
      <c r="NL276">
        <v>99.55</v>
      </c>
      <c r="NM276" s="1">
        <v>40662</v>
      </c>
      <c r="NN276">
        <v>99.65</v>
      </c>
      <c r="NO276" s="1">
        <v>40695</v>
      </c>
      <c r="NP276">
        <v>99.74</v>
      </c>
      <c r="NQ276" s="1">
        <v>40756</v>
      </c>
      <c r="NR276">
        <v>99.795000000000002</v>
      </c>
      <c r="NS276" s="1">
        <v>40785</v>
      </c>
      <c r="NT276">
        <v>99.924999999999997</v>
      </c>
      <c r="NU276" s="1">
        <v>40847</v>
      </c>
      <c r="NV276">
        <v>99.875</v>
      </c>
      <c r="NW276" s="1">
        <v>40907</v>
      </c>
      <c r="NX276">
        <v>99.855000000000004</v>
      </c>
      <c r="NY276" s="1">
        <v>40941</v>
      </c>
      <c r="NZ276">
        <v>99.87</v>
      </c>
      <c r="OA276" s="1">
        <v>40996</v>
      </c>
      <c r="OB276">
        <v>99.814999999999998</v>
      </c>
      <c r="OC276" s="1">
        <v>40970</v>
      </c>
      <c r="OD276">
        <v>99.84</v>
      </c>
      <c r="OE276" s="1">
        <v>40996</v>
      </c>
      <c r="OF276">
        <v>99.8</v>
      </c>
      <c r="OG276" s="1">
        <v>40996</v>
      </c>
      <c r="OH276">
        <v>99.765000000000001</v>
      </c>
      <c r="OI276" s="1">
        <v>40996</v>
      </c>
      <c r="OJ276">
        <v>99.72</v>
      </c>
      <c r="OK276" s="1">
        <v>40996</v>
      </c>
      <c r="OL276">
        <v>99.69</v>
      </c>
      <c r="OM276" s="1">
        <v>40996</v>
      </c>
      <c r="ON276">
        <v>99.67</v>
      </c>
      <c r="OO276" s="1">
        <v>40996</v>
      </c>
      <c r="OP276">
        <v>99.61</v>
      </c>
      <c r="OQ276" s="1">
        <v>40996</v>
      </c>
      <c r="OR276">
        <v>99.59</v>
      </c>
      <c r="OS276" s="1">
        <v>41059</v>
      </c>
      <c r="OT276">
        <v>99.734999999999999</v>
      </c>
      <c r="OU276" s="1">
        <v>41030</v>
      </c>
      <c r="OV276">
        <v>99.71</v>
      </c>
      <c r="OW276" s="1">
        <v>41121</v>
      </c>
      <c r="OX276">
        <v>99.805000000000007</v>
      </c>
      <c r="OY276" s="1">
        <v>41149</v>
      </c>
      <c r="OZ276">
        <v>99.765000000000001</v>
      </c>
      <c r="PA276" s="1">
        <v>41212</v>
      </c>
      <c r="PB276">
        <v>99.71</v>
      </c>
      <c r="PC276" s="1">
        <v>41305</v>
      </c>
      <c r="PD276">
        <v>99.644999999999996</v>
      </c>
      <c r="PE276" s="1">
        <v>41242</v>
      </c>
      <c r="PF276">
        <v>99.77</v>
      </c>
      <c r="PG276" s="1">
        <v>41334</v>
      </c>
      <c r="PH276">
        <v>99.734999999999999</v>
      </c>
      <c r="PI276" s="1">
        <v>41395</v>
      </c>
      <c r="PJ276">
        <v>99.77</v>
      </c>
      <c r="PK276" s="1">
        <v>41425</v>
      </c>
      <c r="PL276">
        <v>99.54</v>
      </c>
      <c r="PM276" s="1">
        <v>41487</v>
      </c>
      <c r="PN276">
        <v>99.42</v>
      </c>
      <c r="PO276" s="1">
        <v>41516</v>
      </c>
      <c r="PP276">
        <v>99.254999999999995</v>
      </c>
      <c r="PQ276" s="1">
        <v>41577</v>
      </c>
      <c r="PR276">
        <v>99.504999999999995</v>
      </c>
      <c r="PS276" s="1">
        <v>41611</v>
      </c>
      <c r="PT276">
        <v>99.575000000000003</v>
      </c>
      <c r="PU276" s="1">
        <v>41673</v>
      </c>
      <c r="PV276">
        <v>99.444999999999993</v>
      </c>
      <c r="PW276" s="1">
        <v>41703</v>
      </c>
      <c r="PX276">
        <v>99.325000000000003</v>
      </c>
      <c r="PY276" s="1">
        <v>41759</v>
      </c>
      <c r="PZ276">
        <v>99.015000000000001</v>
      </c>
      <c r="QA276" s="1">
        <v>41789</v>
      </c>
      <c r="QB276">
        <v>99.12</v>
      </c>
      <c r="QC276" s="1">
        <v>41850</v>
      </c>
      <c r="QD276">
        <v>98.665000000000006</v>
      </c>
      <c r="QE276" s="1">
        <v>41880</v>
      </c>
      <c r="QF276">
        <v>98.75</v>
      </c>
      <c r="QG276" s="1">
        <v>41941</v>
      </c>
      <c r="QH276">
        <v>98.77</v>
      </c>
      <c r="QI276" s="1">
        <v>41975</v>
      </c>
      <c r="QJ276">
        <v>98.73</v>
      </c>
      <c r="QK276" s="1">
        <v>42037</v>
      </c>
      <c r="QL276">
        <v>98.954999999999998</v>
      </c>
      <c r="QM276" s="1">
        <v>42094</v>
      </c>
      <c r="QN276">
        <v>98.784999999999997</v>
      </c>
    </row>
    <row r="277" spans="233:456">
      <c r="HY277" s="1">
        <v>37473</v>
      </c>
      <c r="HZ277">
        <v>98.495000000000005</v>
      </c>
      <c r="IE277" s="1">
        <v>37657</v>
      </c>
      <c r="IF277">
        <v>98.81</v>
      </c>
      <c r="II277" s="1">
        <v>37686</v>
      </c>
      <c r="IJ277">
        <v>98.935000000000002</v>
      </c>
      <c r="IK277" s="1">
        <v>37743</v>
      </c>
      <c r="IL277">
        <v>98.905000000000001</v>
      </c>
      <c r="IM277" s="1">
        <v>37776</v>
      </c>
      <c r="IN277">
        <v>99.08</v>
      </c>
      <c r="IO277" s="1">
        <v>37809</v>
      </c>
      <c r="IP277">
        <v>99.055000000000007</v>
      </c>
      <c r="IW277" s="1">
        <v>38023</v>
      </c>
      <c r="IX277">
        <v>98.784999999999997</v>
      </c>
      <c r="JE277" s="1">
        <v>38406</v>
      </c>
      <c r="JF277">
        <v>97.504999999999995</v>
      </c>
      <c r="JG277" s="1">
        <v>38407</v>
      </c>
      <c r="JH277">
        <v>97.405000000000001</v>
      </c>
      <c r="JI277" s="1">
        <v>38407</v>
      </c>
      <c r="JJ277">
        <v>96.97</v>
      </c>
      <c r="JK277" s="1">
        <v>38407</v>
      </c>
      <c r="JL277">
        <v>96.944999999999993</v>
      </c>
      <c r="JM277" s="1">
        <v>38407</v>
      </c>
      <c r="JN277">
        <v>96.614999999999995</v>
      </c>
      <c r="JO277" s="1">
        <v>38407</v>
      </c>
      <c r="JP277">
        <v>96.53</v>
      </c>
      <c r="JQ277" s="1">
        <v>38407</v>
      </c>
      <c r="JR277">
        <v>96.375</v>
      </c>
      <c r="JS277" s="1">
        <v>38407</v>
      </c>
      <c r="JT277">
        <v>96.295000000000002</v>
      </c>
      <c r="JU277" s="1">
        <v>38443</v>
      </c>
      <c r="JV277">
        <v>96.064999999999998</v>
      </c>
      <c r="JW277" s="1">
        <v>38475</v>
      </c>
      <c r="JX277">
        <v>96.13</v>
      </c>
      <c r="JY277" s="1">
        <v>38728</v>
      </c>
      <c r="JZ277">
        <v>95.334999999999994</v>
      </c>
      <c r="KA277" s="1">
        <v>38568</v>
      </c>
      <c r="KB277">
        <v>95.784999999999997</v>
      </c>
      <c r="KC277" s="1">
        <v>38631</v>
      </c>
      <c r="KD277">
        <v>95.555000000000007</v>
      </c>
      <c r="KE277" s="1">
        <v>38720</v>
      </c>
      <c r="KF277">
        <v>95.295000000000002</v>
      </c>
      <c r="KG277" s="1">
        <v>38660</v>
      </c>
      <c r="KH277">
        <v>95.155000000000001</v>
      </c>
      <c r="KI277" s="1">
        <v>38754</v>
      </c>
      <c r="KJ277">
        <v>95.094999999999999</v>
      </c>
      <c r="KK277" s="1">
        <v>38842</v>
      </c>
      <c r="KL277">
        <v>94.795000000000002</v>
      </c>
      <c r="KM277" s="1">
        <v>38783</v>
      </c>
      <c r="KN277">
        <v>94.924999999999997</v>
      </c>
      <c r="KO277" s="1">
        <v>38874</v>
      </c>
      <c r="KP277">
        <v>94.73</v>
      </c>
      <c r="KQ277" s="1">
        <v>38938</v>
      </c>
      <c r="KR277">
        <v>94.7</v>
      </c>
      <c r="KS277" s="1">
        <v>39000</v>
      </c>
      <c r="KT277">
        <v>95.04</v>
      </c>
      <c r="KU277" s="1">
        <v>39091</v>
      </c>
      <c r="KV277">
        <v>95.105000000000004</v>
      </c>
      <c r="KW277" s="1">
        <v>39029</v>
      </c>
      <c r="KX277">
        <v>95.105000000000004</v>
      </c>
      <c r="KY277" s="1">
        <v>39121</v>
      </c>
      <c r="KZ277">
        <v>94.974999999999994</v>
      </c>
      <c r="LA277" s="1">
        <v>39191</v>
      </c>
      <c r="LB277">
        <v>95.07</v>
      </c>
      <c r="LC277" s="1">
        <v>39210</v>
      </c>
      <c r="LD277">
        <v>95.1</v>
      </c>
      <c r="LE277" s="1">
        <v>39238</v>
      </c>
      <c r="LF277">
        <v>94.814999999999998</v>
      </c>
      <c r="LG277" s="1">
        <v>39329</v>
      </c>
      <c r="LH277">
        <v>95.64</v>
      </c>
      <c r="LI277" s="1">
        <v>39300</v>
      </c>
      <c r="LJ277">
        <v>95.344999999999999</v>
      </c>
      <c r="LK277" s="1">
        <v>39387</v>
      </c>
      <c r="LL277">
        <v>96.015000000000001</v>
      </c>
      <c r="LM277" s="1">
        <v>39455</v>
      </c>
      <c r="LN277">
        <v>97.12</v>
      </c>
      <c r="LO277" s="1">
        <v>39483</v>
      </c>
      <c r="LP277">
        <v>97.98</v>
      </c>
      <c r="LQ277" s="1">
        <v>39514</v>
      </c>
      <c r="LR277">
        <v>98.25</v>
      </c>
      <c r="LS277" s="1">
        <v>39603</v>
      </c>
      <c r="LT277">
        <v>97.454999999999998</v>
      </c>
      <c r="LU277" s="1">
        <v>39665</v>
      </c>
      <c r="LV277">
        <v>97.355000000000004</v>
      </c>
      <c r="LW277" s="1">
        <v>39695</v>
      </c>
      <c r="LX277">
        <v>97.734999999999999</v>
      </c>
      <c r="LY277" s="1">
        <v>39818</v>
      </c>
      <c r="LZ277">
        <v>99.355000000000004</v>
      </c>
      <c r="MA277" s="1">
        <v>39752</v>
      </c>
      <c r="MB277">
        <v>98.6</v>
      </c>
      <c r="MC277" s="1">
        <v>39847</v>
      </c>
      <c r="MD277">
        <v>99.45</v>
      </c>
      <c r="ME277" s="1">
        <v>39905</v>
      </c>
      <c r="MF277">
        <v>99.47</v>
      </c>
      <c r="MG277" s="1">
        <v>39934</v>
      </c>
      <c r="MH277">
        <v>99.454999999999998</v>
      </c>
      <c r="MI277" s="1">
        <v>39967</v>
      </c>
      <c r="MJ277">
        <v>99.385000000000005</v>
      </c>
      <c r="MK277" s="1">
        <v>40028</v>
      </c>
      <c r="ML277">
        <v>99.084999999999994</v>
      </c>
      <c r="MM277" s="1">
        <v>40058</v>
      </c>
      <c r="MN277">
        <v>99.284999999999997</v>
      </c>
      <c r="MO277" s="1">
        <v>40119</v>
      </c>
      <c r="MP277">
        <v>99.27</v>
      </c>
      <c r="MQ277" s="1">
        <v>40182</v>
      </c>
      <c r="MR277">
        <v>99.105000000000004</v>
      </c>
      <c r="MS277" s="1">
        <v>40213</v>
      </c>
      <c r="MT277">
        <v>99.41</v>
      </c>
      <c r="MU277" s="1">
        <v>40270</v>
      </c>
      <c r="MV277">
        <v>99.215000000000003</v>
      </c>
      <c r="MW277" s="1">
        <v>40302</v>
      </c>
      <c r="MX277">
        <v>99.325000000000003</v>
      </c>
      <c r="MY277" s="1">
        <v>40331</v>
      </c>
      <c r="MZ277">
        <v>99.43</v>
      </c>
      <c r="NA277" s="1">
        <v>40392</v>
      </c>
      <c r="NB277">
        <v>99.685000000000002</v>
      </c>
      <c r="NC277" s="1">
        <v>40422</v>
      </c>
      <c r="ND277">
        <v>99.734999999999999</v>
      </c>
      <c r="NE277" s="1">
        <v>40483</v>
      </c>
      <c r="NF277">
        <v>99.81</v>
      </c>
      <c r="NG277" s="1">
        <v>40543</v>
      </c>
      <c r="NH277">
        <v>99.7</v>
      </c>
      <c r="NI277" s="1">
        <v>40576</v>
      </c>
      <c r="NJ277">
        <v>99.66</v>
      </c>
      <c r="NK277" s="1">
        <v>40631</v>
      </c>
      <c r="NL277">
        <v>99.545000000000002</v>
      </c>
      <c r="NM277" s="1">
        <v>40665</v>
      </c>
      <c r="NN277">
        <v>99.66</v>
      </c>
      <c r="NO277" s="1">
        <v>40696</v>
      </c>
      <c r="NP277">
        <v>99.73</v>
      </c>
      <c r="NQ277" s="1">
        <v>40757</v>
      </c>
      <c r="NR277">
        <v>99.81</v>
      </c>
      <c r="NS277" s="1">
        <v>40786</v>
      </c>
      <c r="NT277">
        <v>99.92</v>
      </c>
      <c r="NU277" s="1">
        <v>40848</v>
      </c>
      <c r="NV277">
        <v>99.88</v>
      </c>
      <c r="NW277" s="1">
        <v>40911</v>
      </c>
      <c r="NX277">
        <v>99.855000000000004</v>
      </c>
      <c r="NY277" s="1">
        <v>40942</v>
      </c>
      <c r="NZ277">
        <v>99.864999999999995</v>
      </c>
      <c r="OA277" s="1">
        <v>40997</v>
      </c>
      <c r="OB277">
        <v>99.814999999999998</v>
      </c>
      <c r="OC277" s="1">
        <v>40973</v>
      </c>
      <c r="OD277">
        <v>99.83</v>
      </c>
      <c r="OE277" s="1">
        <v>40997</v>
      </c>
      <c r="OF277">
        <v>99.8</v>
      </c>
      <c r="OG277" s="1">
        <v>40997</v>
      </c>
      <c r="OH277">
        <v>99.765000000000001</v>
      </c>
      <c r="OI277" s="1">
        <v>40997</v>
      </c>
      <c r="OJ277">
        <v>99.72</v>
      </c>
      <c r="OK277" s="1">
        <v>40997</v>
      </c>
      <c r="OL277">
        <v>99.69</v>
      </c>
      <c r="OM277" s="1">
        <v>40997</v>
      </c>
      <c r="ON277">
        <v>99.67</v>
      </c>
      <c r="OO277" s="1">
        <v>40997</v>
      </c>
      <c r="OP277">
        <v>99.614999999999995</v>
      </c>
      <c r="OQ277" s="1">
        <v>40997</v>
      </c>
      <c r="OR277">
        <v>99.6</v>
      </c>
      <c r="OS277" s="1">
        <v>41060</v>
      </c>
      <c r="OT277">
        <v>99.74</v>
      </c>
      <c r="OU277" s="1">
        <v>41031</v>
      </c>
      <c r="OV277">
        <v>99.71</v>
      </c>
      <c r="OW277" s="1">
        <v>41122</v>
      </c>
      <c r="OX277">
        <v>99.795000000000002</v>
      </c>
      <c r="OY277" s="1">
        <v>41150</v>
      </c>
      <c r="OZ277">
        <v>99.75</v>
      </c>
      <c r="PA277" s="1">
        <v>41213</v>
      </c>
      <c r="PB277">
        <v>99.724999999999994</v>
      </c>
      <c r="PC277" s="1">
        <v>41306</v>
      </c>
      <c r="PD277">
        <v>99.66</v>
      </c>
      <c r="PE277" s="1">
        <v>41243</v>
      </c>
      <c r="PF277">
        <v>99.78</v>
      </c>
      <c r="PG277" s="1">
        <v>41337</v>
      </c>
      <c r="PH277">
        <v>99.734999999999999</v>
      </c>
      <c r="PI277" s="1">
        <v>41396</v>
      </c>
      <c r="PJ277">
        <v>99.775000000000006</v>
      </c>
      <c r="PK277" s="1">
        <v>41428</v>
      </c>
      <c r="PL277">
        <v>99.555000000000007</v>
      </c>
      <c r="PM277" s="1">
        <v>41488</v>
      </c>
      <c r="PN277">
        <v>99.484999999999999</v>
      </c>
      <c r="PO277" s="1">
        <v>41520</v>
      </c>
      <c r="PP277">
        <v>99.2</v>
      </c>
      <c r="PQ277" s="1">
        <v>41578</v>
      </c>
      <c r="PR277">
        <v>99.525000000000006</v>
      </c>
      <c r="PS277" s="1">
        <v>41612</v>
      </c>
      <c r="PT277">
        <v>99.564999999999998</v>
      </c>
      <c r="PU277" s="1">
        <v>41674</v>
      </c>
      <c r="PV277">
        <v>99.43</v>
      </c>
      <c r="PW277" s="1">
        <v>41704</v>
      </c>
      <c r="PX277">
        <v>99.3</v>
      </c>
      <c r="PY277" s="1">
        <v>41760</v>
      </c>
      <c r="PZ277">
        <v>99.034999999999997</v>
      </c>
      <c r="QA277" s="1">
        <v>41792</v>
      </c>
      <c r="QB277">
        <v>99.08</v>
      </c>
      <c r="QC277" s="1">
        <v>41851</v>
      </c>
      <c r="QD277">
        <v>98.67</v>
      </c>
      <c r="QE277" s="1">
        <v>41884</v>
      </c>
      <c r="QF277">
        <v>98.71</v>
      </c>
      <c r="QG277" s="1">
        <v>41942</v>
      </c>
      <c r="QH277">
        <v>98.784999999999997</v>
      </c>
      <c r="QI277" s="1">
        <v>41976</v>
      </c>
      <c r="QJ277">
        <v>98.69</v>
      </c>
      <c r="QK277" s="1">
        <v>42038</v>
      </c>
      <c r="QL277">
        <v>98.88</v>
      </c>
      <c r="QM277" s="1">
        <v>42095</v>
      </c>
      <c r="QN277">
        <v>98.83</v>
      </c>
    </row>
    <row r="278" spans="233:456">
      <c r="HY278" s="1">
        <v>37474</v>
      </c>
      <c r="HZ278">
        <v>98.435000000000002</v>
      </c>
      <c r="IE278" s="1">
        <v>37658</v>
      </c>
      <c r="IF278">
        <v>98.83</v>
      </c>
      <c r="II278" s="1">
        <v>37687</v>
      </c>
      <c r="IJ278">
        <v>99.025000000000006</v>
      </c>
      <c r="IK278" s="1">
        <v>37746</v>
      </c>
      <c r="IL278">
        <v>98.924999999999997</v>
      </c>
      <c r="IM278" s="1">
        <v>37777</v>
      </c>
      <c r="IN278">
        <v>99.064999999999998</v>
      </c>
      <c r="IO278" s="1">
        <v>37810</v>
      </c>
      <c r="IP278">
        <v>99.055000000000007</v>
      </c>
      <c r="IW278" s="1">
        <v>38026</v>
      </c>
      <c r="IX278">
        <v>98.784999999999997</v>
      </c>
      <c r="JE278" s="1">
        <v>38407</v>
      </c>
      <c r="JF278">
        <v>97.5</v>
      </c>
      <c r="JG278" s="1">
        <v>38408</v>
      </c>
      <c r="JH278">
        <v>97.405000000000001</v>
      </c>
      <c r="JI278" s="1">
        <v>38408</v>
      </c>
      <c r="JJ278">
        <v>96.97</v>
      </c>
      <c r="JK278" s="1">
        <v>38408</v>
      </c>
      <c r="JL278">
        <v>96.944999999999993</v>
      </c>
      <c r="JM278" s="1">
        <v>38408</v>
      </c>
      <c r="JN278">
        <v>96.61</v>
      </c>
      <c r="JO278" s="1">
        <v>38408</v>
      </c>
      <c r="JP278">
        <v>96.525000000000006</v>
      </c>
      <c r="JQ278" s="1">
        <v>38408</v>
      </c>
      <c r="JR278">
        <v>96.37</v>
      </c>
      <c r="JS278" s="1">
        <v>38408</v>
      </c>
      <c r="JT278">
        <v>96.29</v>
      </c>
      <c r="JU278" s="1">
        <v>38446</v>
      </c>
      <c r="JV278">
        <v>96.04</v>
      </c>
      <c r="JW278" s="1">
        <v>38476</v>
      </c>
      <c r="JX278">
        <v>96.19</v>
      </c>
      <c r="JY278" s="1">
        <v>38729</v>
      </c>
      <c r="JZ278">
        <v>95.344999999999999</v>
      </c>
      <c r="KA278" s="1">
        <v>38569</v>
      </c>
      <c r="KB278">
        <v>95.784999999999997</v>
      </c>
      <c r="KC278" s="1">
        <v>38632</v>
      </c>
      <c r="KD278">
        <v>95.515000000000001</v>
      </c>
      <c r="KE278" s="1">
        <v>38721</v>
      </c>
      <c r="KF278">
        <v>95.4</v>
      </c>
      <c r="KG278" s="1">
        <v>38663</v>
      </c>
      <c r="KH278">
        <v>95.155000000000001</v>
      </c>
      <c r="KI278" s="1">
        <v>38755</v>
      </c>
      <c r="KJ278">
        <v>95.094999999999999</v>
      </c>
      <c r="KK278" s="1">
        <v>38845</v>
      </c>
      <c r="KL278">
        <v>94.77</v>
      </c>
      <c r="KM278" s="1">
        <v>38784</v>
      </c>
      <c r="KN278">
        <v>94.94</v>
      </c>
      <c r="KO278" s="1">
        <v>38875</v>
      </c>
      <c r="KP278">
        <v>94.71</v>
      </c>
      <c r="KQ278" s="1">
        <v>38939</v>
      </c>
      <c r="KR278">
        <v>94.7</v>
      </c>
      <c r="KS278" s="1">
        <v>39001</v>
      </c>
      <c r="KT278">
        <v>95.015000000000001</v>
      </c>
      <c r="KU278" s="1">
        <v>39092</v>
      </c>
      <c r="KV278">
        <v>95.055000000000007</v>
      </c>
      <c r="KW278" s="1">
        <v>39030</v>
      </c>
      <c r="KX278">
        <v>95.105000000000004</v>
      </c>
      <c r="KY278" s="1">
        <v>39122</v>
      </c>
      <c r="KZ278">
        <v>94.924999999999997</v>
      </c>
      <c r="LA278" s="1">
        <v>39192</v>
      </c>
      <c r="LB278">
        <v>95.055000000000007</v>
      </c>
      <c r="LC278" s="1">
        <v>39211</v>
      </c>
      <c r="LD278">
        <v>95.06</v>
      </c>
      <c r="LE278" s="1">
        <v>39239</v>
      </c>
      <c r="LF278">
        <v>94.83</v>
      </c>
      <c r="LG278" s="1">
        <v>39330</v>
      </c>
      <c r="LH278">
        <v>95.734999999999999</v>
      </c>
      <c r="LI278" s="1">
        <v>39301</v>
      </c>
      <c r="LJ278">
        <v>95.26</v>
      </c>
      <c r="LK278" s="1">
        <v>39388</v>
      </c>
      <c r="LL278">
        <v>96.144999999999996</v>
      </c>
      <c r="LM278" s="1">
        <v>39456</v>
      </c>
      <c r="LN278">
        <v>97.22</v>
      </c>
      <c r="LO278" s="1">
        <v>39484</v>
      </c>
      <c r="LP278">
        <v>97.99</v>
      </c>
      <c r="LQ278" s="1">
        <v>39517</v>
      </c>
      <c r="LR278">
        <v>98.3</v>
      </c>
      <c r="LS278" s="1">
        <v>39604</v>
      </c>
      <c r="LT278">
        <v>97.44</v>
      </c>
      <c r="LU278" s="1">
        <v>39666</v>
      </c>
      <c r="LV278">
        <v>97.344999999999999</v>
      </c>
      <c r="LW278" s="1">
        <v>39696</v>
      </c>
      <c r="LX278">
        <v>97.704999999999998</v>
      </c>
      <c r="LY278" s="1">
        <v>39819</v>
      </c>
      <c r="LZ278">
        <v>99.385000000000005</v>
      </c>
      <c r="MA278" s="1">
        <v>39755</v>
      </c>
      <c r="MB278">
        <v>98.584999999999994</v>
      </c>
      <c r="MC278" s="1">
        <v>39848</v>
      </c>
      <c r="MD278">
        <v>99.45</v>
      </c>
      <c r="ME278" s="1">
        <v>39906</v>
      </c>
      <c r="MF278">
        <v>99.41</v>
      </c>
      <c r="MG278" s="1">
        <v>39937</v>
      </c>
      <c r="MH278">
        <v>99.444999999999993</v>
      </c>
      <c r="MI278" s="1">
        <v>39968</v>
      </c>
      <c r="MJ278">
        <v>99.31</v>
      </c>
      <c r="MK278" s="1">
        <v>40029</v>
      </c>
      <c r="ML278">
        <v>99.09</v>
      </c>
      <c r="MM278" s="1">
        <v>40059</v>
      </c>
      <c r="MN278">
        <v>99.27</v>
      </c>
      <c r="MO278" s="1">
        <v>40120</v>
      </c>
      <c r="MP278">
        <v>99.265000000000001</v>
      </c>
      <c r="MQ278" s="1">
        <v>40183</v>
      </c>
      <c r="MR278">
        <v>99.165000000000006</v>
      </c>
      <c r="MS278" s="1">
        <v>40214</v>
      </c>
      <c r="MT278">
        <v>99.48</v>
      </c>
      <c r="MU278" s="1">
        <v>40273</v>
      </c>
      <c r="MV278">
        <v>99.16</v>
      </c>
      <c r="MW278" s="1">
        <v>40303</v>
      </c>
      <c r="MX278">
        <v>99.36</v>
      </c>
      <c r="MY278" s="1">
        <v>40332</v>
      </c>
      <c r="MZ278">
        <v>99.42</v>
      </c>
      <c r="NA278" s="1">
        <v>40393</v>
      </c>
      <c r="NB278">
        <v>99.71</v>
      </c>
      <c r="NC278" s="1">
        <v>40423</v>
      </c>
      <c r="ND278">
        <v>99.73</v>
      </c>
      <c r="NE278" s="1">
        <v>40484</v>
      </c>
      <c r="NF278">
        <v>99.81</v>
      </c>
      <c r="NG278" s="1">
        <v>40546</v>
      </c>
      <c r="NH278">
        <v>99.7</v>
      </c>
      <c r="NI278" s="1">
        <v>40577</v>
      </c>
      <c r="NJ278">
        <v>99.65</v>
      </c>
      <c r="NK278" s="1">
        <v>40632</v>
      </c>
      <c r="NL278">
        <v>99.56</v>
      </c>
      <c r="NM278" s="1">
        <v>40666</v>
      </c>
      <c r="NN278">
        <v>99.655000000000001</v>
      </c>
      <c r="NO278" s="1">
        <v>40697</v>
      </c>
      <c r="NP278">
        <v>99.75</v>
      </c>
      <c r="NQ278" s="1">
        <v>40758</v>
      </c>
      <c r="NR278">
        <v>99.814999999999998</v>
      </c>
      <c r="NS278" s="1">
        <v>40787</v>
      </c>
      <c r="NT278">
        <v>99.92</v>
      </c>
      <c r="NU278" s="1">
        <v>40849</v>
      </c>
      <c r="NV278">
        <v>99.89</v>
      </c>
      <c r="NW278" s="1">
        <v>40912</v>
      </c>
      <c r="NX278">
        <v>99.86</v>
      </c>
      <c r="NY278" s="1">
        <v>40945</v>
      </c>
      <c r="NZ278">
        <v>99.86</v>
      </c>
      <c r="OA278" s="1">
        <v>40998</v>
      </c>
      <c r="OB278">
        <v>99.81</v>
      </c>
      <c r="OC278" s="1">
        <v>40974</v>
      </c>
      <c r="OD278">
        <v>99.83</v>
      </c>
      <c r="OE278" s="1">
        <v>40998</v>
      </c>
      <c r="OF278">
        <v>99.795000000000002</v>
      </c>
      <c r="OG278" s="1">
        <v>40998</v>
      </c>
      <c r="OH278">
        <v>99.76</v>
      </c>
      <c r="OI278" s="1">
        <v>40998</v>
      </c>
      <c r="OJ278">
        <v>99.715000000000003</v>
      </c>
      <c r="OK278" s="1">
        <v>40998</v>
      </c>
      <c r="OL278">
        <v>99.69</v>
      </c>
      <c r="OM278" s="1">
        <v>40998</v>
      </c>
      <c r="ON278">
        <v>99.67</v>
      </c>
      <c r="OO278" s="1">
        <v>40998</v>
      </c>
      <c r="OP278">
        <v>99.614999999999995</v>
      </c>
      <c r="OQ278" s="1">
        <v>40998</v>
      </c>
      <c r="OR278">
        <v>99.6</v>
      </c>
      <c r="OS278" s="1">
        <v>41061</v>
      </c>
      <c r="OT278">
        <v>99.77</v>
      </c>
      <c r="OU278" s="1">
        <v>41032</v>
      </c>
      <c r="OV278">
        <v>99.71</v>
      </c>
      <c r="OW278" s="1">
        <v>41123</v>
      </c>
      <c r="OX278">
        <v>99.8</v>
      </c>
      <c r="OY278" s="1">
        <v>41151</v>
      </c>
      <c r="OZ278">
        <v>99.77</v>
      </c>
      <c r="PA278" s="1">
        <v>41214</v>
      </c>
      <c r="PB278">
        <v>99.734999999999999</v>
      </c>
      <c r="PC278" s="1">
        <v>41309</v>
      </c>
      <c r="PD278">
        <v>99.68</v>
      </c>
      <c r="PE278" s="1">
        <v>41246</v>
      </c>
      <c r="PF278">
        <v>99.78</v>
      </c>
      <c r="PG278" s="1">
        <v>41338</v>
      </c>
      <c r="PH278">
        <v>99.73</v>
      </c>
      <c r="PI278" s="1">
        <v>41397</v>
      </c>
      <c r="PJ278">
        <v>99.76</v>
      </c>
      <c r="PK278" s="1">
        <v>41429</v>
      </c>
      <c r="PL278">
        <v>99.555000000000007</v>
      </c>
      <c r="PM278" s="1">
        <v>41491</v>
      </c>
      <c r="PN278">
        <v>99.474999999999994</v>
      </c>
      <c r="PO278" s="1">
        <v>41521</v>
      </c>
      <c r="PP278">
        <v>99.13</v>
      </c>
      <c r="PQ278" s="1">
        <v>41579</v>
      </c>
      <c r="PR278">
        <v>99.515000000000001</v>
      </c>
      <c r="PS278" s="1">
        <v>41613</v>
      </c>
      <c r="PT278">
        <v>99.545000000000002</v>
      </c>
      <c r="PU278" s="1">
        <v>41675</v>
      </c>
      <c r="PV278">
        <v>99.424999999999997</v>
      </c>
      <c r="PW278" s="1">
        <v>41705</v>
      </c>
      <c r="PX278">
        <v>99.24</v>
      </c>
      <c r="PY278" s="1">
        <v>41761</v>
      </c>
      <c r="PZ278">
        <v>98.984999999999999</v>
      </c>
      <c r="QA278" s="1">
        <v>41793</v>
      </c>
      <c r="QB278">
        <v>99.05</v>
      </c>
      <c r="QC278" s="1">
        <v>41852</v>
      </c>
      <c r="QD278">
        <v>98.765000000000001</v>
      </c>
      <c r="QE278" s="1">
        <v>41885</v>
      </c>
      <c r="QF278">
        <v>98.71</v>
      </c>
      <c r="QG278" s="1">
        <v>41943</v>
      </c>
      <c r="QH278">
        <v>98.75</v>
      </c>
      <c r="QI278" s="1">
        <v>41977</v>
      </c>
      <c r="QJ278">
        <v>98.704999999999998</v>
      </c>
      <c r="QK278" s="1">
        <v>42039</v>
      </c>
      <c r="QL278">
        <v>98.87</v>
      </c>
      <c r="QM278" s="1">
        <v>42096</v>
      </c>
      <c r="QN278">
        <v>98.83</v>
      </c>
    </row>
    <row r="279" spans="233:456">
      <c r="HY279" s="1">
        <v>37475</v>
      </c>
      <c r="HZ279">
        <v>98.534999999999997</v>
      </c>
      <c r="IE279" s="1">
        <v>37659</v>
      </c>
      <c r="IF279">
        <v>98.86</v>
      </c>
      <c r="II279" s="1">
        <v>37690</v>
      </c>
      <c r="IJ279">
        <v>99.075000000000003</v>
      </c>
      <c r="IK279" s="1">
        <v>37747</v>
      </c>
      <c r="IL279">
        <v>98.974999999999994</v>
      </c>
      <c r="IM279" s="1">
        <v>37778</v>
      </c>
      <c r="IN279">
        <v>99.064999999999998</v>
      </c>
      <c r="IO279" s="1">
        <v>37811</v>
      </c>
      <c r="IP279">
        <v>99.06</v>
      </c>
      <c r="IW279" s="1">
        <v>38027</v>
      </c>
      <c r="IX279">
        <v>98.77</v>
      </c>
      <c r="JE279" s="1">
        <v>38408</v>
      </c>
      <c r="JF279">
        <v>97.5</v>
      </c>
      <c r="JG279" s="1">
        <v>38411</v>
      </c>
      <c r="JH279">
        <v>97.4</v>
      </c>
      <c r="JI279" s="1">
        <v>38411</v>
      </c>
      <c r="JJ279">
        <v>96.965000000000003</v>
      </c>
      <c r="JK279" s="1">
        <v>38411</v>
      </c>
      <c r="JL279">
        <v>96.935000000000002</v>
      </c>
      <c r="JM279" s="1">
        <v>38411</v>
      </c>
      <c r="JN279">
        <v>96.58</v>
      </c>
      <c r="JO279" s="1">
        <v>38411</v>
      </c>
      <c r="JP279">
        <v>96.484999999999999</v>
      </c>
      <c r="JQ279" s="1">
        <v>38411</v>
      </c>
      <c r="JR279">
        <v>96.32</v>
      </c>
      <c r="JS279" s="1">
        <v>38411</v>
      </c>
      <c r="JT279">
        <v>96.24</v>
      </c>
      <c r="JU279" s="1">
        <v>38447</v>
      </c>
      <c r="JV279">
        <v>96.04</v>
      </c>
      <c r="JW279" s="1">
        <v>38477</v>
      </c>
      <c r="JX279">
        <v>96.29</v>
      </c>
      <c r="JY279" s="1">
        <v>38730</v>
      </c>
      <c r="JZ279">
        <v>95.36</v>
      </c>
      <c r="KA279" s="1">
        <v>38572</v>
      </c>
      <c r="KB279">
        <v>95.724999999999994</v>
      </c>
      <c r="KC279" s="1">
        <v>38636</v>
      </c>
      <c r="KD279">
        <v>95.5</v>
      </c>
      <c r="KE279" s="1">
        <v>38722</v>
      </c>
      <c r="KF279">
        <v>95.38</v>
      </c>
      <c r="KG279" s="1">
        <v>38664</v>
      </c>
      <c r="KH279">
        <v>95.194999999999993</v>
      </c>
      <c r="KI279" s="1">
        <v>38756</v>
      </c>
      <c r="KJ279">
        <v>95.07</v>
      </c>
      <c r="KK279" s="1">
        <v>38846</v>
      </c>
      <c r="KL279">
        <v>94.78</v>
      </c>
      <c r="KM279" s="1">
        <v>38785</v>
      </c>
      <c r="KN279">
        <v>94.935000000000002</v>
      </c>
      <c r="KO279" s="1">
        <v>38876</v>
      </c>
      <c r="KP279">
        <v>94.72</v>
      </c>
      <c r="KQ279" s="1">
        <v>38940</v>
      </c>
      <c r="KR279">
        <v>94.66</v>
      </c>
      <c r="KS279" s="1">
        <v>39002</v>
      </c>
      <c r="KT279">
        <v>95.015000000000001</v>
      </c>
      <c r="KU279" s="1">
        <v>39093</v>
      </c>
      <c r="KV279">
        <v>95.015000000000001</v>
      </c>
      <c r="KW279" s="1">
        <v>39031</v>
      </c>
      <c r="KX279">
        <v>95.125</v>
      </c>
      <c r="KY279" s="1">
        <v>39125</v>
      </c>
      <c r="KZ279">
        <v>94.894999999999996</v>
      </c>
      <c r="LA279" s="1">
        <v>39195</v>
      </c>
      <c r="LB279">
        <v>95.07</v>
      </c>
      <c r="LC279" s="1">
        <v>39212</v>
      </c>
      <c r="LD279">
        <v>95.08</v>
      </c>
      <c r="LE279" s="1">
        <v>39240</v>
      </c>
      <c r="LF279">
        <v>94.81</v>
      </c>
      <c r="LG279" s="1">
        <v>39331</v>
      </c>
      <c r="LH279">
        <v>95.69</v>
      </c>
      <c r="LI279" s="1">
        <v>39302</v>
      </c>
      <c r="LJ279">
        <v>95.22</v>
      </c>
      <c r="LK279" s="1">
        <v>39391</v>
      </c>
      <c r="LL279">
        <v>96.105000000000004</v>
      </c>
      <c r="LM279" s="1">
        <v>39457</v>
      </c>
      <c r="LN279">
        <v>97.265000000000001</v>
      </c>
      <c r="LO279" s="1">
        <v>39485</v>
      </c>
      <c r="LP279">
        <v>97.96</v>
      </c>
      <c r="LQ279" s="1">
        <v>39518</v>
      </c>
      <c r="LR279">
        <v>98.07</v>
      </c>
      <c r="LS279" s="1">
        <v>39605</v>
      </c>
      <c r="LT279">
        <v>97.46</v>
      </c>
      <c r="LU279" s="1">
        <v>39667</v>
      </c>
      <c r="LV279">
        <v>97.46</v>
      </c>
      <c r="LW279" s="1">
        <v>39699</v>
      </c>
      <c r="LX279">
        <v>97.674999999999997</v>
      </c>
      <c r="LY279" s="1">
        <v>39820</v>
      </c>
      <c r="LZ279">
        <v>99.44</v>
      </c>
      <c r="MA279" s="1">
        <v>39756</v>
      </c>
      <c r="MB279">
        <v>98.61</v>
      </c>
      <c r="MC279" s="1">
        <v>39849</v>
      </c>
      <c r="MD279">
        <v>99.444999999999993</v>
      </c>
      <c r="ME279" s="1">
        <v>39909</v>
      </c>
      <c r="MF279">
        <v>99.4</v>
      </c>
      <c r="MG279" s="1">
        <v>39938</v>
      </c>
      <c r="MH279">
        <v>99.444999999999993</v>
      </c>
      <c r="MI279" s="1">
        <v>39969</v>
      </c>
      <c r="MJ279">
        <v>98.85</v>
      </c>
      <c r="MK279" s="1">
        <v>40030</v>
      </c>
      <c r="ML279">
        <v>99.045000000000002</v>
      </c>
      <c r="MM279" s="1">
        <v>40060</v>
      </c>
      <c r="MN279">
        <v>99.265000000000001</v>
      </c>
      <c r="MO279" s="1">
        <v>40121</v>
      </c>
      <c r="MP279">
        <v>99.3</v>
      </c>
      <c r="MQ279" s="1">
        <v>40184</v>
      </c>
      <c r="MR279">
        <v>99.21</v>
      </c>
      <c r="MS279" s="1">
        <v>40217</v>
      </c>
      <c r="MT279">
        <v>99.44</v>
      </c>
      <c r="MU279" s="1">
        <v>40274</v>
      </c>
      <c r="MV279">
        <v>99.215000000000003</v>
      </c>
      <c r="MW279" s="1">
        <v>40304</v>
      </c>
      <c r="MX279">
        <v>99.47</v>
      </c>
      <c r="MY279" s="1">
        <v>40333</v>
      </c>
      <c r="MZ279">
        <v>99.495000000000005</v>
      </c>
      <c r="NA279" s="1">
        <v>40394</v>
      </c>
      <c r="NB279">
        <v>99.7</v>
      </c>
      <c r="NC279" s="1">
        <v>40424</v>
      </c>
      <c r="ND279">
        <v>99.72</v>
      </c>
      <c r="NE279" s="1">
        <v>40485</v>
      </c>
      <c r="NF279">
        <v>99.81</v>
      </c>
      <c r="NG279" s="1">
        <v>40547</v>
      </c>
      <c r="NH279">
        <v>99.68</v>
      </c>
      <c r="NI279" s="1">
        <v>40578</v>
      </c>
      <c r="NJ279">
        <v>99.614999999999995</v>
      </c>
      <c r="NK279" s="1">
        <v>40633</v>
      </c>
      <c r="NL279">
        <v>99.59</v>
      </c>
      <c r="NM279" s="1">
        <v>40667</v>
      </c>
      <c r="NN279">
        <v>99.674999999999997</v>
      </c>
      <c r="NO279" s="1">
        <v>40700</v>
      </c>
      <c r="NP279">
        <v>99.754999999999995</v>
      </c>
      <c r="NQ279" s="1">
        <v>40759</v>
      </c>
      <c r="NR279">
        <v>99.875</v>
      </c>
      <c r="NS279" s="1">
        <v>40788</v>
      </c>
      <c r="NT279">
        <v>99.915000000000006</v>
      </c>
      <c r="NU279" s="1">
        <v>40850</v>
      </c>
      <c r="NV279">
        <v>99.89</v>
      </c>
      <c r="NW279" s="1">
        <v>40913</v>
      </c>
      <c r="NX279">
        <v>99.864999999999995</v>
      </c>
      <c r="NY279" s="1">
        <v>40946</v>
      </c>
      <c r="NZ279">
        <v>99.85</v>
      </c>
      <c r="OA279" s="1">
        <v>41001</v>
      </c>
      <c r="OB279">
        <v>99.81</v>
      </c>
      <c r="OC279" s="1">
        <v>40975</v>
      </c>
      <c r="OD279">
        <v>99.825000000000003</v>
      </c>
      <c r="OE279" s="1">
        <v>41001</v>
      </c>
      <c r="OF279">
        <v>99.795000000000002</v>
      </c>
      <c r="OG279" s="1">
        <v>41001</v>
      </c>
      <c r="OH279">
        <v>99.765000000000001</v>
      </c>
      <c r="OI279" s="1">
        <v>41001</v>
      </c>
      <c r="OJ279">
        <v>99.72</v>
      </c>
      <c r="OK279" s="1">
        <v>41001</v>
      </c>
      <c r="OL279">
        <v>99.694999999999993</v>
      </c>
      <c r="OM279" s="1">
        <v>41001</v>
      </c>
      <c r="ON279">
        <v>99.674999999999997</v>
      </c>
      <c r="OO279" s="1">
        <v>41001</v>
      </c>
      <c r="OP279">
        <v>99.62</v>
      </c>
      <c r="OQ279" s="1">
        <v>41001</v>
      </c>
      <c r="OR279">
        <v>99.6</v>
      </c>
      <c r="OS279" s="1">
        <v>41064</v>
      </c>
      <c r="OT279">
        <v>99.765000000000001</v>
      </c>
      <c r="OU279" s="1">
        <v>41033</v>
      </c>
      <c r="OV279">
        <v>99.715000000000003</v>
      </c>
      <c r="OW279" s="1">
        <v>41124</v>
      </c>
      <c r="OX279">
        <v>99.775000000000006</v>
      </c>
      <c r="OY279" s="1">
        <v>41152</v>
      </c>
      <c r="OZ279">
        <v>99.8</v>
      </c>
      <c r="PA279" s="1">
        <v>41215</v>
      </c>
      <c r="PB279">
        <v>99.734999999999999</v>
      </c>
      <c r="PC279" s="1">
        <v>41310</v>
      </c>
      <c r="PD279">
        <v>99.66</v>
      </c>
      <c r="PE279" s="1">
        <v>41247</v>
      </c>
      <c r="PF279">
        <v>99.795000000000002</v>
      </c>
      <c r="PG279" s="1">
        <v>41339</v>
      </c>
      <c r="PH279">
        <v>99.715000000000003</v>
      </c>
      <c r="PI279" s="1">
        <v>41400</v>
      </c>
      <c r="PJ279">
        <v>99.745000000000005</v>
      </c>
      <c r="PK279" s="1">
        <v>41430</v>
      </c>
      <c r="PL279">
        <v>99.564999999999998</v>
      </c>
      <c r="PM279" s="1">
        <v>41492</v>
      </c>
      <c r="PN279">
        <v>99.474999999999994</v>
      </c>
      <c r="PO279" s="1">
        <v>41522</v>
      </c>
      <c r="PP279">
        <v>99.015000000000001</v>
      </c>
      <c r="PQ279" s="1">
        <v>41582</v>
      </c>
      <c r="PR279">
        <v>99.52</v>
      </c>
      <c r="PS279" s="1">
        <v>41614</v>
      </c>
      <c r="PT279">
        <v>99.534999999999997</v>
      </c>
      <c r="PU279" s="1">
        <v>41676</v>
      </c>
      <c r="PV279">
        <v>99.4</v>
      </c>
      <c r="PW279" s="1">
        <v>41708</v>
      </c>
      <c r="PX279">
        <v>99.245000000000005</v>
      </c>
      <c r="PY279" s="1">
        <v>41764</v>
      </c>
      <c r="PZ279">
        <v>98.984999999999999</v>
      </c>
      <c r="QA279" s="1">
        <v>41794</v>
      </c>
      <c r="QB279">
        <v>99.04</v>
      </c>
      <c r="QC279" s="1">
        <v>41855</v>
      </c>
      <c r="QD279">
        <v>98.795000000000002</v>
      </c>
      <c r="QE279" s="1">
        <v>41886</v>
      </c>
      <c r="QF279">
        <v>98.7</v>
      </c>
      <c r="QG279" s="1">
        <v>41946</v>
      </c>
      <c r="QH279">
        <v>98.73</v>
      </c>
      <c r="QI279" s="1">
        <v>41978</v>
      </c>
      <c r="QJ279">
        <v>98.56</v>
      </c>
      <c r="QK279" s="1">
        <v>42040</v>
      </c>
      <c r="QL279">
        <v>98.855000000000004</v>
      </c>
      <c r="QM279" s="1">
        <v>42097</v>
      </c>
      <c r="QN279">
        <v>98.92</v>
      </c>
    </row>
    <row r="280" spans="233:456">
      <c r="HY280" s="1">
        <v>37476</v>
      </c>
      <c r="HZ280">
        <v>98.45</v>
      </c>
      <c r="IE280" s="1">
        <v>37662</v>
      </c>
      <c r="IF280">
        <v>98.85</v>
      </c>
      <c r="II280" s="1">
        <v>37691</v>
      </c>
      <c r="IJ280">
        <v>99.045000000000002</v>
      </c>
      <c r="IK280" s="1">
        <v>37748</v>
      </c>
      <c r="IL280">
        <v>98.954999999999998</v>
      </c>
      <c r="IM280" s="1">
        <v>37781</v>
      </c>
      <c r="IN280">
        <v>99.1</v>
      </c>
      <c r="IO280" s="1">
        <v>37812</v>
      </c>
      <c r="IP280">
        <v>99.075000000000003</v>
      </c>
      <c r="IW280" s="1">
        <v>38028</v>
      </c>
      <c r="IX280">
        <v>98.844999999999999</v>
      </c>
      <c r="JE280" s="1">
        <v>38411</v>
      </c>
      <c r="JF280">
        <v>97.5</v>
      </c>
      <c r="JG280" s="1">
        <v>38412</v>
      </c>
      <c r="JH280">
        <v>97.4</v>
      </c>
      <c r="JI280" s="1">
        <v>38412</v>
      </c>
      <c r="JJ280">
        <v>96.96</v>
      </c>
      <c r="JK280" s="1">
        <v>38412</v>
      </c>
      <c r="JL280">
        <v>96.935000000000002</v>
      </c>
      <c r="JM280" s="1">
        <v>38412</v>
      </c>
      <c r="JN280">
        <v>96.58</v>
      </c>
      <c r="JO280" s="1">
        <v>38412</v>
      </c>
      <c r="JP280">
        <v>96.484999999999999</v>
      </c>
      <c r="JQ280" s="1">
        <v>38412</v>
      </c>
      <c r="JR280">
        <v>96.284999999999997</v>
      </c>
      <c r="JS280" s="1">
        <v>38412</v>
      </c>
      <c r="JT280">
        <v>96.2</v>
      </c>
      <c r="JU280" s="1">
        <v>38448</v>
      </c>
      <c r="JV280">
        <v>96.04</v>
      </c>
      <c r="JW280" s="1">
        <v>38478</v>
      </c>
      <c r="JX280">
        <v>96.08</v>
      </c>
      <c r="JY280" s="1">
        <v>38734</v>
      </c>
      <c r="JZ280">
        <v>95.36</v>
      </c>
      <c r="KA280" s="1">
        <v>38573</v>
      </c>
      <c r="KB280">
        <v>95.724999999999994</v>
      </c>
      <c r="KC280" s="1">
        <v>38637</v>
      </c>
      <c r="KD280">
        <v>95.48</v>
      </c>
      <c r="KE280" s="1">
        <v>38723</v>
      </c>
      <c r="KF280">
        <v>95.35</v>
      </c>
      <c r="KG280" s="1">
        <v>38665</v>
      </c>
      <c r="KH280">
        <v>95.174999999999997</v>
      </c>
      <c r="KI280" s="1">
        <v>38757</v>
      </c>
      <c r="KJ280">
        <v>95.06</v>
      </c>
      <c r="KK280" s="1">
        <v>38847</v>
      </c>
      <c r="KL280">
        <v>94.76</v>
      </c>
      <c r="KM280" s="1">
        <v>38786</v>
      </c>
      <c r="KN280">
        <v>94.91</v>
      </c>
      <c r="KO280" s="1">
        <v>38877</v>
      </c>
      <c r="KP280">
        <v>94.71</v>
      </c>
      <c r="KQ280" s="1">
        <v>38943</v>
      </c>
      <c r="KR280">
        <v>94.61</v>
      </c>
      <c r="KS280" s="1">
        <v>39003</v>
      </c>
      <c r="KT280">
        <v>94.94</v>
      </c>
      <c r="KU280" s="1">
        <v>39094</v>
      </c>
      <c r="KV280">
        <v>94.984999999999999</v>
      </c>
      <c r="KW280" s="1">
        <v>39034</v>
      </c>
      <c r="KX280">
        <v>95.094999999999999</v>
      </c>
      <c r="KY280" s="1">
        <v>39126</v>
      </c>
      <c r="KZ280">
        <v>94.89</v>
      </c>
      <c r="LA280" s="1">
        <v>39196</v>
      </c>
      <c r="LB280">
        <v>95.094999999999999</v>
      </c>
      <c r="LC280" s="1">
        <v>39213</v>
      </c>
      <c r="LD280">
        <v>95.064999999999998</v>
      </c>
      <c r="LE280" s="1">
        <v>39241</v>
      </c>
      <c r="LF280">
        <v>94.8</v>
      </c>
      <c r="LG280" s="1">
        <v>39332</v>
      </c>
      <c r="LH280">
        <v>95.944999999999993</v>
      </c>
      <c r="LI280" s="1">
        <v>39303</v>
      </c>
      <c r="LJ280">
        <v>95.405000000000001</v>
      </c>
      <c r="LK280" s="1">
        <v>39392</v>
      </c>
      <c r="LL280">
        <v>96.1</v>
      </c>
      <c r="LM280" s="1">
        <v>39458</v>
      </c>
      <c r="LN280">
        <v>97.36</v>
      </c>
      <c r="LO280" s="1">
        <v>39486</v>
      </c>
      <c r="LP280">
        <v>97.99</v>
      </c>
      <c r="LQ280" s="1">
        <v>39519</v>
      </c>
      <c r="LR280">
        <v>98.155000000000001</v>
      </c>
      <c r="LS280" s="1">
        <v>39608</v>
      </c>
      <c r="LT280">
        <v>97.125</v>
      </c>
      <c r="LU280" s="1">
        <v>39668</v>
      </c>
      <c r="LV280">
        <v>97.42</v>
      </c>
      <c r="LW280" s="1">
        <v>39700</v>
      </c>
      <c r="LX280">
        <v>97.72</v>
      </c>
      <c r="LY280" s="1">
        <v>39821</v>
      </c>
      <c r="LZ280">
        <v>99.44</v>
      </c>
      <c r="MA280" s="1">
        <v>39757</v>
      </c>
      <c r="MB280">
        <v>98.765000000000001</v>
      </c>
      <c r="MC280" s="1">
        <v>39850</v>
      </c>
      <c r="MD280">
        <v>99.45</v>
      </c>
      <c r="ME280" s="1">
        <v>39910</v>
      </c>
      <c r="MF280">
        <v>99.41</v>
      </c>
      <c r="MG280" s="1">
        <v>39939</v>
      </c>
      <c r="MH280">
        <v>99.444999999999993</v>
      </c>
      <c r="MI280" s="1">
        <v>39972</v>
      </c>
      <c r="MJ280">
        <v>98.83</v>
      </c>
      <c r="MK280" s="1">
        <v>40031</v>
      </c>
      <c r="ML280">
        <v>99.045000000000002</v>
      </c>
      <c r="MM280" s="1">
        <v>40064</v>
      </c>
      <c r="MN280">
        <v>99.29</v>
      </c>
      <c r="MO280" s="1">
        <v>40122</v>
      </c>
      <c r="MP280">
        <v>99.344999999999999</v>
      </c>
      <c r="MQ280" s="1">
        <v>40185</v>
      </c>
      <c r="MR280">
        <v>99.204999999999998</v>
      </c>
      <c r="MS280" s="1">
        <v>40218</v>
      </c>
      <c r="MT280">
        <v>99.42</v>
      </c>
      <c r="MU280" s="1">
        <v>40275</v>
      </c>
      <c r="MV280">
        <v>99.3</v>
      </c>
      <c r="MW280" s="1">
        <v>40305</v>
      </c>
      <c r="MX280">
        <v>99.43</v>
      </c>
      <c r="MY280" s="1">
        <v>40336</v>
      </c>
      <c r="MZ280">
        <v>99.495000000000005</v>
      </c>
      <c r="NA280" s="1">
        <v>40395</v>
      </c>
      <c r="NB280">
        <v>99.715000000000003</v>
      </c>
      <c r="NC280" s="1">
        <v>40428</v>
      </c>
      <c r="ND280">
        <v>99.734999999999999</v>
      </c>
      <c r="NE280" s="1">
        <v>40486</v>
      </c>
      <c r="NF280">
        <v>99.81</v>
      </c>
      <c r="NG280" s="1">
        <v>40548</v>
      </c>
      <c r="NH280">
        <v>99.594999999999999</v>
      </c>
      <c r="NI280" s="1">
        <v>40581</v>
      </c>
      <c r="NJ280">
        <v>99.6</v>
      </c>
      <c r="NK280" s="1">
        <v>40634</v>
      </c>
      <c r="NL280">
        <v>99.564999999999998</v>
      </c>
      <c r="NM280" s="1">
        <v>40668</v>
      </c>
      <c r="NN280">
        <v>99.674999999999997</v>
      </c>
      <c r="NO280" s="1">
        <v>40701</v>
      </c>
      <c r="NP280">
        <v>99.754999999999995</v>
      </c>
      <c r="NQ280" s="1">
        <v>40760</v>
      </c>
      <c r="NR280">
        <v>99.875</v>
      </c>
      <c r="NS280" s="1">
        <v>40792</v>
      </c>
      <c r="NT280">
        <v>99.915000000000006</v>
      </c>
      <c r="NU280" s="1">
        <v>40851</v>
      </c>
      <c r="NV280">
        <v>99.89</v>
      </c>
      <c r="NW280" s="1">
        <v>40914</v>
      </c>
      <c r="NX280">
        <v>99.864999999999995</v>
      </c>
      <c r="NY280" s="1">
        <v>40947</v>
      </c>
      <c r="NZ280">
        <v>99.85</v>
      </c>
      <c r="OA280" s="1">
        <v>41002</v>
      </c>
      <c r="OB280">
        <v>99.795000000000002</v>
      </c>
      <c r="OC280" s="1">
        <v>40976</v>
      </c>
      <c r="OD280">
        <v>99.825000000000003</v>
      </c>
      <c r="OE280" s="1">
        <v>41002</v>
      </c>
      <c r="OF280">
        <v>99.78</v>
      </c>
      <c r="OG280" s="1">
        <v>41002</v>
      </c>
      <c r="OH280">
        <v>99.74</v>
      </c>
      <c r="OI280" s="1">
        <v>41002</v>
      </c>
      <c r="OJ280">
        <v>99.69</v>
      </c>
      <c r="OK280" s="1">
        <v>41002</v>
      </c>
      <c r="OL280">
        <v>99.665000000000006</v>
      </c>
      <c r="OM280" s="1">
        <v>41002</v>
      </c>
      <c r="ON280">
        <v>99.644999999999996</v>
      </c>
      <c r="OO280" s="1">
        <v>41002</v>
      </c>
      <c r="OP280">
        <v>99.59</v>
      </c>
      <c r="OQ280" s="1">
        <v>41002</v>
      </c>
      <c r="OR280">
        <v>99.564999999999998</v>
      </c>
      <c r="OS280" s="1">
        <v>41065</v>
      </c>
      <c r="OT280">
        <v>99.77</v>
      </c>
      <c r="OU280" s="1">
        <v>41036</v>
      </c>
      <c r="OV280">
        <v>99.72</v>
      </c>
      <c r="OW280" s="1">
        <v>41127</v>
      </c>
      <c r="OX280">
        <v>99.784999999999997</v>
      </c>
      <c r="OY280" s="1">
        <v>41156</v>
      </c>
      <c r="OZ280">
        <v>99.805000000000007</v>
      </c>
      <c r="PA280" s="1">
        <v>41218</v>
      </c>
      <c r="PB280">
        <v>99.76</v>
      </c>
      <c r="PC280" s="1">
        <v>41311</v>
      </c>
      <c r="PD280">
        <v>99.68</v>
      </c>
      <c r="PE280" s="1">
        <v>41248</v>
      </c>
      <c r="PF280">
        <v>99.805000000000007</v>
      </c>
      <c r="PG280" s="1">
        <v>41340</v>
      </c>
      <c r="PH280">
        <v>99.694999999999993</v>
      </c>
      <c r="PI280" s="1">
        <v>41401</v>
      </c>
      <c r="PJ280">
        <v>99.74</v>
      </c>
      <c r="PK280" s="1">
        <v>41431</v>
      </c>
      <c r="PL280">
        <v>99.575000000000003</v>
      </c>
      <c r="PM280" s="1">
        <v>41493</v>
      </c>
      <c r="PN280">
        <v>99.474999999999994</v>
      </c>
      <c r="PO280" s="1">
        <v>41523</v>
      </c>
      <c r="PP280">
        <v>99.064999999999998</v>
      </c>
      <c r="PQ280" s="1">
        <v>41583</v>
      </c>
      <c r="PR280">
        <v>99.52</v>
      </c>
      <c r="PS280" s="1">
        <v>41617</v>
      </c>
      <c r="PT280">
        <v>99.534999999999997</v>
      </c>
      <c r="PU280" s="1">
        <v>41677</v>
      </c>
      <c r="PV280">
        <v>99.45</v>
      </c>
      <c r="PW280" s="1">
        <v>41709</v>
      </c>
      <c r="PX280">
        <v>99.25</v>
      </c>
      <c r="PY280" s="1">
        <v>41765</v>
      </c>
      <c r="PZ280">
        <v>98.984999999999999</v>
      </c>
      <c r="QA280" s="1">
        <v>41795</v>
      </c>
      <c r="QB280">
        <v>99.064999999999998</v>
      </c>
      <c r="QC280" s="1">
        <v>41856</v>
      </c>
      <c r="QD280">
        <v>98.79</v>
      </c>
      <c r="QE280" s="1">
        <v>41887</v>
      </c>
      <c r="QF280">
        <v>98.734999999999999</v>
      </c>
      <c r="QG280" s="1">
        <v>41947</v>
      </c>
      <c r="QH280">
        <v>98.73</v>
      </c>
      <c r="QI280" s="1">
        <v>41981</v>
      </c>
      <c r="QJ280">
        <v>98.56</v>
      </c>
      <c r="QK280" s="1">
        <v>42041</v>
      </c>
      <c r="QL280">
        <v>98.67</v>
      </c>
      <c r="QM280" s="1">
        <v>42100</v>
      </c>
      <c r="QN280">
        <v>98.9</v>
      </c>
    </row>
    <row r="281" spans="233:456">
      <c r="HY281" s="1">
        <v>37477</v>
      </c>
      <c r="HZ281">
        <v>98.47</v>
      </c>
      <c r="IE281" s="1">
        <v>37663</v>
      </c>
      <c r="IF281">
        <v>98.855000000000004</v>
      </c>
      <c r="II281" s="1">
        <v>37692</v>
      </c>
      <c r="IJ281">
        <v>99.004999999999995</v>
      </c>
      <c r="IK281" s="1">
        <v>37749</v>
      </c>
      <c r="IL281">
        <v>98.954999999999998</v>
      </c>
      <c r="IM281" s="1">
        <v>37782</v>
      </c>
      <c r="IN281">
        <v>99.15</v>
      </c>
      <c r="IO281" s="1">
        <v>37813</v>
      </c>
      <c r="IP281">
        <v>99.075000000000003</v>
      </c>
      <c r="IW281" s="1">
        <v>38029</v>
      </c>
      <c r="IX281">
        <v>98.844999999999999</v>
      </c>
      <c r="JG281" s="1">
        <v>38413</v>
      </c>
      <c r="JH281">
        <v>97.405000000000001</v>
      </c>
      <c r="JI281" s="1">
        <v>38413</v>
      </c>
      <c r="JJ281">
        <v>96.96</v>
      </c>
      <c r="JK281" s="1">
        <v>38413</v>
      </c>
      <c r="JL281">
        <v>96.935000000000002</v>
      </c>
      <c r="JM281" s="1">
        <v>38413</v>
      </c>
      <c r="JN281">
        <v>96.594999999999999</v>
      </c>
      <c r="JO281" s="1">
        <v>38413</v>
      </c>
      <c r="JP281">
        <v>96.5</v>
      </c>
      <c r="JQ281" s="1">
        <v>38413</v>
      </c>
      <c r="JR281">
        <v>96.314999999999998</v>
      </c>
      <c r="JS281" s="1">
        <v>38413</v>
      </c>
      <c r="JT281">
        <v>96.24</v>
      </c>
      <c r="JU281" s="1">
        <v>38449</v>
      </c>
      <c r="JV281">
        <v>96.04</v>
      </c>
      <c r="JW281" s="1">
        <v>38481</v>
      </c>
      <c r="JX281">
        <v>96.04</v>
      </c>
      <c r="JY281" s="1">
        <v>38735</v>
      </c>
      <c r="JZ281">
        <v>95.364999999999995</v>
      </c>
      <c r="KA281" s="1">
        <v>38574</v>
      </c>
      <c r="KB281">
        <v>95.724999999999994</v>
      </c>
      <c r="KC281" s="1">
        <v>38638</v>
      </c>
      <c r="KD281">
        <v>95.47</v>
      </c>
      <c r="KE281" s="1">
        <v>38726</v>
      </c>
      <c r="KF281">
        <v>95.35</v>
      </c>
      <c r="KG281" s="1">
        <v>38666</v>
      </c>
      <c r="KH281">
        <v>95.21</v>
      </c>
      <c r="KI281" s="1">
        <v>38758</v>
      </c>
      <c r="KJ281">
        <v>95.04</v>
      </c>
      <c r="KK281" s="1">
        <v>38848</v>
      </c>
      <c r="KL281">
        <v>94.765000000000001</v>
      </c>
      <c r="KM281" s="1">
        <v>38789</v>
      </c>
      <c r="KN281">
        <v>94.905000000000001</v>
      </c>
      <c r="KO281" s="1">
        <v>38880</v>
      </c>
      <c r="KP281">
        <v>94.7</v>
      </c>
      <c r="KQ281" s="1">
        <v>38944</v>
      </c>
      <c r="KR281">
        <v>94.71</v>
      </c>
      <c r="KS281" s="1">
        <v>39006</v>
      </c>
      <c r="KT281">
        <v>94.95</v>
      </c>
      <c r="KU281" s="1">
        <v>39098</v>
      </c>
      <c r="KV281">
        <v>94.98</v>
      </c>
      <c r="KW281" s="1">
        <v>39035</v>
      </c>
      <c r="KX281">
        <v>95.13</v>
      </c>
      <c r="KY281" s="1">
        <v>39127</v>
      </c>
      <c r="KZ281">
        <v>94.965000000000003</v>
      </c>
      <c r="LA281" s="1">
        <v>39197</v>
      </c>
      <c r="LB281">
        <v>95.07</v>
      </c>
      <c r="LC281" s="1">
        <v>39216</v>
      </c>
      <c r="LD281">
        <v>95.05</v>
      </c>
      <c r="LE281" s="1">
        <v>39244</v>
      </c>
      <c r="LF281">
        <v>94.795000000000002</v>
      </c>
      <c r="LG281" s="1">
        <v>39335</v>
      </c>
      <c r="LH281">
        <v>95.965000000000003</v>
      </c>
      <c r="LI281" s="1">
        <v>39304</v>
      </c>
      <c r="LJ281">
        <v>95.47</v>
      </c>
      <c r="LK281" s="1">
        <v>39393</v>
      </c>
      <c r="LL281">
        <v>96.155000000000001</v>
      </c>
      <c r="LM281" s="1">
        <v>39461</v>
      </c>
      <c r="LN281">
        <v>97.394999999999996</v>
      </c>
      <c r="LO281" s="1">
        <v>39489</v>
      </c>
      <c r="LP281">
        <v>98.01</v>
      </c>
      <c r="LQ281" s="1">
        <v>39520</v>
      </c>
      <c r="LR281">
        <v>98.215000000000003</v>
      </c>
      <c r="LS281" s="1">
        <v>39609</v>
      </c>
      <c r="LT281">
        <v>96.86</v>
      </c>
      <c r="LU281" s="1">
        <v>39671</v>
      </c>
      <c r="LV281">
        <v>97.375</v>
      </c>
      <c r="LW281" s="1">
        <v>39701</v>
      </c>
      <c r="LX281">
        <v>97.754999999999995</v>
      </c>
      <c r="LY281" s="1">
        <v>39822</v>
      </c>
      <c r="LZ281">
        <v>99.435000000000002</v>
      </c>
      <c r="MA281" s="1">
        <v>39758</v>
      </c>
      <c r="MB281">
        <v>98.795000000000002</v>
      </c>
      <c r="MC281" s="1">
        <v>39853</v>
      </c>
      <c r="MD281">
        <v>99.435000000000002</v>
      </c>
      <c r="ME281" s="1">
        <v>39911</v>
      </c>
      <c r="MF281">
        <v>99.42</v>
      </c>
      <c r="MG281" s="1">
        <v>39940</v>
      </c>
      <c r="MH281">
        <v>99.424999999999997</v>
      </c>
      <c r="MI281" s="1">
        <v>39973</v>
      </c>
      <c r="MJ281">
        <v>98.974999999999994</v>
      </c>
      <c r="MK281" s="1">
        <v>40032</v>
      </c>
      <c r="ML281">
        <v>98.935000000000002</v>
      </c>
      <c r="MM281" s="1">
        <v>40065</v>
      </c>
      <c r="MN281">
        <v>99.3</v>
      </c>
      <c r="MO281" s="1">
        <v>40123</v>
      </c>
      <c r="MP281">
        <v>99.4</v>
      </c>
      <c r="MQ281" s="1">
        <v>40186</v>
      </c>
      <c r="MR281">
        <v>99.275000000000006</v>
      </c>
      <c r="MS281" s="1">
        <v>40219</v>
      </c>
      <c r="MT281">
        <v>99.37</v>
      </c>
      <c r="MU281" s="1">
        <v>40276</v>
      </c>
      <c r="MV281">
        <v>99.305000000000007</v>
      </c>
      <c r="MW281" s="1">
        <v>40308</v>
      </c>
      <c r="MX281">
        <v>99.42</v>
      </c>
      <c r="MY281" s="1">
        <v>40337</v>
      </c>
      <c r="MZ281">
        <v>99.49</v>
      </c>
      <c r="NA281" s="1">
        <v>40396</v>
      </c>
      <c r="NB281">
        <v>99.74</v>
      </c>
      <c r="NC281" s="1">
        <v>40429</v>
      </c>
      <c r="ND281">
        <v>99.734999999999999</v>
      </c>
      <c r="NE281" s="1">
        <v>40487</v>
      </c>
      <c r="NF281">
        <v>99.784999999999997</v>
      </c>
      <c r="NG281" s="1">
        <v>40549</v>
      </c>
      <c r="NH281">
        <v>99.605000000000004</v>
      </c>
      <c r="NI281" s="1">
        <v>40582</v>
      </c>
      <c r="NJ281">
        <v>99.555000000000007</v>
      </c>
      <c r="NK281" s="1">
        <v>40637</v>
      </c>
      <c r="NL281">
        <v>99.594999999999999</v>
      </c>
      <c r="NM281" s="1">
        <v>40669</v>
      </c>
      <c r="NN281">
        <v>99.694999999999993</v>
      </c>
      <c r="NO281" s="1">
        <v>40702</v>
      </c>
      <c r="NP281">
        <v>99.77</v>
      </c>
      <c r="NQ281" s="1">
        <v>40763</v>
      </c>
      <c r="NR281">
        <v>99.894999999999996</v>
      </c>
      <c r="NS281" s="1">
        <v>40793</v>
      </c>
      <c r="NT281">
        <v>99.915000000000006</v>
      </c>
      <c r="NU281" s="1">
        <v>40854</v>
      </c>
      <c r="NV281">
        <v>99.89</v>
      </c>
      <c r="NW281" s="1">
        <v>40917</v>
      </c>
      <c r="NX281">
        <v>99.864999999999995</v>
      </c>
      <c r="NY281" s="1">
        <v>40948</v>
      </c>
      <c r="NZ281">
        <v>99.844999999999999</v>
      </c>
      <c r="OA281" s="1">
        <v>41003</v>
      </c>
      <c r="OB281">
        <v>99.795000000000002</v>
      </c>
      <c r="OC281" s="1">
        <v>40977</v>
      </c>
      <c r="OD281">
        <v>99.825000000000003</v>
      </c>
      <c r="OE281" s="1">
        <v>41003</v>
      </c>
      <c r="OF281">
        <v>99.78</v>
      </c>
      <c r="OG281" s="1">
        <v>41003</v>
      </c>
      <c r="OH281">
        <v>99.75</v>
      </c>
      <c r="OI281" s="1">
        <v>41003</v>
      </c>
      <c r="OJ281">
        <v>99.7</v>
      </c>
      <c r="OK281" s="1">
        <v>41003</v>
      </c>
      <c r="OL281">
        <v>99.674999999999997</v>
      </c>
      <c r="OM281" s="1">
        <v>41003</v>
      </c>
      <c r="ON281">
        <v>99.655000000000001</v>
      </c>
      <c r="OO281" s="1">
        <v>41003</v>
      </c>
      <c r="OP281">
        <v>99.6</v>
      </c>
      <c r="OQ281" s="1">
        <v>41003</v>
      </c>
      <c r="OR281">
        <v>99.575000000000003</v>
      </c>
      <c r="OS281" s="1">
        <v>41066</v>
      </c>
      <c r="OT281">
        <v>99.745000000000005</v>
      </c>
      <c r="OU281" s="1">
        <v>41037</v>
      </c>
      <c r="OV281">
        <v>99.734999999999999</v>
      </c>
      <c r="OW281" s="1">
        <v>41128</v>
      </c>
      <c r="OX281">
        <v>99.76</v>
      </c>
      <c r="OY281" s="1">
        <v>41157</v>
      </c>
      <c r="OZ281">
        <v>99.8</v>
      </c>
      <c r="PA281" s="1">
        <v>41219</v>
      </c>
      <c r="PB281">
        <v>99.73</v>
      </c>
      <c r="PC281" s="1">
        <v>41312</v>
      </c>
      <c r="PD281">
        <v>99.68</v>
      </c>
      <c r="PE281" s="1">
        <v>41249</v>
      </c>
      <c r="PF281">
        <v>99.805000000000007</v>
      </c>
      <c r="PG281" s="1">
        <v>41341</v>
      </c>
      <c r="PH281">
        <v>99.68</v>
      </c>
      <c r="PI281" s="1">
        <v>41402</v>
      </c>
      <c r="PJ281">
        <v>99.74</v>
      </c>
      <c r="PK281" s="1">
        <v>41432</v>
      </c>
      <c r="PL281">
        <v>99.534999999999997</v>
      </c>
      <c r="PM281" s="1">
        <v>41494</v>
      </c>
      <c r="PN281">
        <v>99.48</v>
      </c>
      <c r="PO281" s="1">
        <v>41526</v>
      </c>
      <c r="PP281">
        <v>99.14</v>
      </c>
      <c r="PQ281" s="1">
        <v>41584</v>
      </c>
      <c r="PR281">
        <v>99.56</v>
      </c>
      <c r="PS281" s="1">
        <v>41618</v>
      </c>
      <c r="PT281">
        <v>99.545000000000002</v>
      </c>
      <c r="PU281" s="1">
        <v>41680</v>
      </c>
      <c r="PV281">
        <v>99.45</v>
      </c>
      <c r="PW281" s="1">
        <v>41710</v>
      </c>
      <c r="PX281">
        <v>99.254999999999995</v>
      </c>
      <c r="PY281" s="1">
        <v>41766</v>
      </c>
      <c r="PZ281">
        <v>99.01</v>
      </c>
      <c r="QA281" s="1">
        <v>41796</v>
      </c>
      <c r="QB281">
        <v>99.034999999999997</v>
      </c>
      <c r="QC281" s="1">
        <v>41857</v>
      </c>
      <c r="QD281">
        <v>98.795000000000002</v>
      </c>
      <c r="QE281" s="1">
        <v>41890</v>
      </c>
      <c r="QF281">
        <v>98.694999999999993</v>
      </c>
      <c r="QG281" s="1">
        <v>41948</v>
      </c>
      <c r="QH281">
        <v>98.71</v>
      </c>
      <c r="QI281" s="1">
        <v>41982</v>
      </c>
      <c r="QJ281">
        <v>98.584999999999994</v>
      </c>
      <c r="QK281" s="1">
        <v>42044</v>
      </c>
      <c r="QL281">
        <v>98.64</v>
      </c>
      <c r="QM281" s="1">
        <v>42101</v>
      </c>
      <c r="QN281">
        <v>98.87</v>
      </c>
    </row>
    <row r="282" spans="233:456">
      <c r="HY282" s="1">
        <v>37480</v>
      </c>
      <c r="HZ282">
        <v>98.44</v>
      </c>
      <c r="IE282" s="1">
        <v>37664</v>
      </c>
      <c r="IF282">
        <v>98.87</v>
      </c>
      <c r="II282" s="1">
        <v>37693</v>
      </c>
      <c r="IJ282">
        <v>98.905000000000001</v>
      </c>
      <c r="IK282" s="1">
        <v>37750</v>
      </c>
      <c r="IL282">
        <v>98.96</v>
      </c>
      <c r="IM282" s="1">
        <v>37783</v>
      </c>
      <c r="IN282">
        <v>99.17</v>
      </c>
      <c r="IO282" s="1">
        <v>37816</v>
      </c>
      <c r="IP282">
        <v>99.075000000000003</v>
      </c>
      <c r="IW282" s="1">
        <v>38030</v>
      </c>
      <c r="IX282">
        <v>98.86</v>
      </c>
      <c r="JG282" s="1">
        <v>38414</v>
      </c>
      <c r="JH282">
        <v>97.405000000000001</v>
      </c>
      <c r="JI282" s="1">
        <v>38414</v>
      </c>
      <c r="JJ282">
        <v>96.965000000000003</v>
      </c>
      <c r="JK282" s="1">
        <v>38414</v>
      </c>
      <c r="JL282">
        <v>96.935000000000002</v>
      </c>
      <c r="JM282" s="1">
        <v>38414</v>
      </c>
      <c r="JN282">
        <v>96.594999999999999</v>
      </c>
      <c r="JO282" s="1">
        <v>38414</v>
      </c>
      <c r="JP282">
        <v>96.5</v>
      </c>
      <c r="JQ282" s="1">
        <v>38414</v>
      </c>
      <c r="JR282">
        <v>96.3</v>
      </c>
      <c r="JS282" s="1">
        <v>38414</v>
      </c>
      <c r="JT282">
        <v>96.224999999999994</v>
      </c>
      <c r="JU282" s="1">
        <v>38450</v>
      </c>
      <c r="JV282">
        <v>96.064999999999998</v>
      </c>
      <c r="JW282" s="1">
        <v>38482</v>
      </c>
      <c r="JX282">
        <v>96.08</v>
      </c>
      <c r="JY282" s="1">
        <v>38736</v>
      </c>
      <c r="JZ282">
        <v>95.355000000000004</v>
      </c>
      <c r="KA282" s="1">
        <v>38575</v>
      </c>
      <c r="KB282">
        <v>95.65</v>
      </c>
      <c r="KC282" s="1">
        <v>38639</v>
      </c>
      <c r="KD282">
        <v>95.43</v>
      </c>
      <c r="KE282" s="1">
        <v>38727</v>
      </c>
      <c r="KF282">
        <v>95.31</v>
      </c>
      <c r="KG282" s="1">
        <v>38667</v>
      </c>
      <c r="KH282">
        <v>95.21</v>
      </c>
      <c r="KI282" s="1">
        <v>38761</v>
      </c>
      <c r="KJ282">
        <v>95.045000000000002</v>
      </c>
      <c r="KK282" s="1">
        <v>38849</v>
      </c>
      <c r="KL282">
        <v>94.78</v>
      </c>
      <c r="KM282" s="1">
        <v>38790</v>
      </c>
      <c r="KN282">
        <v>94.995000000000005</v>
      </c>
      <c r="KO282" s="1">
        <v>38881</v>
      </c>
      <c r="KP282">
        <v>94.71</v>
      </c>
      <c r="KQ282" s="1">
        <v>38945</v>
      </c>
      <c r="KR282">
        <v>94.765000000000001</v>
      </c>
      <c r="KS282" s="1">
        <v>39007</v>
      </c>
      <c r="KT282">
        <v>94.965000000000003</v>
      </c>
      <c r="KU282" s="1">
        <v>39099</v>
      </c>
      <c r="KV282">
        <v>94.92</v>
      </c>
      <c r="KW282" s="1">
        <v>39036</v>
      </c>
      <c r="KX282">
        <v>95.06</v>
      </c>
      <c r="KY282" s="1">
        <v>39128</v>
      </c>
      <c r="KZ282">
        <v>95.004999999999995</v>
      </c>
      <c r="LA282" s="1">
        <v>39198</v>
      </c>
      <c r="LB282">
        <v>95.025000000000006</v>
      </c>
      <c r="LC282" s="1">
        <v>39217</v>
      </c>
      <c r="LD282">
        <v>95.034999999999997</v>
      </c>
      <c r="LE282" s="1">
        <v>39245</v>
      </c>
      <c r="LF282">
        <v>94.754999999999995</v>
      </c>
      <c r="LG282" s="1">
        <v>39336</v>
      </c>
      <c r="LH282">
        <v>95.875</v>
      </c>
      <c r="LI282" s="1">
        <v>39307</v>
      </c>
      <c r="LJ282">
        <v>95.44</v>
      </c>
      <c r="LK282" s="1">
        <v>39394</v>
      </c>
      <c r="LL282">
        <v>96.29</v>
      </c>
      <c r="LM282" s="1">
        <v>39462</v>
      </c>
      <c r="LN282">
        <v>97.344999999999999</v>
      </c>
      <c r="LO282" s="1">
        <v>39490</v>
      </c>
      <c r="LP282">
        <v>98</v>
      </c>
      <c r="LQ282" s="1">
        <v>39521</v>
      </c>
      <c r="LR282">
        <v>98.44</v>
      </c>
      <c r="LS282" s="1">
        <v>39610</v>
      </c>
      <c r="LT282">
        <v>96.96</v>
      </c>
      <c r="LU282" s="1">
        <v>39672</v>
      </c>
      <c r="LV282">
        <v>97.484999999999999</v>
      </c>
      <c r="LW282" s="1">
        <v>39702</v>
      </c>
      <c r="LX282">
        <v>97.795000000000002</v>
      </c>
      <c r="LY282" s="1">
        <v>39825</v>
      </c>
      <c r="LZ282">
        <v>99.454999999999998</v>
      </c>
      <c r="MA282" s="1">
        <v>39759</v>
      </c>
      <c r="MB282">
        <v>98.814999999999998</v>
      </c>
      <c r="MC282" s="1">
        <v>39854</v>
      </c>
      <c r="MD282">
        <v>99.45</v>
      </c>
      <c r="ME282" s="1">
        <v>39912</v>
      </c>
      <c r="MF282">
        <v>99.41</v>
      </c>
      <c r="MG282" s="1">
        <v>39941</v>
      </c>
      <c r="MH282">
        <v>99.4</v>
      </c>
      <c r="MI282" s="1">
        <v>39974</v>
      </c>
      <c r="MJ282">
        <v>98.98</v>
      </c>
      <c r="MK282" s="1">
        <v>40035</v>
      </c>
      <c r="ML282">
        <v>99.015000000000001</v>
      </c>
      <c r="MM282" s="1">
        <v>40066</v>
      </c>
      <c r="MN282">
        <v>99.34</v>
      </c>
      <c r="MO282" s="1">
        <v>40126</v>
      </c>
      <c r="MP282">
        <v>99.41</v>
      </c>
      <c r="MQ282" s="1">
        <v>40189</v>
      </c>
      <c r="MR282">
        <v>99.314999999999998</v>
      </c>
      <c r="MS282" s="1">
        <v>40220</v>
      </c>
      <c r="MT282">
        <v>99.37</v>
      </c>
      <c r="MU282" s="1">
        <v>40277</v>
      </c>
      <c r="MV282">
        <v>99.305000000000007</v>
      </c>
      <c r="MW282" s="1">
        <v>40309</v>
      </c>
      <c r="MX282">
        <v>99.42</v>
      </c>
      <c r="MY282" s="1">
        <v>40338</v>
      </c>
      <c r="MZ282">
        <v>99.51</v>
      </c>
      <c r="NA282" s="1">
        <v>40399</v>
      </c>
      <c r="NB282">
        <v>99.74</v>
      </c>
      <c r="NC282" s="1">
        <v>40430</v>
      </c>
      <c r="ND282">
        <v>99.704999999999998</v>
      </c>
      <c r="NE282" s="1">
        <v>40490</v>
      </c>
      <c r="NF282">
        <v>99.775000000000006</v>
      </c>
      <c r="NG282" s="1">
        <v>40550</v>
      </c>
      <c r="NH282">
        <v>99.68</v>
      </c>
      <c r="NI282" s="1">
        <v>40583</v>
      </c>
      <c r="NJ282">
        <v>99.59</v>
      </c>
      <c r="NK282" s="1">
        <v>40638</v>
      </c>
      <c r="NL282">
        <v>99.54</v>
      </c>
      <c r="NM282" s="1">
        <v>40672</v>
      </c>
      <c r="NN282">
        <v>99.72</v>
      </c>
      <c r="NO282" s="1">
        <v>40703</v>
      </c>
      <c r="NP282">
        <v>99.754999999999995</v>
      </c>
      <c r="NQ282" s="1">
        <v>40764</v>
      </c>
      <c r="NR282">
        <v>99.92</v>
      </c>
      <c r="NS282" s="1">
        <v>40794</v>
      </c>
      <c r="NT282">
        <v>99.92</v>
      </c>
      <c r="NU282" s="1">
        <v>40855</v>
      </c>
      <c r="NV282">
        <v>99.885000000000005</v>
      </c>
      <c r="NW282" s="1">
        <v>40918</v>
      </c>
      <c r="NX282">
        <v>99.875</v>
      </c>
      <c r="NY282" s="1">
        <v>40949</v>
      </c>
      <c r="NZ282">
        <v>99.844999999999999</v>
      </c>
      <c r="OA282" s="1">
        <v>41004</v>
      </c>
      <c r="OB282">
        <v>99.795000000000002</v>
      </c>
      <c r="OC282" s="1">
        <v>40980</v>
      </c>
      <c r="OD282">
        <v>99.82</v>
      </c>
      <c r="OE282" s="1">
        <v>41004</v>
      </c>
      <c r="OF282">
        <v>99.78</v>
      </c>
      <c r="OG282" s="1">
        <v>41004</v>
      </c>
      <c r="OH282">
        <v>99.754999999999995</v>
      </c>
      <c r="OI282" s="1">
        <v>41004</v>
      </c>
      <c r="OJ282">
        <v>99.704999999999998</v>
      </c>
      <c r="OK282" s="1">
        <v>41004</v>
      </c>
      <c r="OL282">
        <v>99.68</v>
      </c>
      <c r="OM282" s="1">
        <v>41004</v>
      </c>
      <c r="ON282">
        <v>99.66</v>
      </c>
      <c r="OO282" s="1">
        <v>41004</v>
      </c>
      <c r="OP282">
        <v>99.605000000000004</v>
      </c>
      <c r="OQ282" s="1">
        <v>41004</v>
      </c>
      <c r="OR282">
        <v>99.584999999999994</v>
      </c>
      <c r="OS282" s="1">
        <v>41067</v>
      </c>
      <c r="OT282">
        <v>99.745000000000005</v>
      </c>
      <c r="OU282" s="1">
        <v>41038</v>
      </c>
      <c r="OV282">
        <v>99.74</v>
      </c>
      <c r="OW282" s="1">
        <v>41129</v>
      </c>
      <c r="OX282">
        <v>99.72</v>
      </c>
      <c r="OY282" s="1">
        <v>41158</v>
      </c>
      <c r="OZ282">
        <v>99.77</v>
      </c>
      <c r="PA282" s="1">
        <v>41220</v>
      </c>
      <c r="PB282">
        <v>99.77</v>
      </c>
      <c r="PC282" s="1">
        <v>41313</v>
      </c>
      <c r="PD282">
        <v>99.68</v>
      </c>
      <c r="PE282" s="1">
        <v>41250</v>
      </c>
      <c r="PF282">
        <v>99.805000000000007</v>
      </c>
      <c r="PG282" s="1">
        <v>41344</v>
      </c>
      <c r="PH282">
        <v>99.68</v>
      </c>
      <c r="PI282" s="1">
        <v>41403</v>
      </c>
      <c r="PJ282">
        <v>99.734999999999999</v>
      </c>
      <c r="PK282" s="1">
        <v>41435</v>
      </c>
      <c r="PL282">
        <v>99.504999999999995</v>
      </c>
      <c r="PM282" s="1">
        <v>41495</v>
      </c>
      <c r="PN282">
        <v>99.48</v>
      </c>
      <c r="PO282" s="1">
        <v>41527</v>
      </c>
      <c r="PP282">
        <v>99.094999999999999</v>
      </c>
      <c r="PQ282" s="1">
        <v>41585</v>
      </c>
      <c r="PR282">
        <v>99.584999999999994</v>
      </c>
      <c r="PS282" s="1">
        <v>41619</v>
      </c>
      <c r="PT282">
        <v>99.534999999999997</v>
      </c>
      <c r="PU282" s="1">
        <v>41681</v>
      </c>
      <c r="PV282">
        <v>99.405000000000001</v>
      </c>
      <c r="PW282" s="1">
        <v>41711</v>
      </c>
      <c r="PX282">
        <v>99.314999999999998</v>
      </c>
      <c r="PY282" s="1">
        <v>41767</v>
      </c>
      <c r="PZ282">
        <v>99.045000000000002</v>
      </c>
      <c r="QA282" s="1">
        <v>41799</v>
      </c>
      <c r="QB282">
        <v>98.99</v>
      </c>
      <c r="QC282" s="1">
        <v>41858</v>
      </c>
      <c r="QD282">
        <v>98.84</v>
      </c>
      <c r="QE282" s="1">
        <v>41891</v>
      </c>
      <c r="QF282">
        <v>98.66</v>
      </c>
      <c r="QG282" s="1">
        <v>41949</v>
      </c>
      <c r="QH282">
        <v>98.685000000000002</v>
      </c>
      <c r="QI282" s="1">
        <v>41983</v>
      </c>
      <c r="QJ282">
        <v>98.65</v>
      </c>
      <c r="QK282" s="1">
        <v>42045</v>
      </c>
      <c r="QL282">
        <v>98.61</v>
      </c>
      <c r="QM282" s="1">
        <v>42102</v>
      </c>
      <c r="QN282">
        <v>98.86</v>
      </c>
    </row>
    <row r="283" spans="233:456">
      <c r="HY283" s="1">
        <v>37481</v>
      </c>
      <c r="HZ283">
        <v>98.515000000000001</v>
      </c>
      <c r="IE283" s="1">
        <v>37665</v>
      </c>
      <c r="IF283">
        <v>98.875</v>
      </c>
      <c r="II283" s="1">
        <v>37694</v>
      </c>
      <c r="IJ283">
        <v>98.944999999999993</v>
      </c>
      <c r="IK283" s="1">
        <v>37753</v>
      </c>
      <c r="IL283">
        <v>98.974999999999994</v>
      </c>
      <c r="IM283" s="1">
        <v>37784</v>
      </c>
      <c r="IN283">
        <v>99.19</v>
      </c>
      <c r="IO283" s="1">
        <v>37817</v>
      </c>
      <c r="IP283">
        <v>99.07</v>
      </c>
      <c r="IW283" s="1">
        <v>38034</v>
      </c>
      <c r="IX283">
        <v>98.86</v>
      </c>
      <c r="JG283" s="1">
        <v>38415</v>
      </c>
      <c r="JH283">
        <v>97.405000000000001</v>
      </c>
      <c r="JI283" s="1">
        <v>38415</v>
      </c>
      <c r="JJ283">
        <v>96.984999999999999</v>
      </c>
      <c r="JK283" s="1">
        <v>38415</v>
      </c>
      <c r="JL283">
        <v>96.96</v>
      </c>
      <c r="JM283" s="1">
        <v>38415</v>
      </c>
      <c r="JN283">
        <v>96.605000000000004</v>
      </c>
      <c r="JO283" s="1">
        <v>38415</v>
      </c>
      <c r="JP283">
        <v>96.52</v>
      </c>
      <c r="JQ283" s="1">
        <v>38415</v>
      </c>
      <c r="JR283">
        <v>96.32</v>
      </c>
      <c r="JS283" s="1">
        <v>38415</v>
      </c>
      <c r="JT283">
        <v>96.245000000000005</v>
      </c>
      <c r="JU283" s="1">
        <v>38453</v>
      </c>
      <c r="JV283">
        <v>96.06</v>
      </c>
      <c r="JW283" s="1">
        <v>38483</v>
      </c>
      <c r="JX283">
        <v>96.15</v>
      </c>
      <c r="JY283" s="1">
        <v>38737</v>
      </c>
      <c r="JZ283">
        <v>95.355000000000004</v>
      </c>
      <c r="KA283" s="1">
        <v>38576</v>
      </c>
      <c r="KB283">
        <v>95.7</v>
      </c>
      <c r="KC283" s="1">
        <v>38642</v>
      </c>
      <c r="KD283">
        <v>95.43</v>
      </c>
      <c r="KE283" s="1">
        <v>38728</v>
      </c>
      <c r="KF283">
        <v>95.27</v>
      </c>
      <c r="KG283" s="1">
        <v>38670</v>
      </c>
      <c r="KH283">
        <v>95.17</v>
      </c>
      <c r="KI283" s="1">
        <v>38762</v>
      </c>
      <c r="KJ283">
        <v>95.03</v>
      </c>
      <c r="KK283" s="1">
        <v>38852</v>
      </c>
      <c r="KL283">
        <v>94.795000000000002</v>
      </c>
      <c r="KM283" s="1">
        <v>38791</v>
      </c>
      <c r="KN283">
        <v>94.98</v>
      </c>
      <c r="KO283" s="1">
        <v>38882</v>
      </c>
      <c r="KP283">
        <v>94.605000000000004</v>
      </c>
      <c r="KQ283" s="1">
        <v>38946</v>
      </c>
      <c r="KR283">
        <v>94.74</v>
      </c>
      <c r="KS283" s="1">
        <v>39008</v>
      </c>
      <c r="KT283">
        <v>94.97</v>
      </c>
      <c r="KU283" s="1">
        <v>39100</v>
      </c>
      <c r="KV283">
        <v>94.935000000000002</v>
      </c>
      <c r="KW283" s="1">
        <v>39037</v>
      </c>
      <c r="KX283">
        <v>95.04</v>
      </c>
      <c r="KY283" s="1">
        <v>39129</v>
      </c>
      <c r="KZ283">
        <v>95.004999999999995</v>
      </c>
      <c r="LA283" s="1">
        <v>39199</v>
      </c>
      <c r="LB283">
        <v>95.015000000000001</v>
      </c>
      <c r="LC283" s="1">
        <v>39218</v>
      </c>
      <c r="LD283">
        <v>95.045000000000002</v>
      </c>
      <c r="LE283" s="1">
        <v>39246</v>
      </c>
      <c r="LF283">
        <v>94.734999999999999</v>
      </c>
      <c r="LG283" s="1">
        <v>39337</v>
      </c>
      <c r="LH283">
        <v>95.855000000000004</v>
      </c>
      <c r="LI283" s="1">
        <v>39308</v>
      </c>
      <c r="LJ283">
        <v>95.474999999999994</v>
      </c>
      <c r="LK283" s="1">
        <v>39395</v>
      </c>
      <c r="LL283">
        <v>96.344999999999999</v>
      </c>
      <c r="LM283" s="1">
        <v>39463</v>
      </c>
      <c r="LN283">
        <v>97.34</v>
      </c>
      <c r="LO283" s="1">
        <v>39491</v>
      </c>
      <c r="LP283">
        <v>98.04</v>
      </c>
      <c r="LQ283" s="1">
        <v>39524</v>
      </c>
      <c r="LR283">
        <v>98.58</v>
      </c>
      <c r="LS283" s="1">
        <v>39611</v>
      </c>
      <c r="LT283">
        <v>96.765000000000001</v>
      </c>
      <c r="LU283" s="1">
        <v>39673</v>
      </c>
      <c r="LV283">
        <v>97.5</v>
      </c>
      <c r="LW283" s="1">
        <v>39703</v>
      </c>
      <c r="LX283">
        <v>97.775000000000006</v>
      </c>
      <c r="LY283" s="1">
        <v>39826</v>
      </c>
      <c r="LZ283">
        <v>99.47</v>
      </c>
      <c r="MA283" s="1">
        <v>39762</v>
      </c>
      <c r="MB283">
        <v>98.875</v>
      </c>
      <c r="MC283" s="1">
        <v>39855</v>
      </c>
      <c r="MD283">
        <v>99.474999999999994</v>
      </c>
      <c r="ME283" s="1">
        <v>39916</v>
      </c>
      <c r="MF283">
        <v>99.444999999999993</v>
      </c>
      <c r="MG283" s="1">
        <v>39944</v>
      </c>
      <c r="MH283">
        <v>99.39</v>
      </c>
      <c r="MI283" s="1">
        <v>39975</v>
      </c>
      <c r="MJ283">
        <v>99</v>
      </c>
      <c r="MK283" s="1">
        <v>40036</v>
      </c>
      <c r="ML283">
        <v>99.1</v>
      </c>
      <c r="MM283" s="1">
        <v>40067</v>
      </c>
      <c r="MN283">
        <v>99.33</v>
      </c>
      <c r="MO283" s="1">
        <v>40127</v>
      </c>
      <c r="MP283">
        <v>99.43</v>
      </c>
      <c r="MQ283" s="1">
        <v>40190</v>
      </c>
      <c r="MR283">
        <v>99.36</v>
      </c>
      <c r="MS283" s="1">
        <v>40221</v>
      </c>
      <c r="MT283">
        <v>99.42</v>
      </c>
      <c r="MU283" s="1">
        <v>40280</v>
      </c>
      <c r="MV283">
        <v>99.325000000000003</v>
      </c>
      <c r="MW283" s="1">
        <v>40310</v>
      </c>
      <c r="MX283">
        <v>99.44</v>
      </c>
      <c r="MY283" s="1">
        <v>40339</v>
      </c>
      <c r="MZ283">
        <v>99.515000000000001</v>
      </c>
      <c r="NA283" s="1">
        <v>40400</v>
      </c>
      <c r="NB283">
        <v>99.754999999999995</v>
      </c>
      <c r="NC283" s="1">
        <v>40431</v>
      </c>
      <c r="ND283">
        <v>99.694999999999993</v>
      </c>
      <c r="NE283" s="1">
        <v>40491</v>
      </c>
      <c r="NF283">
        <v>99.77</v>
      </c>
      <c r="NG283" s="1">
        <v>40553</v>
      </c>
      <c r="NH283">
        <v>99.694999999999993</v>
      </c>
      <c r="NI283" s="1">
        <v>40584</v>
      </c>
      <c r="NJ283">
        <v>99.58</v>
      </c>
      <c r="NK283" s="1">
        <v>40639</v>
      </c>
      <c r="NL283">
        <v>99.54</v>
      </c>
      <c r="NM283" s="1">
        <v>40673</v>
      </c>
      <c r="NN283">
        <v>99.694999999999993</v>
      </c>
      <c r="NO283" s="1">
        <v>40704</v>
      </c>
      <c r="NP283">
        <v>99.76</v>
      </c>
      <c r="NQ283" s="1">
        <v>40765</v>
      </c>
      <c r="NR283">
        <v>99.93</v>
      </c>
      <c r="NS283" s="1">
        <v>40795</v>
      </c>
      <c r="NT283">
        <v>99.924999999999997</v>
      </c>
      <c r="NU283" s="1">
        <v>40856</v>
      </c>
      <c r="NV283">
        <v>99.89</v>
      </c>
      <c r="NW283" s="1">
        <v>40919</v>
      </c>
      <c r="NX283">
        <v>99.885000000000005</v>
      </c>
      <c r="NY283" s="1">
        <v>40952</v>
      </c>
      <c r="NZ283">
        <v>99.844999999999999</v>
      </c>
      <c r="OA283" s="1">
        <v>41005</v>
      </c>
      <c r="OB283">
        <v>99.795000000000002</v>
      </c>
      <c r="OC283" s="1">
        <v>40981</v>
      </c>
      <c r="OD283">
        <v>99.82</v>
      </c>
      <c r="OE283" s="1">
        <v>41005</v>
      </c>
      <c r="OF283">
        <v>99.79</v>
      </c>
      <c r="OG283" s="1">
        <v>41005</v>
      </c>
      <c r="OH283">
        <v>99.77</v>
      </c>
      <c r="OI283" s="1">
        <v>41005</v>
      </c>
      <c r="OJ283">
        <v>99.734999999999999</v>
      </c>
      <c r="OK283" s="1">
        <v>41005</v>
      </c>
      <c r="OL283">
        <v>99.715000000000003</v>
      </c>
      <c r="OM283" s="1">
        <v>41005</v>
      </c>
      <c r="ON283">
        <v>99.7</v>
      </c>
      <c r="OO283" s="1">
        <v>41005</v>
      </c>
      <c r="OP283">
        <v>99.665000000000006</v>
      </c>
      <c r="OQ283" s="1">
        <v>41005</v>
      </c>
      <c r="OR283">
        <v>99.655000000000001</v>
      </c>
      <c r="OS283" s="1">
        <v>41068</v>
      </c>
      <c r="OT283">
        <v>99.745000000000005</v>
      </c>
      <c r="OU283" s="1">
        <v>41039</v>
      </c>
      <c r="OV283">
        <v>99.73</v>
      </c>
      <c r="OW283" s="1">
        <v>41130</v>
      </c>
      <c r="OX283">
        <v>99.715000000000003</v>
      </c>
      <c r="OY283" s="1">
        <v>41159</v>
      </c>
      <c r="OZ283">
        <v>99.784999999999997</v>
      </c>
      <c r="PA283" s="1">
        <v>41221</v>
      </c>
      <c r="PB283">
        <v>99.775000000000006</v>
      </c>
      <c r="PC283" s="1">
        <v>41316</v>
      </c>
      <c r="PD283">
        <v>99.68</v>
      </c>
      <c r="PE283" s="1">
        <v>41253</v>
      </c>
      <c r="PF283">
        <v>99.805000000000007</v>
      </c>
      <c r="PG283" s="1">
        <v>41345</v>
      </c>
      <c r="PH283">
        <v>99.68</v>
      </c>
      <c r="PI283" s="1">
        <v>41404</v>
      </c>
      <c r="PJ283">
        <v>99.72</v>
      </c>
      <c r="PK283" s="1">
        <v>41436</v>
      </c>
      <c r="PL283">
        <v>99.5</v>
      </c>
      <c r="PM283" s="1">
        <v>41498</v>
      </c>
      <c r="PN283">
        <v>99.48</v>
      </c>
      <c r="PO283" s="1">
        <v>41528</v>
      </c>
      <c r="PP283">
        <v>99.12</v>
      </c>
      <c r="PQ283" s="1">
        <v>41586</v>
      </c>
      <c r="PR283">
        <v>99.53</v>
      </c>
      <c r="PS283" s="1">
        <v>41620</v>
      </c>
      <c r="PT283">
        <v>99.495000000000005</v>
      </c>
      <c r="PU283" s="1">
        <v>41682</v>
      </c>
      <c r="PV283">
        <v>99.375</v>
      </c>
      <c r="PW283" s="1">
        <v>41712</v>
      </c>
      <c r="PX283">
        <v>99.325000000000003</v>
      </c>
      <c r="PY283" s="1">
        <v>41768</v>
      </c>
      <c r="PZ283">
        <v>99.055000000000007</v>
      </c>
      <c r="QA283" s="1">
        <v>41800</v>
      </c>
      <c r="QB283">
        <v>98.96</v>
      </c>
      <c r="QC283" s="1">
        <v>41859</v>
      </c>
      <c r="QD283">
        <v>98.825000000000003</v>
      </c>
      <c r="QE283" s="1">
        <v>41892</v>
      </c>
      <c r="QF283">
        <v>98.644999999999996</v>
      </c>
      <c r="QG283" s="1">
        <v>41950</v>
      </c>
      <c r="QH283">
        <v>98.765000000000001</v>
      </c>
      <c r="QI283" s="1">
        <v>41984</v>
      </c>
      <c r="QJ283">
        <v>98.63</v>
      </c>
      <c r="QK283" s="1">
        <v>42046</v>
      </c>
      <c r="QL283">
        <v>98.614999999999995</v>
      </c>
      <c r="QM283" s="1">
        <v>42103</v>
      </c>
      <c r="QN283">
        <v>98.814999999999998</v>
      </c>
    </row>
    <row r="284" spans="233:456">
      <c r="HY284" s="1">
        <v>37482</v>
      </c>
      <c r="HZ284">
        <v>98.444999999999993</v>
      </c>
      <c r="IE284" s="1">
        <v>37666</v>
      </c>
      <c r="IF284">
        <v>98.864999999999995</v>
      </c>
      <c r="II284" s="1">
        <v>37697</v>
      </c>
      <c r="IJ284">
        <v>98.924999999999997</v>
      </c>
      <c r="IK284" s="1">
        <v>37754</v>
      </c>
      <c r="IL284">
        <v>98.965000000000003</v>
      </c>
      <c r="IM284" s="1">
        <v>37785</v>
      </c>
      <c r="IN284">
        <v>99.22</v>
      </c>
      <c r="IO284" s="1">
        <v>37818</v>
      </c>
      <c r="IP284">
        <v>99.07</v>
      </c>
      <c r="IW284" s="1">
        <v>38035</v>
      </c>
      <c r="IX284">
        <v>98.864999999999995</v>
      </c>
      <c r="JG284" s="1">
        <v>38418</v>
      </c>
      <c r="JH284">
        <v>97.405000000000001</v>
      </c>
      <c r="JI284" s="1">
        <v>38418</v>
      </c>
      <c r="JJ284">
        <v>96.984999999999999</v>
      </c>
      <c r="JK284" s="1">
        <v>38418</v>
      </c>
      <c r="JL284">
        <v>96.96</v>
      </c>
      <c r="JM284" s="1">
        <v>38418</v>
      </c>
      <c r="JN284">
        <v>96.6</v>
      </c>
      <c r="JO284" s="1">
        <v>38418</v>
      </c>
      <c r="JP284">
        <v>96.51</v>
      </c>
      <c r="JQ284" s="1">
        <v>38418</v>
      </c>
      <c r="JR284">
        <v>96.305000000000007</v>
      </c>
      <c r="JS284" s="1">
        <v>38418</v>
      </c>
      <c r="JT284">
        <v>96.23</v>
      </c>
      <c r="JU284" s="1">
        <v>38454</v>
      </c>
      <c r="JV284">
        <v>96.06</v>
      </c>
      <c r="JW284" s="1">
        <v>38484</v>
      </c>
      <c r="JX284">
        <v>96.13</v>
      </c>
      <c r="JY284" s="1">
        <v>38740</v>
      </c>
      <c r="JZ284">
        <v>95.355000000000004</v>
      </c>
      <c r="KA284" s="1">
        <v>38579</v>
      </c>
      <c r="KB284">
        <v>95.67</v>
      </c>
      <c r="KC284" s="1">
        <v>38643</v>
      </c>
      <c r="KD284">
        <v>95.435000000000002</v>
      </c>
      <c r="KE284" s="1">
        <v>38729</v>
      </c>
      <c r="KF284">
        <v>95.284999999999997</v>
      </c>
      <c r="KG284" s="1">
        <v>38671</v>
      </c>
      <c r="KH284">
        <v>95.174999999999997</v>
      </c>
      <c r="KI284" s="1">
        <v>38763</v>
      </c>
      <c r="KJ284">
        <v>95.03</v>
      </c>
      <c r="KK284" s="1">
        <v>38853</v>
      </c>
      <c r="KL284">
        <v>94.825000000000003</v>
      </c>
      <c r="KM284" s="1">
        <v>38792</v>
      </c>
      <c r="KN284">
        <v>95.084999999999994</v>
      </c>
      <c r="KO284" s="1">
        <v>38883</v>
      </c>
      <c r="KP284">
        <v>94.575000000000003</v>
      </c>
      <c r="KQ284" s="1">
        <v>38947</v>
      </c>
      <c r="KR284">
        <v>94.754999999999995</v>
      </c>
      <c r="KS284" s="1">
        <v>39009</v>
      </c>
      <c r="KT284">
        <v>94.95</v>
      </c>
      <c r="KU284" s="1">
        <v>39101</v>
      </c>
      <c r="KV284">
        <v>94.92</v>
      </c>
      <c r="KW284" s="1">
        <v>39038</v>
      </c>
      <c r="KX284">
        <v>95.1</v>
      </c>
      <c r="KY284" s="1">
        <v>39133</v>
      </c>
      <c r="KZ284">
        <v>95.02</v>
      </c>
      <c r="LA284" s="1">
        <v>39202</v>
      </c>
      <c r="LB284">
        <v>95.06</v>
      </c>
      <c r="LC284" s="1">
        <v>39219</v>
      </c>
      <c r="LD284">
        <v>95</v>
      </c>
      <c r="LE284" s="1">
        <v>39247</v>
      </c>
      <c r="LF284">
        <v>94.734999999999999</v>
      </c>
      <c r="LG284" s="1">
        <v>39338</v>
      </c>
      <c r="LH284">
        <v>95.78</v>
      </c>
      <c r="LI284" s="1">
        <v>39309</v>
      </c>
      <c r="LJ284">
        <v>95.6</v>
      </c>
      <c r="LK284" s="1">
        <v>39399</v>
      </c>
      <c r="LL284">
        <v>96.25</v>
      </c>
      <c r="LM284" s="1">
        <v>39464</v>
      </c>
      <c r="LN284">
        <v>97.46</v>
      </c>
      <c r="LO284" s="1">
        <v>39492</v>
      </c>
      <c r="LP284">
        <v>98.04</v>
      </c>
      <c r="LQ284" s="1">
        <v>39525</v>
      </c>
      <c r="LR284">
        <v>98.35</v>
      </c>
      <c r="LS284" s="1">
        <v>39612</v>
      </c>
      <c r="LT284">
        <v>96.745000000000005</v>
      </c>
      <c r="LU284" s="1">
        <v>39674</v>
      </c>
      <c r="LV284">
        <v>97.495000000000005</v>
      </c>
      <c r="LW284" s="1">
        <v>39706</v>
      </c>
      <c r="LX284">
        <v>98.19</v>
      </c>
      <c r="LY284" s="1">
        <v>39827</v>
      </c>
      <c r="LZ284">
        <v>99.525000000000006</v>
      </c>
      <c r="MA284" s="1">
        <v>39763</v>
      </c>
      <c r="MB284">
        <v>98.905000000000001</v>
      </c>
      <c r="MC284" s="1">
        <v>39856</v>
      </c>
      <c r="MD284">
        <v>99.51</v>
      </c>
      <c r="ME284" s="1">
        <v>39917</v>
      </c>
      <c r="MF284">
        <v>99.49</v>
      </c>
      <c r="MG284" s="1">
        <v>39945</v>
      </c>
      <c r="MH284">
        <v>99.405000000000001</v>
      </c>
      <c r="MI284" s="1">
        <v>39976</v>
      </c>
      <c r="MJ284">
        <v>99.04</v>
      </c>
      <c r="MK284" s="1">
        <v>40037</v>
      </c>
      <c r="ML284">
        <v>99.21</v>
      </c>
      <c r="MM284" s="1">
        <v>40070</v>
      </c>
      <c r="MN284">
        <v>99.31</v>
      </c>
      <c r="MO284" s="1">
        <v>40128</v>
      </c>
      <c r="MP284">
        <v>99.465000000000003</v>
      </c>
      <c r="MQ284" s="1">
        <v>40191</v>
      </c>
      <c r="MR284">
        <v>99.3</v>
      </c>
      <c r="MS284" s="1">
        <v>40225</v>
      </c>
      <c r="MT284">
        <v>99.46</v>
      </c>
      <c r="MU284" s="1">
        <v>40281</v>
      </c>
      <c r="MV284">
        <v>99.32</v>
      </c>
      <c r="MW284" s="1">
        <v>40311</v>
      </c>
      <c r="MX284">
        <v>99.465000000000003</v>
      </c>
      <c r="MY284" s="1">
        <v>40340</v>
      </c>
      <c r="MZ284">
        <v>99.53</v>
      </c>
      <c r="NA284" s="1">
        <v>40401</v>
      </c>
      <c r="NB284">
        <v>99.754999999999995</v>
      </c>
      <c r="NC284" s="1">
        <v>40434</v>
      </c>
      <c r="ND284">
        <v>99.715000000000003</v>
      </c>
      <c r="NE284" s="1">
        <v>40492</v>
      </c>
      <c r="NF284">
        <v>99.765000000000001</v>
      </c>
      <c r="NG284" s="1">
        <v>40554</v>
      </c>
      <c r="NH284">
        <v>99.694999999999993</v>
      </c>
      <c r="NI284" s="1">
        <v>40585</v>
      </c>
      <c r="NJ284">
        <v>99.58</v>
      </c>
      <c r="NK284" s="1">
        <v>40640</v>
      </c>
      <c r="NL284">
        <v>99.575000000000003</v>
      </c>
      <c r="NM284" s="1">
        <v>40674</v>
      </c>
      <c r="NN284">
        <v>99.71</v>
      </c>
      <c r="NO284" s="1">
        <v>40707</v>
      </c>
      <c r="NP284">
        <v>99.765000000000001</v>
      </c>
      <c r="NQ284" s="1">
        <v>40766</v>
      </c>
      <c r="NR284">
        <v>99.935000000000002</v>
      </c>
      <c r="NS284" s="1">
        <v>40798</v>
      </c>
      <c r="NT284">
        <v>99.92</v>
      </c>
      <c r="NU284" s="1">
        <v>40857</v>
      </c>
      <c r="NV284">
        <v>99.894999999999996</v>
      </c>
      <c r="NW284" s="1">
        <v>40920</v>
      </c>
      <c r="NX284">
        <v>99.89</v>
      </c>
      <c r="NY284" s="1">
        <v>40953</v>
      </c>
      <c r="NZ284">
        <v>99.834999999999994</v>
      </c>
      <c r="OA284" s="1">
        <v>41008</v>
      </c>
      <c r="OB284">
        <v>99.795000000000002</v>
      </c>
      <c r="OC284" s="1">
        <v>40982</v>
      </c>
      <c r="OD284">
        <v>99.8</v>
      </c>
      <c r="OE284" s="1">
        <v>41008</v>
      </c>
      <c r="OF284">
        <v>99.79</v>
      </c>
      <c r="OG284" s="1">
        <v>41008</v>
      </c>
      <c r="OH284">
        <v>99.775000000000006</v>
      </c>
      <c r="OI284" s="1">
        <v>41008</v>
      </c>
      <c r="OJ284">
        <v>99.74</v>
      </c>
      <c r="OK284" s="1">
        <v>41008</v>
      </c>
      <c r="OL284">
        <v>99.724999999999994</v>
      </c>
      <c r="OM284" s="1">
        <v>41008</v>
      </c>
      <c r="ON284">
        <v>99.71</v>
      </c>
      <c r="OO284" s="1">
        <v>41008</v>
      </c>
      <c r="OP284">
        <v>99.68</v>
      </c>
      <c r="OQ284" s="1">
        <v>41008</v>
      </c>
      <c r="OR284">
        <v>99.67</v>
      </c>
      <c r="OS284" s="1">
        <v>41071</v>
      </c>
      <c r="OT284">
        <v>99.745000000000005</v>
      </c>
      <c r="OU284" s="1">
        <v>41040</v>
      </c>
      <c r="OV284">
        <v>99.73</v>
      </c>
      <c r="OW284" s="1">
        <v>41131</v>
      </c>
      <c r="OX284">
        <v>99.734999999999999</v>
      </c>
      <c r="OY284" s="1">
        <v>41162</v>
      </c>
      <c r="OZ284">
        <v>99.784999999999997</v>
      </c>
      <c r="PA284" s="1">
        <v>41222</v>
      </c>
      <c r="PB284">
        <v>99.78</v>
      </c>
      <c r="PC284" s="1">
        <v>41317</v>
      </c>
      <c r="PD284">
        <v>99.665000000000006</v>
      </c>
      <c r="PE284" s="1">
        <v>41254</v>
      </c>
      <c r="PF284">
        <v>99.805000000000007</v>
      </c>
      <c r="PG284" s="1">
        <v>41346</v>
      </c>
      <c r="PH284">
        <v>99.674999999999997</v>
      </c>
      <c r="PI284" s="1">
        <v>41407</v>
      </c>
      <c r="PJ284">
        <v>99.71</v>
      </c>
      <c r="PK284" s="1">
        <v>41437</v>
      </c>
      <c r="PL284">
        <v>99.495000000000005</v>
      </c>
      <c r="PM284" s="1">
        <v>41499</v>
      </c>
      <c r="PN284">
        <v>99.424999999999997</v>
      </c>
      <c r="PO284" s="1">
        <v>41529</v>
      </c>
      <c r="PP284">
        <v>99.155000000000001</v>
      </c>
      <c r="PQ284" s="1">
        <v>41589</v>
      </c>
      <c r="PR284">
        <v>99.53</v>
      </c>
      <c r="PS284" s="1">
        <v>41621</v>
      </c>
      <c r="PT284">
        <v>99.484999999999999</v>
      </c>
      <c r="PU284" s="1">
        <v>41683</v>
      </c>
      <c r="PV284">
        <v>99.405000000000001</v>
      </c>
      <c r="PW284" s="1">
        <v>41715</v>
      </c>
      <c r="PX284">
        <v>99.3</v>
      </c>
      <c r="PY284" s="1">
        <v>41771</v>
      </c>
      <c r="PZ284">
        <v>99.045000000000002</v>
      </c>
      <c r="QA284" s="1">
        <v>41801</v>
      </c>
      <c r="QB284">
        <v>98.96</v>
      </c>
      <c r="QC284" s="1">
        <v>41862</v>
      </c>
      <c r="QD284">
        <v>98.82</v>
      </c>
      <c r="QE284" s="1">
        <v>41893</v>
      </c>
      <c r="QF284">
        <v>98.635000000000005</v>
      </c>
      <c r="QG284" s="1">
        <v>41953</v>
      </c>
      <c r="QH284">
        <v>98.724999999999994</v>
      </c>
      <c r="QI284" s="1">
        <v>41985</v>
      </c>
      <c r="QJ284">
        <v>98.715000000000003</v>
      </c>
      <c r="QK284" s="1">
        <v>42047</v>
      </c>
      <c r="QL284">
        <v>98.655000000000001</v>
      </c>
      <c r="QM284" s="1">
        <v>42104</v>
      </c>
      <c r="QN284">
        <v>98.79</v>
      </c>
    </row>
    <row r="285" spans="233:456">
      <c r="HY285" s="1">
        <v>37483</v>
      </c>
      <c r="HZ285">
        <v>98.4</v>
      </c>
      <c r="IE285" s="1">
        <v>37670</v>
      </c>
      <c r="IF285">
        <v>98.85</v>
      </c>
      <c r="II285" s="1">
        <v>37698</v>
      </c>
      <c r="IJ285">
        <v>98.924999999999997</v>
      </c>
      <c r="IK285" s="1">
        <v>37755</v>
      </c>
      <c r="IL285">
        <v>98.984999999999999</v>
      </c>
      <c r="IM285" s="1">
        <v>37788</v>
      </c>
      <c r="IN285">
        <v>99.2</v>
      </c>
      <c r="IO285" s="1">
        <v>37819</v>
      </c>
      <c r="IP285">
        <v>99.07</v>
      </c>
      <c r="IW285" s="1">
        <v>38036</v>
      </c>
      <c r="IX285">
        <v>98.86</v>
      </c>
      <c r="JG285" s="1">
        <v>38419</v>
      </c>
      <c r="JH285">
        <v>97.405000000000001</v>
      </c>
      <c r="JI285" s="1">
        <v>38419</v>
      </c>
      <c r="JJ285">
        <v>96.984999999999999</v>
      </c>
      <c r="JK285" s="1">
        <v>38419</v>
      </c>
      <c r="JL285">
        <v>96.96</v>
      </c>
      <c r="JM285" s="1">
        <v>38419</v>
      </c>
      <c r="JN285">
        <v>96.594999999999999</v>
      </c>
      <c r="JO285" s="1">
        <v>38419</v>
      </c>
      <c r="JP285">
        <v>96.49</v>
      </c>
      <c r="JQ285" s="1">
        <v>38419</v>
      </c>
      <c r="JR285">
        <v>96.284999999999997</v>
      </c>
      <c r="JS285" s="1">
        <v>38419</v>
      </c>
      <c r="JT285">
        <v>96.21</v>
      </c>
      <c r="JU285" s="1">
        <v>38455</v>
      </c>
      <c r="JV285">
        <v>96.06</v>
      </c>
      <c r="JW285" s="1">
        <v>38485</v>
      </c>
      <c r="JX285">
        <v>96.13</v>
      </c>
      <c r="JY285" s="1">
        <v>38741</v>
      </c>
      <c r="JZ285">
        <v>95.355000000000004</v>
      </c>
      <c r="KA285" s="1">
        <v>38580</v>
      </c>
      <c r="KB285">
        <v>95.71</v>
      </c>
      <c r="KC285" s="1">
        <v>38644</v>
      </c>
      <c r="KD285">
        <v>95.444999999999993</v>
      </c>
      <c r="KE285" s="1">
        <v>38730</v>
      </c>
      <c r="KF285">
        <v>95.34</v>
      </c>
      <c r="KG285" s="1">
        <v>38672</v>
      </c>
      <c r="KH285">
        <v>95.23</v>
      </c>
      <c r="KI285" s="1">
        <v>38764</v>
      </c>
      <c r="KJ285">
        <v>95.03</v>
      </c>
      <c r="KK285" s="1">
        <v>38854</v>
      </c>
      <c r="KL285">
        <v>94.77</v>
      </c>
      <c r="KM285" s="1">
        <v>38793</v>
      </c>
      <c r="KN285">
        <v>95.08</v>
      </c>
      <c r="KO285" s="1">
        <v>38884</v>
      </c>
      <c r="KP285">
        <v>94.56</v>
      </c>
      <c r="KQ285" s="1">
        <v>38950</v>
      </c>
      <c r="KR285">
        <v>94.76</v>
      </c>
      <c r="KS285" s="1">
        <v>39010</v>
      </c>
      <c r="KT285">
        <v>94.94</v>
      </c>
      <c r="KU285" s="1">
        <v>39104</v>
      </c>
      <c r="KV285">
        <v>94.93</v>
      </c>
      <c r="KW285" s="1">
        <v>39041</v>
      </c>
      <c r="KX285">
        <v>95.11</v>
      </c>
      <c r="KY285" s="1">
        <v>39134</v>
      </c>
      <c r="KZ285">
        <v>94.99</v>
      </c>
      <c r="LA285" s="1">
        <v>39203</v>
      </c>
      <c r="LB285">
        <v>95.025000000000006</v>
      </c>
      <c r="LC285" s="1">
        <v>39220</v>
      </c>
      <c r="LD285">
        <v>94.965000000000003</v>
      </c>
      <c r="LE285" s="1">
        <v>39248</v>
      </c>
      <c r="LF285">
        <v>94.75</v>
      </c>
      <c r="LG285" s="1">
        <v>39339</v>
      </c>
      <c r="LH285">
        <v>95.775000000000006</v>
      </c>
      <c r="LI285" s="1">
        <v>39310</v>
      </c>
      <c r="LJ285">
        <v>95.754999999999995</v>
      </c>
      <c r="LK285" s="1">
        <v>39400</v>
      </c>
      <c r="LL285">
        <v>96.23</v>
      </c>
      <c r="LM285" s="1">
        <v>39465</v>
      </c>
      <c r="LN285">
        <v>97.584999999999994</v>
      </c>
      <c r="LO285" s="1">
        <v>39493</v>
      </c>
      <c r="LP285">
        <v>98.07</v>
      </c>
      <c r="LQ285" s="1">
        <v>39526</v>
      </c>
      <c r="LR285">
        <v>98.385000000000005</v>
      </c>
      <c r="LS285" s="1">
        <v>39615</v>
      </c>
      <c r="LT285">
        <v>96.78</v>
      </c>
      <c r="LU285" s="1">
        <v>39675</v>
      </c>
      <c r="LV285">
        <v>97.555000000000007</v>
      </c>
      <c r="LW285" s="1">
        <v>39707</v>
      </c>
      <c r="LX285">
        <v>98.09</v>
      </c>
      <c r="LY285" s="1">
        <v>39828</v>
      </c>
      <c r="LZ285">
        <v>99.52</v>
      </c>
      <c r="MA285" s="1">
        <v>39764</v>
      </c>
      <c r="MB285">
        <v>98.94</v>
      </c>
      <c r="MC285" s="1">
        <v>39857</v>
      </c>
      <c r="MD285">
        <v>99.49</v>
      </c>
      <c r="ME285" s="1">
        <v>39918</v>
      </c>
      <c r="MF285">
        <v>99.5</v>
      </c>
      <c r="MG285" s="1">
        <v>39946</v>
      </c>
      <c r="MH285">
        <v>99.42</v>
      </c>
      <c r="MI285" s="1">
        <v>39979</v>
      </c>
      <c r="MJ285">
        <v>99.1</v>
      </c>
      <c r="MK285" s="1">
        <v>40038</v>
      </c>
      <c r="ML285">
        <v>99.234999999999999</v>
      </c>
      <c r="MM285" s="1">
        <v>40071</v>
      </c>
      <c r="MN285">
        <v>99.295000000000002</v>
      </c>
      <c r="MO285" s="1">
        <v>40129</v>
      </c>
      <c r="MP285">
        <v>99.484999999999999</v>
      </c>
      <c r="MQ285" s="1">
        <v>40192</v>
      </c>
      <c r="MR285">
        <v>99.35</v>
      </c>
      <c r="MS285" s="1">
        <v>40226</v>
      </c>
      <c r="MT285">
        <v>99.44</v>
      </c>
      <c r="MU285" s="1">
        <v>40282</v>
      </c>
      <c r="MV285">
        <v>99.32</v>
      </c>
      <c r="MW285" s="1">
        <v>40312</v>
      </c>
      <c r="MX285">
        <v>99.5</v>
      </c>
      <c r="MY285" s="1">
        <v>40343</v>
      </c>
      <c r="MZ285">
        <v>99.53</v>
      </c>
      <c r="NA285" s="1">
        <v>40402</v>
      </c>
      <c r="NB285">
        <v>99.74</v>
      </c>
      <c r="NC285" s="1">
        <v>40435</v>
      </c>
      <c r="ND285">
        <v>99.73</v>
      </c>
      <c r="NE285" s="1">
        <v>40493</v>
      </c>
      <c r="NF285">
        <v>99.734999999999999</v>
      </c>
      <c r="NG285" s="1">
        <v>40555</v>
      </c>
      <c r="NH285">
        <v>99.694999999999993</v>
      </c>
      <c r="NI285" s="1">
        <v>40588</v>
      </c>
      <c r="NJ285">
        <v>99.584999999999994</v>
      </c>
      <c r="NK285" s="1">
        <v>40641</v>
      </c>
      <c r="NL285">
        <v>99.575000000000003</v>
      </c>
      <c r="NM285" s="1">
        <v>40675</v>
      </c>
      <c r="NN285">
        <v>99.71</v>
      </c>
      <c r="NO285" s="1">
        <v>40708</v>
      </c>
      <c r="NP285">
        <v>99.745000000000005</v>
      </c>
      <c r="NQ285" s="1">
        <v>40767</v>
      </c>
      <c r="NR285">
        <v>99.935000000000002</v>
      </c>
      <c r="NS285" s="1">
        <v>40799</v>
      </c>
      <c r="NT285">
        <v>99.92</v>
      </c>
      <c r="NU285" s="1">
        <v>40858</v>
      </c>
      <c r="NV285">
        <v>99.894999999999996</v>
      </c>
      <c r="NW285" s="1">
        <v>40921</v>
      </c>
      <c r="NX285">
        <v>99.89</v>
      </c>
      <c r="NY285" s="1">
        <v>40954</v>
      </c>
      <c r="NZ285">
        <v>99.84</v>
      </c>
      <c r="OA285" s="1">
        <v>41009</v>
      </c>
      <c r="OB285">
        <v>99.814999999999998</v>
      </c>
      <c r="OC285" s="1">
        <v>40983</v>
      </c>
      <c r="OD285">
        <v>99.8</v>
      </c>
      <c r="OE285" s="1">
        <v>41009</v>
      </c>
      <c r="OF285">
        <v>99.81</v>
      </c>
      <c r="OG285" s="1">
        <v>41009</v>
      </c>
      <c r="OH285">
        <v>99.795000000000002</v>
      </c>
      <c r="OI285" s="1">
        <v>41009</v>
      </c>
      <c r="OJ285">
        <v>99.765000000000001</v>
      </c>
      <c r="OK285" s="1">
        <v>41009</v>
      </c>
      <c r="OL285">
        <v>99.75</v>
      </c>
      <c r="OM285" s="1">
        <v>41009</v>
      </c>
      <c r="ON285">
        <v>99.74</v>
      </c>
      <c r="OO285" s="1">
        <v>41009</v>
      </c>
      <c r="OP285">
        <v>99.71</v>
      </c>
      <c r="OQ285" s="1">
        <v>41009</v>
      </c>
      <c r="OR285">
        <v>99.7</v>
      </c>
      <c r="OS285" s="1">
        <v>41072</v>
      </c>
      <c r="OT285">
        <v>99.734999999999999</v>
      </c>
      <c r="OU285" s="1">
        <v>41043</v>
      </c>
      <c r="OV285">
        <v>99.73</v>
      </c>
      <c r="OW285" s="1">
        <v>41134</v>
      </c>
      <c r="OX285">
        <v>99.734999999999999</v>
      </c>
      <c r="OY285" s="1">
        <v>41163</v>
      </c>
      <c r="OZ285">
        <v>99.78</v>
      </c>
      <c r="PA285" s="1">
        <v>41225</v>
      </c>
      <c r="PB285">
        <v>99.784999999999997</v>
      </c>
      <c r="PC285" s="1">
        <v>41318</v>
      </c>
      <c r="PD285">
        <v>99.655000000000001</v>
      </c>
      <c r="PE285" s="1">
        <v>41255</v>
      </c>
      <c r="PF285">
        <v>99.8</v>
      </c>
      <c r="PG285" s="1">
        <v>41347</v>
      </c>
      <c r="PH285">
        <v>99.67</v>
      </c>
      <c r="PI285" s="1">
        <v>41408</v>
      </c>
      <c r="PJ285">
        <v>99.7</v>
      </c>
      <c r="PK285" s="1">
        <v>41438</v>
      </c>
      <c r="PL285">
        <v>99.52</v>
      </c>
      <c r="PM285" s="1">
        <v>41500</v>
      </c>
      <c r="PN285">
        <v>99.42</v>
      </c>
      <c r="PO285" s="1">
        <v>41530</v>
      </c>
      <c r="PP285">
        <v>99.155000000000001</v>
      </c>
      <c r="PQ285" s="1">
        <v>41590</v>
      </c>
      <c r="PR285">
        <v>99.52</v>
      </c>
      <c r="PS285" s="1">
        <v>41624</v>
      </c>
      <c r="PT285">
        <v>99.504999999999995</v>
      </c>
      <c r="PU285" s="1">
        <v>41684</v>
      </c>
      <c r="PV285">
        <v>99.39</v>
      </c>
      <c r="PW285" s="1">
        <v>41716</v>
      </c>
      <c r="PX285">
        <v>99.314999999999998</v>
      </c>
      <c r="PY285" s="1">
        <v>41772</v>
      </c>
      <c r="PZ285">
        <v>99.06</v>
      </c>
      <c r="QA285" s="1">
        <v>41802</v>
      </c>
      <c r="QB285">
        <v>98.99</v>
      </c>
      <c r="QC285" s="1">
        <v>41863</v>
      </c>
      <c r="QD285">
        <v>98.834999999999994</v>
      </c>
      <c r="QE285" s="1">
        <v>41894</v>
      </c>
      <c r="QF285">
        <v>98.63</v>
      </c>
      <c r="QG285" s="1">
        <v>41954</v>
      </c>
      <c r="QH285">
        <v>98.715000000000003</v>
      </c>
      <c r="QI285" s="1">
        <v>41988</v>
      </c>
      <c r="QJ285">
        <v>98.674999999999997</v>
      </c>
      <c r="QK285" s="1">
        <v>42048</v>
      </c>
      <c r="QL285">
        <v>98.65</v>
      </c>
      <c r="QM285" s="1">
        <v>42107</v>
      </c>
      <c r="QN285">
        <v>98.81</v>
      </c>
    </row>
    <row r="286" spans="233:456">
      <c r="HY286" s="1">
        <v>37484</v>
      </c>
      <c r="HZ286">
        <v>98.37</v>
      </c>
      <c r="IE286" s="1">
        <v>37671</v>
      </c>
      <c r="IF286">
        <v>98.86</v>
      </c>
      <c r="II286" s="1">
        <v>37699</v>
      </c>
      <c r="IJ286">
        <v>98.9</v>
      </c>
      <c r="IK286" s="1">
        <v>37756</v>
      </c>
      <c r="IL286">
        <v>98.95</v>
      </c>
      <c r="IM286" s="1">
        <v>37789</v>
      </c>
      <c r="IN286">
        <v>99.135000000000005</v>
      </c>
      <c r="IO286" s="1">
        <v>37820</v>
      </c>
      <c r="IP286">
        <v>99.064999999999998</v>
      </c>
      <c r="IW286" s="1">
        <v>38037</v>
      </c>
      <c r="IX286">
        <v>98.834999999999994</v>
      </c>
      <c r="JG286" s="1">
        <v>38420</v>
      </c>
      <c r="JH286">
        <v>97.405000000000001</v>
      </c>
      <c r="JI286" s="1">
        <v>38420</v>
      </c>
      <c r="JJ286">
        <v>96.974999999999994</v>
      </c>
      <c r="JK286" s="1">
        <v>38420</v>
      </c>
      <c r="JL286">
        <v>96.95</v>
      </c>
      <c r="JM286" s="1">
        <v>38420</v>
      </c>
      <c r="JN286">
        <v>96.564999999999998</v>
      </c>
      <c r="JO286" s="1">
        <v>38420</v>
      </c>
      <c r="JP286">
        <v>96.465000000000003</v>
      </c>
      <c r="JQ286" s="1">
        <v>38420</v>
      </c>
      <c r="JR286">
        <v>96.245000000000005</v>
      </c>
      <c r="JS286" s="1">
        <v>38420</v>
      </c>
      <c r="JT286">
        <v>96.165000000000006</v>
      </c>
      <c r="JU286" s="1">
        <v>38456</v>
      </c>
      <c r="JV286">
        <v>96.06</v>
      </c>
      <c r="JW286" s="1">
        <v>38488</v>
      </c>
      <c r="JX286">
        <v>96.13</v>
      </c>
      <c r="JY286" s="1">
        <v>38742</v>
      </c>
      <c r="JZ286">
        <v>95.325000000000003</v>
      </c>
      <c r="KA286" s="1">
        <v>38581</v>
      </c>
      <c r="KB286">
        <v>95.7</v>
      </c>
      <c r="KC286" s="1">
        <v>38645</v>
      </c>
      <c r="KD286">
        <v>95.44</v>
      </c>
      <c r="KE286" s="1">
        <v>38734</v>
      </c>
      <c r="KF286">
        <v>95.34</v>
      </c>
      <c r="KG286" s="1">
        <v>38673</v>
      </c>
      <c r="KH286">
        <v>95.29</v>
      </c>
      <c r="KI286" s="1">
        <v>38765</v>
      </c>
      <c r="KJ286">
        <v>95.05</v>
      </c>
      <c r="KK286" s="1">
        <v>38855</v>
      </c>
      <c r="KL286">
        <v>94.784999999999997</v>
      </c>
      <c r="KM286" s="1">
        <v>38796</v>
      </c>
      <c r="KN286">
        <v>95.08</v>
      </c>
      <c r="KO286" s="1">
        <v>38887</v>
      </c>
      <c r="KP286">
        <v>94.55</v>
      </c>
      <c r="KQ286" s="1">
        <v>38951</v>
      </c>
      <c r="KR286">
        <v>94.754999999999995</v>
      </c>
      <c r="KS286" s="1">
        <v>39013</v>
      </c>
      <c r="KT286">
        <v>94.89</v>
      </c>
      <c r="KU286" s="1">
        <v>39105</v>
      </c>
      <c r="KV286">
        <v>94.905000000000001</v>
      </c>
      <c r="KW286" s="1">
        <v>39042</v>
      </c>
      <c r="KX286">
        <v>95.11</v>
      </c>
      <c r="KY286" s="1">
        <v>39135</v>
      </c>
      <c r="KZ286">
        <v>94.944999999999993</v>
      </c>
      <c r="LA286" s="1">
        <v>39204</v>
      </c>
      <c r="LB286">
        <v>95.02</v>
      </c>
      <c r="LC286" s="1">
        <v>39223</v>
      </c>
      <c r="LD286">
        <v>94.974999999999994</v>
      </c>
      <c r="LE286" s="1">
        <v>39251</v>
      </c>
      <c r="LF286">
        <v>94.78</v>
      </c>
      <c r="LG286" s="1">
        <v>39342</v>
      </c>
      <c r="LH286">
        <v>95.78</v>
      </c>
      <c r="LI286" s="1">
        <v>39311</v>
      </c>
      <c r="LJ286">
        <v>95.73</v>
      </c>
      <c r="LK286" s="1">
        <v>39401</v>
      </c>
      <c r="LL286">
        <v>96.41</v>
      </c>
      <c r="LM286" s="1">
        <v>39469</v>
      </c>
      <c r="LN286">
        <v>97.9</v>
      </c>
      <c r="LO286" s="1">
        <v>39497</v>
      </c>
      <c r="LP286">
        <v>97.89</v>
      </c>
      <c r="LQ286" s="1">
        <v>39527</v>
      </c>
      <c r="LR286">
        <v>98.254999999999995</v>
      </c>
      <c r="LS286" s="1">
        <v>39616</v>
      </c>
      <c r="LT286">
        <v>96.89</v>
      </c>
      <c r="LU286" s="1">
        <v>39678</v>
      </c>
      <c r="LV286">
        <v>97.575000000000003</v>
      </c>
      <c r="LW286" s="1">
        <v>39708</v>
      </c>
      <c r="LX286">
        <v>98.28</v>
      </c>
      <c r="LY286" s="1">
        <v>39829</v>
      </c>
      <c r="LZ286">
        <v>99.54</v>
      </c>
      <c r="MA286" s="1">
        <v>39765</v>
      </c>
      <c r="MB286">
        <v>98.905000000000001</v>
      </c>
      <c r="MC286" s="1">
        <v>39861</v>
      </c>
      <c r="MD286">
        <v>99.504999999999995</v>
      </c>
      <c r="ME286" s="1">
        <v>39919</v>
      </c>
      <c r="MF286">
        <v>99.474999999999994</v>
      </c>
      <c r="MG286" s="1">
        <v>39947</v>
      </c>
      <c r="MH286">
        <v>99.435000000000002</v>
      </c>
      <c r="MI286" s="1">
        <v>39980</v>
      </c>
      <c r="MJ286">
        <v>99.11</v>
      </c>
      <c r="MK286" s="1">
        <v>40039</v>
      </c>
      <c r="ML286">
        <v>99.26</v>
      </c>
      <c r="MM286" s="1">
        <v>40072</v>
      </c>
      <c r="MN286">
        <v>99.284999999999997</v>
      </c>
      <c r="MO286" s="1">
        <v>40130</v>
      </c>
      <c r="MP286">
        <v>99.474999999999994</v>
      </c>
      <c r="MQ286" s="1">
        <v>40193</v>
      </c>
      <c r="MR286">
        <v>99.38</v>
      </c>
      <c r="MS286" s="1">
        <v>40227</v>
      </c>
      <c r="MT286">
        <v>99.43</v>
      </c>
      <c r="MU286" s="1">
        <v>40283</v>
      </c>
      <c r="MV286">
        <v>99.344999999999999</v>
      </c>
      <c r="MW286" s="1">
        <v>40315</v>
      </c>
      <c r="MX286">
        <v>99.515000000000001</v>
      </c>
      <c r="MY286" s="1">
        <v>40344</v>
      </c>
      <c r="MZ286">
        <v>99.53</v>
      </c>
      <c r="NA286" s="1">
        <v>40403</v>
      </c>
      <c r="NB286">
        <v>99.734999999999999</v>
      </c>
      <c r="NC286" s="1">
        <v>40436</v>
      </c>
      <c r="ND286">
        <v>99.73</v>
      </c>
      <c r="NE286" s="1">
        <v>40494</v>
      </c>
      <c r="NF286">
        <v>99.73</v>
      </c>
      <c r="NG286" s="1">
        <v>40556</v>
      </c>
      <c r="NH286">
        <v>99.7</v>
      </c>
      <c r="NI286" s="1">
        <v>40589</v>
      </c>
      <c r="NJ286">
        <v>99.584999999999994</v>
      </c>
      <c r="NK286" s="1">
        <v>40644</v>
      </c>
      <c r="NL286">
        <v>99.56</v>
      </c>
      <c r="NM286" s="1">
        <v>40676</v>
      </c>
      <c r="NN286">
        <v>99.71</v>
      </c>
      <c r="NO286" s="1">
        <v>40709</v>
      </c>
      <c r="NP286">
        <v>99.765000000000001</v>
      </c>
      <c r="NQ286" s="1">
        <v>40770</v>
      </c>
      <c r="NR286">
        <v>99.924999999999997</v>
      </c>
      <c r="NS286" s="1">
        <v>40800</v>
      </c>
      <c r="NT286">
        <v>99.924999999999997</v>
      </c>
      <c r="NU286" s="1">
        <v>40861</v>
      </c>
      <c r="NV286">
        <v>99.894999999999996</v>
      </c>
      <c r="NW286" s="1">
        <v>40925</v>
      </c>
      <c r="NX286">
        <v>99.89</v>
      </c>
      <c r="NY286" s="1">
        <v>40955</v>
      </c>
      <c r="NZ286">
        <v>99.84</v>
      </c>
      <c r="OA286" s="1">
        <v>41010</v>
      </c>
      <c r="OB286">
        <v>99.82</v>
      </c>
      <c r="OC286" s="1">
        <v>40984</v>
      </c>
      <c r="OD286">
        <v>99.805000000000007</v>
      </c>
      <c r="OE286" s="1">
        <v>41010</v>
      </c>
      <c r="OF286">
        <v>99.814999999999998</v>
      </c>
      <c r="OG286" s="1">
        <v>41010</v>
      </c>
      <c r="OH286">
        <v>99.805000000000007</v>
      </c>
      <c r="OI286" s="1">
        <v>41010</v>
      </c>
      <c r="OJ286">
        <v>99.775000000000006</v>
      </c>
      <c r="OK286" s="1">
        <v>41010</v>
      </c>
      <c r="OL286">
        <v>99.76</v>
      </c>
      <c r="OM286" s="1">
        <v>41010</v>
      </c>
      <c r="ON286">
        <v>99.75</v>
      </c>
      <c r="OO286" s="1">
        <v>41010</v>
      </c>
      <c r="OP286">
        <v>99.715000000000003</v>
      </c>
      <c r="OQ286" s="1">
        <v>41010</v>
      </c>
      <c r="OR286">
        <v>99.704999999999998</v>
      </c>
      <c r="OS286" s="1">
        <v>41073</v>
      </c>
      <c r="OT286">
        <v>99.734999999999999</v>
      </c>
      <c r="OU286" s="1">
        <v>41044</v>
      </c>
      <c r="OV286">
        <v>99.724999999999994</v>
      </c>
      <c r="OW286" s="1">
        <v>41135</v>
      </c>
      <c r="OX286">
        <v>99.724999999999994</v>
      </c>
      <c r="OY286" s="1">
        <v>41164</v>
      </c>
      <c r="OZ286">
        <v>99.77</v>
      </c>
      <c r="PA286" s="1">
        <v>41226</v>
      </c>
      <c r="PB286">
        <v>99.784999999999997</v>
      </c>
      <c r="PC286" s="1">
        <v>41319</v>
      </c>
      <c r="PD286">
        <v>99.66</v>
      </c>
      <c r="PE286" s="1">
        <v>41256</v>
      </c>
      <c r="PF286">
        <v>99.795000000000002</v>
      </c>
      <c r="PG286" s="1">
        <v>41348</v>
      </c>
      <c r="PH286">
        <v>99.694999999999993</v>
      </c>
      <c r="PI286" s="1">
        <v>41409</v>
      </c>
      <c r="PJ286">
        <v>99.7</v>
      </c>
      <c r="PK286" s="1">
        <v>41439</v>
      </c>
      <c r="PL286">
        <v>99.584999999999994</v>
      </c>
      <c r="PM286" s="1">
        <v>41501</v>
      </c>
      <c r="PN286">
        <v>99.4</v>
      </c>
      <c r="PO286" s="1">
        <v>41533</v>
      </c>
      <c r="PP286">
        <v>99.245000000000005</v>
      </c>
      <c r="PQ286" s="1">
        <v>41591</v>
      </c>
      <c r="PR286">
        <v>99.54</v>
      </c>
      <c r="PS286" s="1">
        <v>41625</v>
      </c>
      <c r="PT286">
        <v>99.555000000000007</v>
      </c>
      <c r="PU286" s="1">
        <v>41688</v>
      </c>
      <c r="PV286">
        <v>99.43</v>
      </c>
      <c r="PW286" s="1">
        <v>41717</v>
      </c>
      <c r="PX286">
        <v>99.16</v>
      </c>
      <c r="PY286" s="1">
        <v>41773</v>
      </c>
      <c r="PZ286">
        <v>99.12</v>
      </c>
      <c r="QA286" s="1">
        <v>41803</v>
      </c>
      <c r="QB286">
        <v>98.954999999999998</v>
      </c>
      <c r="QC286" s="1">
        <v>41864</v>
      </c>
      <c r="QD286">
        <v>98.89</v>
      </c>
      <c r="QE286" s="1">
        <v>41897</v>
      </c>
      <c r="QF286">
        <v>98.644999999999996</v>
      </c>
      <c r="QG286" s="1">
        <v>41955</v>
      </c>
      <c r="QH286">
        <v>98.72</v>
      </c>
      <c r="QI286" s="1">
        <v>41989</v>
      </c>
      <c r="QJ286">
        <v>98.73</v>
      </c>
      <c r="QK286" s="1">
        <v>42052</v>
      </c>
      <c r="QL286">
        <v>98.584999999999994</v>
      </c>
      <c r="QM286" s="1">
        <v>42108</v>
      </c>
      <c r="QN286">
        <v>98.85</v>
      </c>
    </row>
    <row r="287" spans="233:456">
      <c r="HY287" s="1">
        <v>37487</v>
      </c>
      <c r="HZ287">
        <v>98.38</v>
      </c>
      <c r="IE287" s="1">
        <v>37672</v>
      </c>
      <c r="IF287">
        <v>98.87</v>
      </c>
      <c r="II287" s="1">
        <v>37700</v>
      </c>
      <c r="IJ287">
        <v>98.89</v>
      </c>
      <c r="IK287" s="1">
        <v>37757</v>
      </c>
      <c r="IL287">
        <v>99.004999999999995</v>
      </c>
      <c r="IM287" s="1">
        <v>37790</v>
      </c>
      <c r="IN287">
        <v>99.16</v>
      </c>
      <c r="IO287" s="1">
        <v>37823</v>
      </c>
      <c r="IP287">
        <v>99.05</v>
      </c>
      <c r="IW287" s="1">
        <v>38040</v>
      </c>
      <c r="IX287">
        <v>98.86</v>
      </c>
      <c r="JG287" s="1">
        <v>38421</v>
      </c>
      <c r="JH287">
        <v>97.405000000000001</v>
      </c>
      <c r="JI287" s="1">
        <v>38421</v>
      </c>
      <c r="JJ287">
        <v>96.97</v>
      </c>
      <c r="JK287" s="1">
        <v>38421</v>
      </c>
      <c r="JL287">
        <v>96.944999999999993</v>
      </c>
      <c r="JM287" s="1">
        <v>38421</v>
      </c>
      <c r="JN287">
        <v>96.564999999999998</v>
      </c>
      <c r="JO287" s="1">
        <v>38421</v>
      </c>
      <c r="JP287">
        <v>96.454999999999998</v>
      </c>
      <c r="JQ287" s="1">
        <v>38421</v>
      </c>
      <c r="JR287">
        <v>96.234999999999999</v>
      </c>
      <c r="JS287" s="1">
        <v>38421</v>
      </c>
      <c r="JT287">
        <v>96.155000000000001</v>
      </c>
      <c r="JU287" s="1">
        <v>38457</v>
      </c>
      <c r="JV287">
        <v>96.33</v>
      </c>
      <c r="JW287" s="1">
        <v>38489</v>
      </c>
      <c r="JX287">
        <v>96.2</v>
      </c>
      <c r="JY287" s="1">
        <v>38743</v>
      </c>
      <c r="JZ287">
        <v>95.31</v>
      </c>
      <c r="KA287" s="1">
        <v>38582</v>
      </c>
      <c r="KB287">
        <v>95.734999999999999</v>
      </c>
      <c r="KC287" s="1">
        <v>38646</v>
      </c>
      <c r="KD287">
        <v>95.495000000000005</v>
      </c>
      <c r="KE287" s="1">
        <v>38735</v>
      </c>
      <c r="KF287">
        <v>95.34</v>
      </c>
      <c r="KG287" s="1">
        <v>38674</v>
      </c>
      <c r="KH287">
        <v>95.245000000000005</v>
      </c>
      <c r="KI287" s="1">
        <v>38769</v>
      </c>
      <c r="KJ287">
        <v>95.025000000000006</v>
      </c>
      <c r="KK287" s="1">
        <v>38856</v>
      </c>
      <c r="KL287">
        <v>94.75</v>
      </c>
      <c r="KM287" s="1">
        <v>38797</v>
      </c>
      <c r="KN287">
        <v>95.03</v>
      </c>
      <c r="KO287" s="1">
        <v>38888</v>
      </c>
      <c r="KP287">
        <v>94.545000000000002</v>
      </c>
      <c r="KQ287" s="1">
        <v>38952</v>
      </c>
      <c r="KR287">
        <v>94.765000000000001</v>
      </c>
      <c r="KS287" s="1">
        <v>39014</v>
      </c>
      <c r="KT287">
        <v>94.885000000000005</v>
      </c>
      <c r="KU287" s="1">
        <v>39106</v>
      </c>
      <c r="KV287">
        <v>94.905000000000001</v>
      </c>
      <c r="KW287" s="1">
        <v>39043</v>
      </c>
      <c r="KX287">
        <v>95.12</v>
      </c>
      <c r="KY287" s="1">
        <v>39136</v>
      </c>
      <c r="KZ287">
        <v>94.98</v>
      </c>
      <c r="LA287" s="1">
        <v>39205</v>
      </c>
      <c r="LB287">
        <v>94.98</v>
      </c>
      <c r="LC287" s="1">
        <v>39224</v>
      </c>
      <c r="LD287">
        <v>94.95</v>
      </c>
      <c r="LE287" s="1">
        <v>39252</v>
      </c>
      <c r="LF287">
        <v>94.83</v>
      </c>
      <c r="LG287" s="1">
        <v>39343</v>
      </c>
      <c r="LH287">
        <v>95.97</v>
      </c>
      <c r="LI287" s="1">
        <v>39314</v>
      </c>
      <c r="LJ287">
        <v>95.734999999999999</v>
      </c>
      <c r="LK287" s="1">
        <v>39402</v>
      </c>
      <c r="LL287">
        <v>96.44</v>
      </c>
      <c r="LM287" s="1">
        <v>39470</v>
      </c>
      <c r="LN287">
        <v>97.95</v>
      </c>
      <c r="LO287" s="1">
        <v>39498</v>
      </c>
      <c r="LP287">
        <v>97.78</v>
      </c>
      <c r="LQ287" s="1">
        <v>39531</v>
      </c>
      <c r="LR287">
        <v>98.09</v>
      </c>
      <c r="LS287" s="1">
        <v>39617</v>
      </c>
      <c r="LT287">
        <v>96.944999999999993</v>
      </c>
      <c r="LU287" s="1">
        <v>39679</v>
      </c>
      <c r="LV287">
        <v>97.614999999999995</v>
      </c>
      <c r="LW287" s="1">
        <v>39709</v>
      </c>
      <c r="LX287">
        <v>98.23</v>
      </c>
      <c r="LY287" s="1">
        <v>39833</v>
      </c>
      <c r="LZ287">
        <v>99.564999999999998</v>
      </c>
      <c r="MA287" s="1">
        <v>39766</v>
      </c>
      <c r="MB287">
        <v>98.915000000000006</v>
      </c>
      <c r="MC287" s="1">
        <v>39862</v>
      </c>
      <c r="MD287">
        <v>99.52</v>
      </c>
      <c r="ME287" s="1">
        <v>39920</v>
      </c>
      <c r="MF287">
        <v>99.42</v>
      </c>
      <c r="MG287" s="1">
        <v>39948</v>
      </c>
      <c r="MH287">
        <v>99.444999999999993</v>
      </c>
      <c r="MI287" s="1">
        <v>39981</v>
      </c>
      <c r="MJ287">
        <v>99.165000000000006</v>
      </c>
      <c r="MK287" s="1">
        <v>40042</v>
      </c>
      <c r="ML287">
        <v>99.265000000000001</v>
      </c>
      <c r="MM287" s="1">
        <v>40073</v>
      </c>
      <c r="MN287">
        <v>99.295000000000002</v>
      </c>
      <c r="MO287" s="1">
        <v>40133</v>
      </c>
      <c r="MP287">
        <v>99.525000000000006</v>
      </c>
      <c r="MQ287" s="1">
        <v>40197</v>
      </c>
      <c r="MR287">
        <v>99.364999999999995</v>
      </c>
      <c r="MS287" s="1">
        <v>40228</v>
      </c>
      <c r="MT287">
        <v>99.385000000000005</v>
      </c>
      <c r="MU287" s="1">
        <v>40284</v>
      </c>
      <c r="MV287">
        <v>99.41</v>
      </c>
      <c r="MW287" s="1">
        <v>40316</v>
      </c>
      <c r="MX287">
        <v>99.525000000000006</v>
      </c>
      <c r="MY287" s="1">
        <v>40345</v>
      </c>
      <c r="MZ287">
        <v>99.555000000000007</v>
      </c>
      <c r="NA287" s="1">
        <v>40406</v>
      </c>
      <c r="NB287">
        <v>99.734999999999999</v>
      </c>
      <c r="NC287" s="1">
        <v>40437</v>
      </c>
      <c r="ND287">
        <v>99.74</v>
      </c>
      <c r="NE287" s="1">
        <v>40497</v>
      </c>
      <c r="NF287">
        <v>99.724999999999994</v>
      </c>
      <c r="NG287" s="1">
        <v>40557</v>
      </c>
      <c r="NH287">
        <v>99.694999999999993</v>
      </c>
      <c r="NI287" s="1">
        <v>40590</v>
      </c>
      <c r="NJ287">
        <v>99.594999999999999</v>
      </c>
      <c r="NK287" s="1">
        <v>40645</v>
      </c>
      <c r="NL287">
        <v>99.605000000000004</v>
      </c>
      <c r="NM287" s="1">
        <v>40679</v>
      </c>
      <c r="NN287">
        <v>99.724999999999994</v>
      </c>
      <c r="NO287" s="1">
        <v>40710</v>
      </c>
      <c r="NP287">
        <v>99.77</v>
      </c>
      <c r="NQ287" s="1">
        <v>40771</v>
      </c>
      <c r="NR287">
        <v>99.924999999999997</v>
      </c>
      <c r="NS287" s="1">
        <v>40801</v>
      </c>
      <c r="NT287">
        <v>99.93</v>
      </c>
      <c r="NU287" s="1">
        <v>40862</v>
      </c>
      <c r="NV287">
        <v>99.894999999999996</v>
      </c>
      <c r="NW287" s="1">
        <v>40926</v>
      </c>
      <c r="NX287">
        <v>99.89</v>
      </c>
      <c r="NY287" s="1">
        <v>40956</v>
      </c>
      <c r="NZ287">
        <v>99.844999999999999</v>
      </c>
      <c r="OA287" s="1">
        <v>41011</v>
      </c>
      <c r="OB287">
        <v>99.83</v>
      </c>
      <c r="OC287" s="1">
        <v>40987</v>
      </c>
      <c r="OD287">
        <v>99.805000000000007</v>
      </c>
      <c r="OE287" s="1">
        <v>41011</v>
      </c>
      <c r="OF287">
        <v>99.825000000000003</v>
      </c>
      <c r="OG287" s="1">
        <v>41011</v>
      </c>
      <c r="OH287">
        <v>99.81</v>
      </c>
      <c r="OI287" s="1">
        <v>41011</v>
      </c>
      <c r="OJ287">
        <v>99.784999999999997</v>
      </c>
      <c r="OK287" s="1">
        <v>41011</v>
      </c>
      <c r="OL287">
        <v>99.77</v>
      </c>
      <c r="OM287" s="1">
        <v>41011</v>
      </c>
      <c r="ON287">
        <v>99.76</v>
      </c>
      <c r="OO287" s="1">
        <v>41011</v>
      </c>
      <c r="OP287">
        <v>99.724999999999994</v>
      </c>
      <c r="OQ287" s="1">
        <v>41011</v>
      </c>
      <c r="OR287">
        <v>99.715000000000003</v>
      </c>
      <c r="OS287" s="1">
        <v>41074</v>
      </c>
      <c r="OT287">
        <v>99.734999999999999</v>
      </c>
      <c r="OU287" s="1">
        <v>41045</v>
      </c>
      <c r="OV287">
        <v>99.72</v>
      </c>
      <c r="OW287" s="1">
        <v>41136</v>
      </c>
      <c r="OX287">
        <v>99.71</v>
      </c>
      <c r="OY287" s="1">
        <v>41165</v>
      </c>
      <c r="OZ287">
        <v>99.79</v>
      </c>
      <c r="PA287" s="1">
        <v>41227</v>
      </c>
      <c r="PB287">
        <v>99.8</v>
      </c>
      <c r="PC287" s="1">
        <v>41320</v>
      </c>
      <c r="PD287">
        <v>99.66</v>
      </c>
      <c r="PE287" s="1">
        <v>41257</v>
      </c>
      <c r="PF287">
        <v>99.795000000000002</v>
      </c>
      <c r="PG287" s="1">
        <v>41351</v>
      </c>
      <c r="PH287">
        <v>99.71</v>
      </c>
      <c r="PI287" s="1">
        <v>41410</v>
      </c>
      <c r="PJ287">
        <v>99.72</v>
      </c>
      <c r="PK287" s="1">
        <v>41442</v>
      </c>
      <c r="PL287">
        <v>99.6</v>
      </c>
      <c r="PM287" s="1">
        <v>41502</v>
      </c>
      <c r="PN287">
        <v>99.375</v>
      </c>
      <c r="PO287" s="1">
        <v>41534</v>
      </c>
      <c r="PP287">
        <v>99.29</v>
      </c>
      <c r="PQ287" s="1">
        <v>41592</v>
      </c>
      <c r="PR287">
        <v>99.584999999999994</v>
      </c>
      <c r="PS287" s="1">
        <v>41626</v>
      </c>
      <c r="PT287">
        <v>99.575000000000003</v>
      </c>
      <c r="PU287" s="1">
        <v>41689</v>
      </c>
      <c r="PV287">
        <v>99.41</v>
      </c>
      <c r="PW287" s="1">
        <v>41718</v>
      </c>
      <c r="PX287">
        <v>99.12</v>
      </c>
      <c r="PY287" s="1">
        <v>41774</v>
      </c>
      <c r="PZ287">
        <v>99.144999999999996</v>
      </c>
      <c r="QA287" s="1">
        <v>41806</v>
      </c>
      <c r="QB287">
        <v>98.944999999999993</v>
      </c>
      <c r="QC287" s="1">
        <v>41865</v>
      </c>
      <c r="QD287">
        <v>98.89</v>
      </c>
      <c r="QE287" s="1">
        <v>41898</v>
      </c>
      <c r="QF287">
        <v>98.674999999999997</v>
      </c>
      <c r="QG287" s="1">
        <v>41956</v>
      </c>
      <c r="QH287">
        <v>98.74</v>
      </c>
      <c r="QI287" s="1">
        <v>41990</v>
      </c>
      <c r="QJ287">
        <v>98.644999999999996</v>
      </c>
      <c r="QK287" s="1">
        <v>42053</v>
      </c>
      <c r="QL287">
        <v>98.67</v>
      </c>
      <c r="QM287" s="1">
        <v>42109</v>
      </c>
      <c r="QN287">
        <v>98.875</v>
      </c>
    </row>
    <row r="288" spans="233:456">
      <c r="HY288" s="1">
        <v>37488</v>
      </c>
      <c r="HZ288">
        <v>98.44</v>
      </c>
      <c r="IE288" s="1">
        <v>37673</v>
      </c>
      <c r="IF288">
        <v>98.864999999999995</v>
      </c>
      <c r="II288" s="1">
        <v>37701</v>
      </c>
      <c r="IJ288">
        <v>98.85</v>
      </c>
      <c r="IK288" s="1">
        <v>37760</v>
      </c>
      <c r="IL288">
        <v>99.034999999999997</v>
      </c>
      <c r="IM288" s="1">
        <v>37791</v>
      </c>
      <c r="IN288">
        <v>99.215000000000003</v>
      </c>
      <c r="IO288" s="1">
        <v>37824</v>
      </c>
      <c r="IP288">
        <v>99.055000000000007</v>
      </c>
      <c r="IW288" s="1">
        <v>38041</v>
      </c>
      <c r="IX288">
        <v>98.875</v>
      </c>
      <c r="JG288" s="1">
        <v>38422</v>
      </c>
      <c r="JH288">
        <v>97.405000000000001</v>
      </c>
      <c r="JI288" s="1">
        <v>38422</v>
      </c>
      <c r="JJ288">
        <v>96.965000000000003</v>
      </c>
      <c r="JK288" s="1">
        <v>38422</v>
      </c>
      <c r="JL288">
        <v>96.935000000000002</v>
      </c>
      <c r="JM288" s="1">
        <v>38422</v>
      </c>
      <c r="JN288">
        <v>96.54</v>
      </c>
      <c r="JO288" s="1">
        <v>38422</v>
      </c>
      <c r="JP288">
        <v>96.43</v>
      </c>
      <c r="JQ288" s="1">
        <v>38422</v>
      </c>
      <c r="JR288">
        <v>96.2</v>
      </c>
      <c r="JS288" s="1">
        <v>38422</v>
      </c>
      <c r="JT288">
        <v>96.125</v>
      </c>
      <c r="JU288" s="1">
        <v>38460</v>
      </c>
      <c r="JV288">
        <v>96.33</v>
      </c>
      <c r="JW288" s="1">
        <v>38490</v>
      </c>
      <c r="JX288">
        <v>96.2</v>
      </c>
      <c r="JY288" s="1">
        <v>38744</v>
      </c>
      <c r="JZ288">
        <v>95.305000000000007</v>
      </c>
      <c r="KA288" s="1">
        <v>38583</v>
      </c>
      <c r="KB288">
        <v>95.72</v>
      </c>
      <c r="KC288" s="1">
        <v>38649</v>
      </c>
      <c r="KD288">
        <v>95.465000000000003</v>
      </c>
      <c r="KE288" s="1">
        <v>38736</v>
      </c>
      <c r="KF288">
        <v>95.3</v>
      </c>
      <c r="KG288" s="1">
        <v>38677</v>
      </c>
      <c r="KH288">
        <v>95.29</v>
      </c>
      <c r="KI288" s="1">
        <v>38770</v>
      </c>
      <c r="KJ288">
        <v>95.025000000000006</v>
      </c>
      <c r="KK288" s="1">
        <v>38859</v>
      </c>
      <c r="KL288">
        <v>94.76</v>
      </c>
      <c r="KM288" s="1">
        <v>38798</v>
      </c>
      <c r="KN288">
        <v>95.01</v>
      </c>
      <c r="KO288" s="1">
        <v>38889</v>
      </c>
      <c r="KP288">
        <v>94.545000000000002</v>
      </c>
      <c r="KQ288" s="1">
        <v>38953</v>
      </c>
      <c r="KR288">
        <v>94.775000000000006</v>
      </c>
      <c r="KS288" s="1">
        <v>39015</v>
      </c>
      <c r="KT288">
        <v>94.92</v>
      </c>
      <c r="KU288" s="1">
        <v>39107</v>
      </c>
      <c r="KV288">
        <v>94.855000000000004</v>
      </c>
      <c r="KW288" s="1">
        <v>39045</v>
      </c>
      <c r="KX288">
        <v>95.135000000000005</v>
      </c>
      <c r="KY288" s="1">
        <v>39139</v>
      </c>
      <c r="KZ288">
        <v>95.025000000000006</v>
      </c>
      <c r="LA288" s="1">
        <v>39206</v>
      </c>
      <c r="LB288">
        <v>94.995000000000005</v>
      </c>
      <c r="LC288" s="1">
        <v>39225</v>
      </c>
      <c r="LD288">
        <v>94.935000000000002</v>
      </c>
      <c r="LE288" s="1">
        <v>39253</v>
      </c>
      <c r="LF288">
        <v>94.805000000000007</v>
      </c>
      <c r="LG288" s="1">
        <v>39344</v>
      </c>
      <c r="LH288">
        <v>95.99</v>
      </c>
      <c r="LI288" s="1">
        <v>39315</v>
      </c>
      <c r="LJ288">
        <v>95.77</v>
      </c>
      <c r="LK288" s="1">
        <v>39405</v>
      </c>
      <c r="LL288">
        <v>96.49</v>
      </c>
      <c r="LM288" s="1">
        <v>39471</v>
      </c>
      <c r="LN288">
        <v>97.7</v>
      </c>
      <c r="LO288" s="1">
        <v>39499</v>
      </c>
      <c r="LP288">
        <v>97.924999999999997</v>
      </c>
      <c r="LQ288" s="1">
        <v>39532</v>
      </c>
      <c r="LR288">
        <v>98.14</v>
      </c>
      <c r="LS288" s="1">
        <v>39618</v>
      </c>
      <c r="LT288">
        <v>96.92</v>
      </c>
      <c r="LU288" s="1">
        <v>39680</v>
      </c>
      <c r="LV288">
        <v>97.655000000000001</v>
      </c>
      <c r="LW288" s="1">
        <v>39710</v>
      </c>
      <c r="LX288">
        <v>97.81</v>
      </c>
      <c r="LY288" s="1">
        <v>39834</v>
      </c>
      <c r="LZ288">
        <v>99.525000000000006</v>
      </c>
      <c r="MA288" s="1">
        <v>39769</v>
      </c>
      <c r="MB288">
        <v>98.974999999999994</v>
      </c>
      <c r="MC288" s="1">
        <v>39863</v>
      </c>
      <c r="MD288">
        <v>99.504999999999995</v>
      </c>
      <c r="ME288" s="1">
        <v>39923</v>
      </c>
      <c r="MF288">
        <v>99.44</v>
      </c>
      <c r="MG288" s="1">
        <v>39951</v>
      </c>
      <c r="MH288">
        <v>99.44</v>
      </c>
      <c r="MI288" s="1">
        <v>39982</v>
      </c>
      <c r="MJ288">
        <v>99.114999999999995</v>
      </c>
      <c r="MK288" s="1">
        <v>40043</v>
      </c>
      <c r="ML288">
        <v>99.28</v>
      </c>
      <c r="MM288" s="1">
        <v>40074</v>
      </c>
      <c r="MN288">
        <v>99.25</v>
      </c>
      <c r="MO288" s="1">
        <v>40134</v>
      </c>
      <c r="MP288">
        <v>99.53</v>
      </c>
      <c r="MQ288" s="1">
        <v>40198</v>
      </c>
      <c r="MR288">
        <v>99.37</v>
      </c>
      <c r="MS288" s="1">
        <v>40231</v>
      </c>
      <c r="MT288">
        <v>99.435000000000002</v>
      </c>
      <c r="MU288" s="1">
        <v>40287</v>
      </c>
      <c r="MV288">
        <v>99.405000000000001</v>
      </c>
      <c r="MW288" s="1">
        <v>40317</v>
      </c>
      <c r="MX288">
        <v>99.515000000000001</v>
      </c>
      <c r="MY288" s="1">
        <v>40346</v>
      </c>
      <c r="MZ288">
        <v>99.57</v>
      </c>
      <c r="NA288" s="1">
        <v>40407</v>
      </c>
      <c r="NB288">
        <v>99.724999999999994</v>
      </c>
      <c r="NC288" s="1">
        <v>40438</v>
      </c>
      <c r="ND288">
        <v>99.74</v>
      </c>
      <c r="NE288" s="1">
        <v>40498</v>
      </c>
      <c r="NF288">
        <v>99.724999999999994</v>
      </c>
      <c r="NG288" s="1">
        <v>40561</v>
      </c>
      <c r="NH288">
        <v>99.715000000000003</v>
      </c>
      <c r="NI288" s="1">
        <v>40591</v>
      </c>
      <c r="NJ288">
        <v>99.65</v>
      </c>
      <c r="NK288" s="1">
        <v>40646</v>
      </c>
      <c r="NL288">
        <v>99.614999999999995</v>
      </c>
      <c r="NM288" s="1">
        <v>40680</v>
      </c>
      <c r="NN288">
        <v>99.73</v>
      </c>
      <c r="NO288" s="1">
        <v>40711</v>
      </c>
      <c r="NP288">
        <v>99.765000000000001</v>
      </c>
      <c r="NQ288" s="1">
        <v>40772</v>
      </c>
      <c r="NR288">
        <v>99.924999999999997</v>
      </c>
      <c r="NS288" s="1">
        <v>40802</v>
      </c>
      <c r="NT288">
        <v>99.935000000000002</v>
      </c>
      <c r="NU288" s="1">
        <v>40863</v>
      </c>
      <c r="NV288">
        <v>99.89</v>
      </c>
      <c r="NW288" s="1">
        <v>40927</v>
      </c>
      <c r="NX288">
        <v>99.89</v>
      </c>
      <c r="NY288" s="1">
        <v>40960</v>
      </c>
      <c r="NZ288">
        <v>99.844999999999999</v>
      </c>
      <c r="OA288" s="1">
        <v>41012</v>
      </c>
      <c r="OB288">
        <v>99.834999999999994</v>
      </c>
      <c r="OC288" s="1">
        <v>40988</v>
      </c>
      <c r="OD288">
        <v>99.8</v>
      </c>
      <c r="OE288" s="1">
        <v>41012</v>
      </c>
      <c r="OF288">
        <v>99.83</v>
      </c>
      <c r="OG288" s="1">
        <v>41012</v>
      </c>
      <c r="OH288">
        <v>99.814999999999998</v>
      </c>
      <c r="OI288" s="1">
        <v>41012</v>
      </c>
      <c r="OJ288">
        <v>99.79</v>
      </c>
      <c r="OK288" s="1">
        <v>41012</v>
      </c>
      <c r="OL288">
        <v>99.775000000000006</v>
      </c>
      <c r="OM288" s="1">
        <v>41012</v>
      </c>
      <c r="ON288">
        <v>99.765000000000001</v>
      </c>
      <c r="OO288" s="1">
        <v>41012</v>
      </c>
      <c r="OP288">
        <v>99.734999999999999</v>
      </c>
      <c r="OQ288" s="1">
        <v>41012</v>
      </c>
      <c r="OR288">
        <v>99.72</v>
      </c>
      <c r="OS288" s="1">
        <v>41075</v>
      </c>
      <c r="OT288">
        <v>99.76</v>
      </c>
      <c r="OU288" s="1">
        <v>41046</v>
      </c>
      <c r="OV288">
        <v>99.71</v>
      </c>
      <c r="OW288" s="1">
        <v>41137</v>
      </c>
      <c r="OX288">
        <v>99.704999999999998</v>
      </c>
      <c r="OY288" s="1">
        <v>41166</v>
      </c>
      <c r="OZ288">
        <v>99.775000000000006</v>
      </c>
      <c r="PA288" s="1">
        <v>41228</v>
      </c>
      <c r="PB288">
        <v>99.8</v>
      </c>
      <c r="PC288" s="1">
        <v>41324</v>
      </c>
      <c r="PD288">
        <v>99.655000000000001</v>
      </c>
      <c r="PE288" s="1">
        <v>41260</v>
      </c>
      <c r="PF288">
        <v>99.775000000000006</v>
      </c>
      <c r="PG288" s="1">
        <v>41352</v>
      </c>
      <c r="PH288">
        <v>99.724999999999994</v>
      </c>
      <c r="PI288" s="1">
        <v>41411</v>
      </c>
      <c r="PJ288">
        <v>99.7</v>
      </c>
      <c r="PK288" s="1">
        <v>41443</v>
      </c>
      <c r="PL288">
        <v>99.6</v>
      </c>
      <c r="PM288" s="1">
        <v>41505</v>
      </c>
      <c r="PN288">
        <v>99.344999999999999</v>
      </c>
      <c r="PO288" s="1">
        <v>41535</v>
      </c>
      <c r="PP288">
        <v>99.415000000000006</v>
      </c>
      <c r="PQ288" s="1">
        <v>41593</v>
      </c>
      <c r="PR288">
        <v>99.59</v>
      </c>
      <c r="PS288" s="1">
        <v>41627</v>
      </c>
      <c r="PT288">
        <v>99.504999999999995</v>
      </c>
      <c r="PU288" s="1">
        <v>41690</v>
      </c>
      <c r="PV288">
        <v>99.4</v>
      </c>
      <c r="PW288" s="1">
        <v>41719</v>
      </c>
      <c r="PX288">
        <v>99.11</v>
      </c>
      <c r="PY288" s="1">
        <v>41775</v>
      </c>
      <c r="PZ288">
        <v>99.14</v>
      </c>
      <c r="QA288" s="1">
        <v>41807</v>
      </c>
      <c r="QB288">
        <v>98.91</v>
      </c>
      <c r="QC288" s="1">
        <v>41866</v>
      </c>
      <c r="QD288">
        <v>98.915000000000006</v>
      </c>
      <c r="QE288" s="1">
        <v>41899</v>
      </c>
      <c r="QF288">
        <v>98.63</v>
      </c>
      <c r="QG288" s="1">
        <v>41957</v>
      </c>
      <c r="QH288">
        <v>98.754999999999995</v>
      </c>
      <c r="QI288" s="1">
        <v>41991</v>
      </c>
      <c r="QJ288">
        <v>98.62</v>
      </c>
      <c r="QK288" s="1">
        <v>42054</v>
      </c>
      <c r="QL288">
        <v>98.64</v>
      </c>
      <c r="QM288" s="1">
        <v>42110</v>
      </c>
      <c r="QN288">
        <v>98.91</v>
      </c>
    </row>
    <row r="289" spans="233:456">
      <c r="HY289" s="1">
        <v>37489</v>
      </c>
      <c r="HZ289">
        <v>98.405000000000001</v>
      </c>
      <c r="IE289" s="1">
        <v>37676</v>
      </c>
      <c r="IF289">
        <v>98.864999999999995</v>
      </c>
      <c r="II289" s="1">
        <v>37704</v>
      </c>
      <c r="IJ289">
        <v>98.885000000000005</v>
      </c>
      <c r="IK289" s="1">
        <v>37761</v>
      </c>
      <c r="IL289">
        <v>99.075000000000003</v>
      </c>
      <c r="IM289" s="1">
        <v>37792</v>
      </c>
      <c r="IN289">
        <v>99.165000000000006</v>
      </c>
      <c r="IO289" s="1">
        <v>37825</v>
      </c>
      <c r="IP289">
        <v>99.06</v>
      </c>
      <c r="IW289" s="1">
        <v>38042</v>
      </c>
      <c r="IX289">
        <v>98.875</v>
      </c>
      <c r="JG289" s="1">
        <v>38425</v>
      </c>
      <c r="JH289">
        <v>97.4</v>
      </c>
      <c r="JI289" s="1">
        <v>38425</v>
      </c>
      <c r="JJ289">
        <v>96.965000000000003</v>
      </c>
      <c r="JK289" s="1">
        <v>38425</v>
      </c>
      <c r="JL289">
        <v>96.93</v>
      </c>
      <c r="JM289" s="1">
        <v>38425</v>
      </c>
      <c r="JN289">
        <v>96.53</v>
      </c>
      <c r="JO289" s="1">
        <v>38425</v>
      </c>
      <c r="JP289">
        <v>96.42</v>
      </c>
      <c r="JQ289" s="1">
        <v>38425</v>
      </c>
      <c r="JR289">
        <v>96.174999999999997</v>
      </c>
      <c r="JS289" s="1">
        <v>38425</v>
      </c>
      <c r="JT289">
        <v>96.1</v>
      </c>
      <c r="JU289" s="1">
        <v>38461</v>
      </c>
      <c r="JV289">
        <v>96.25</v>
      </c>
      <c r="JW289" s="1">
        <v>38491</v>
      </c>
      <c r="JX289">
        <v>96.2</v>
      </c>
      <c r="JY289" s="1">
        <v>38747</v>
      </c>
      <c r="JZ289">
        <v>95.3</v>
      </c>
      <c r="KA289" s="1">
        <v>38586</v>
      </c>
      <c r="KB289">
        <v>95.715000000000003</v>
      </c>
      <c r="KC289" s="1">
        <v>38650</v>
      </c>
      <c r="KD289">
        <v>95.415000000000006</v>
      </c>
      <c r="KE289" s="1">
        <v>38737</v>
      </c>
      <c r="KF289">
        <v>95.314999999999998</v>
      </c>
      <c r="KG289" s="1">
        <v>38678</v>
      </c>
      <c r="KH289">
        <v>95.385000000000005</v>
      </c>
      <c r="KI289" s="1">
        <v>38771</v>
      </c>
      <c r="KJ289">
        <v>95.004999999999995</v>
      </c>
      <c r="KK289" s="1">
        <v>38860</v>
      </c>
      <c r="KL289">
        <v>94.77</v>
      </c>
      <c r="KM289" s="1">
        <v>38799</v>
      </c>
      <c r="KN289">
        <v>94.965000000000003</v>
      </c>
      <c r="KO289" s="1">
        <v>38890</v>
      </c>
      <c r="KP289">
        <v>94.495000000000005</v>
      </c>
      <c r="KQ289" s="1">
        <v>38954</v>
      </c>
      <c r="KR289">
        <v>94.784999999999997</v>
      </c>
      <c r="KS289" s="1">
        <v>39016</v>
      </c>
      <c r="KT289">
        <v>94.995000000000005</v>
      </c>
      <c r="KU289" s="1">
        <v>39108</v>
      </c>
      <c r="KV289">
        <v>94.855000000000004</v>
      </c>
      <c r="KW289" s="1">
        <v>39048</v>
      </c>
      <c r="KX289">
        <v>95.14</v>
      </c>
      <c r="KY289" s="1">
        <v>39140</v>
      </c>
      <c r="KZ289">
        <v>95.22</v>
      </c>
      <c r="LA289" s="1">
        <v>39209</v>
      </c>
      <c r="LB289">
        <v>94.995000000000005</v>
      </c>
      <c r="LC289" s="1">
        <v>39226</v>
      </c>
      <c r="LD289">
        <v>94.935000000000002</v>
      </c>
      <c r="LE289" s="1">
        <v>39254</v>
      </c>
      <c r="LF289">
        <v>94.814999999999998</v>
      </c>
      <c r="LG289" s="1">
        <v>39345</v>
      </c>
      <c r="LH289">
        <v>95.77</v>
      </c>
      <c r="LI289" s="1">
        <v>39316</v>
      </c>
      <c r="LJ289">
        <v>95.635000000000005</v>
      </c>
      <c r="LK289" s="1">
        <v>39406</v>
      </c>
      <c r="LL289">
        <v>96.495000000000005</v>
      </c>
      <c r="LM289" s="1">
        <v>39472</v>
      </c>
      <c r="LN289">
        <v>97.71</v>
      </c>
      <c r="LO289" s="1">
        <v>39500</v>
      </c>
      <c r="LP289">
        <v>97.885000000000005</v>
      </c>
      <c r="LQ289" s="1">
        <v>39533</v>
      </c>
      <c r="LR289">
        <v>98.174999999999997</v>
      </c>
      <c r="LS289" s="1">
        <v>39619</v>
      </c>
      <c r="LT289">
        <v>97.004999999999995</v>
      </c>
      <c r="LU289" s="1">
        <v>39681</v>
      </c>
      <c r="LV289">
        <v>97.64</v>
      </c>
      <c r="LW289" s="1">
        <v>39713</v>
      </c>
      <c r="LX289">
        <v>97.805000000000007</v>
      </c>
      <c r="LY289" s="1">
        <v>39835</v>
      </c>
      <c r="LZ289">
        <v>99.51</v>
      </c>
      <c r="MA289" s="1">
        <v>39770</v>
      </c>
      <c r="MB289">
        <v>99.025000000000006</v>
      </c>
      <c r="MC289" s="1">
        <v>39864</v>
      </c>
      <c r="MD289">
        <v>99.534999999999997</v>
      </c>
      <c r="ME289" s="1">
        <v>39924</v>
      </c>
      <c r="MF289">
        <v>99.44</v>
      </c>
      <c r="MG289" s="1">
        <v>39952</v>
      </c>
      <c r="MH289">
        <v>99.444999999999993</v>
      </c>
      <c r="MI289" s="1">
        <v>39983</v>
      </c>
      <c r="MJ289">
        <v>99.16</v>
      </c>
      <c r="MK289" s="1">
        <v>40044</v>
      </c>
      <c r="ML289">
        <v>99.314999999999998</v>
      </c>
      <c r="MM289" s="1">
        <v>40077</v>
      </c>
      <c r="MN289">
        <v>99.265000000000001</v>
      </c>
      <c r="MO289" s="1">
        <v>40135</v>
      </c>
      <c r="MP289">
        <v>99.545000000000002</v>
      </c>
      <c r="MQ289" s="1">
        <v>40199</v>
      </c>
      <c r="MR289">
        <v>99.41</v>
      </c>
      <c r="MS289" s="1">
        <v>40232</v>
      </c>
      <c r="MT289">
        <v>99.47</v>
      </c>
      <c r="MU289" s="1">
        <v>40288</v>
      </c>
      <c r="MV289">
        <v>99.36</v>
      </c>
      <c r="MW289" s="1">
        <v>40318</v>
      </c>
      <c r="MX289">
        <v>99.52</v>
      </c>
      <c r="MY289" s="1">
        <v>40347</v>
      </c>
      <c r="MZ289">
        <v>99.57</v>
      </c>
      <c r="NA289" s="1">
        <v>40408</v>
      </c>
      <c r="NB289">
        <v>99.734999999999999</v>
      </c>
      <c r="NC289" s="1">
        <v>40441</v>
      </c>
      <c r="ND289">
        <v>99.75</v>
      </c>
      <c r="NE289" s="1">
        <v>40499</v>
      </c>
      <c r="NF289">
        <v>99.74</v>
      </c>
      <c r="NG289" s="1">
        <v>40562</v>
      </c>
      <c r="NH289">
        <v>99.715000000000003</v>
      </c>
      <c r="NI289" s="1">
        <v>40592</v>
      </c>
      <c r="NJ289">
        <v>99.67</v>
      </c>
      <c r="NK289" s="1">
        <v>40647</v>
      </c>
      <c r="NL289">
        <v>99.594999999999999</v>
      </c>
      <c r="NM289" s="1">
        <v>40681</v>
      </c>
      <c r="NN289">
        <v>99.71</v>
      </c>
      <c r="NO289" s="1">
        <v>40714</v>
      </c>
      <c r="NP289">
        <v>99.765000000000001</v>
      </c>
      <c r="NQ289" s="1">
        <v>40773</v>
      </c>
      <c r="NR289">
        <v>99.935000000000002</v>
      </c>
      <c r="NS289" s="1">
        <v>40805</v>
      </c>
      <c r="NT289">
        <v>99.94</v>
      </c>
      <c r="NU289" s="1">
        <v>40864</v>
      </c>
      <c r="NV289">
        <v>99.88</v>
      </c>
      <c r="NW289" s="1">
        <v>40928</v>
      </c>
      <c r="NX289">
        <v>99.885000000000005</v>
      </c>
      <c r="NY289" s="1">
        <v>40961</v>
      </c>
      <c r="NZ289">
        <v>99.844999999999999</v>
      </c>
      <c r="OA289" s="1">
        <v>41015</v>
      </c>
      <c r="OB289">
        <v>99.834999999999994</v>
      </c>
      <c r="OC289" s="1">
        <v>40989</v>
      </c>
      <c r="OD289">
        <v>99.805000000000007</v>
      </c>
      <c r="OE289" s="1">
        <v>41015</v>
      </c>
      <c r="OF289">
        <v>99.83</v>
      </c>
      <c r="OG289" s="1">
        <v>41015</v>
      </c>
      <c r="OH289">
        <v>99.814999999999998</v>
      </c>
      <c r="OI289" s="1">
        <v>41015</v>
      </c>
      <c r="OJ289">
        <v>99.79</v>
      </c>
      <c r="OK289" s="1">
        <v>41015</v>
      </c>
      <c r="OL289">
        <v>99.775000000000006</v>
      </c>
      <c r="OM289" s="1">
        <v>41015</v>
      </c>
      <c r="ON289">
        <v>99.765000000000001</v>
      </c>
      <c r="OO289" s="1">
        <v>41015</v>
      </c>
      <c r="OP289">
        <v>99.73</v>
      </c>
      <c r="OQ289" s="1">
        <v>41015</v>
      </c>
      <c r="OR289">
        <v>99.715000000000003</v>
      </c>
      <c r="OS289" s="1">
        <v>41078</v>
      </c>
      <c r="OT289">
        <v>99.78</v>
      </c>
      <c r="OU289" s="1">
        <v>41047</v>
      </c>
      <c r="OV289">
        <v>99.704999999999998</v>
      </c>
      <c r="OW289" s="1">
        <v>41138</v>
      </c>
      <c r="OX289">
        <v>99.704999999999998</v>
      </c>
      <c r="OY289" s="1">
        <v>41169</v>
      </c>
      <c r="OZ289">
        <v>99.775000000000006</v>
      </c>
      <c r="PA289" s="1">
        <v>41229</v>
      </c>
      <c r="PB289">
        <v>99.805000000000007</v>
      </c>
      <c r="PC289" s="1">
        <v>41325</v>
      </c>
      <c r="PD289">
        <v>99.655000000000001</v>
      </c>
      <c r="PE289" s="1">
        <v>41261</v>
      </c>
      <c r="PF289">
        <v>99.74</v>
      </c>
      <c r="PG289" s="1">
        <v>41353</v>
      </c>
      <c r="PH289">
        <v>99.724999999999994</v>
      </c>
      <c r="PI289" s="1">
        <v>41414</v>
      </c>
      <c r="PJ289">
        <v>99.7</v>
      </c>
      <c r="PK289" s="1">
        <v>41444</v>
      </c>
      <c r="PL289">
        <v>99.55</v>
      </c>
      <c r="PM289" s="1">
        <v>41506</v>
      </c>
      <c r="PN289">
        <v>99.39</v>
      </c>
      <c r="PO289" s="1">
        <v>41536</v>
      </c>
      <c r="PP289">
        <v>99.41</v>
      </c>
      <c r="PQ289" s="1">
        <v>41596</v>
      </c>
      <c r="PR289">
        <v>99.6</v>
      </c>
      <c r="PS289" s="1">
        <v>41628</v>
      </c>
      <c r="PT289">
        <v>99.484999999999999</v>
      </c>
      <c r="PU289" s="1">
        <v>41691</v>
      </c>
      <c r="PV289">
        <v>99.405000000000001</v>
      </c>
      <c r="PW289" s="1">
        <v>41722</v>
      </c>
      <c r="PX289">
        <v>99.08</v>
      </c>
      <c r="PY289" s="1">
        <v>41778</v>
      </c>
      <c r="PZ289">
        <v>99.165000000000006</v>
      </c>
      <c r="QA289" s="1">
        <v>41808</v>
      </c>
      <c r="QB289">
        <v>98.91</v>
      </c>
      <c r="QC289" s="1">
        <v>41869</v>
      </c>
      <c r="QD289">
        <v>98.885000000000005</v>
      </c>
      <c r="QE289" s="1">
        <v>41900</v>
      </c>
      <c r="QF289">
        <v>98.594999999999999</v>
      </c>
      <c r="QG289" s="1">
        <v>41960</v>
      </c>
      <c r="QH289">
        <v>98.775000000000006</v>
      </c>
      <c r="QI289" s="1">
        <v>41992</v>
      </c>
      <c r="QJ289">
        <v>98.594999999999999</v>
      </c>
      <c r="QK289" s="1">
        <v>42055</v>
      </c>
      <c r="QL289">
        <v>98.61</v>
      </c>
      <c r="QM289" s="1">
        <v>42111</v>
      </c>
      <c r="QN289">
        <v>98.9</v>
      </c>
    </row>
    <row r="290" spans="233:456">
      <c r="HY290" s="1">
        <v>37490</v>
      </c>
      <c r="HZ290">
        <v>98.334999999999994</v>
      </c>
      <c r="IE290" s="1">
        <v>37677</v>
      </c>
      <c r="IF290">
        <v>98.87</v>
      </c>
      <c r="II290" s="1">
        <v>37705</v>
      </c>
      <c r="IJ290">
        <v>98.885000000000005</v>
      </c>
      <c r="IK290" s="1">
        <v>37762</v>
      </c>
      <c r="IL290">
        <v>98.995000000000005</v>
      </c>
      <c r="IM290" s="1">
        <v>37795</v>
      </c>
      <c r="IN290">
        <v>99.18</v>
      </c>
      <c r="IO290" s="1">
        <v>37826</v>
      </c>
      <c r="IP290">
        <v>99.06</v>
      </c>
      <c r="IW290" s="1">
        <v>38043</v>
      </c>
      <c r="IX290">
        <v>98.87</v>
      </c>
      <c r="JG290" s="1">
        <v>38426</v>
      </c>
      <c r="JH290">
        <v>97.4</v>
      </c>
      <c r="JI290" s="1">
        <v>38426</v>
      </c>
      <c r="JJ290">
        <v>96.954999999999998</v>
      </c>
      <c r="JK290" s="1">
        <v>38426</v>
      </c>
      <c r="JL290">
        <v>96.924999999999997</v>
      </c>
      <c r="JM290" s="1">
        <v>38426</v>
      </c>
      <c r="JN290">
        <v>96.515000000000001</v>
      </c>
      <c r="JO290" s="1">
        <v>38426</v>
      </c>
      <c r="JP290">
        <v>96.405000000000001</v>
      </c>
      <c r="JQ290" s="1">
        <v>38426</v>
      </c>
      <c r="JR290">
        <v>96.165000000000006</v>
      </c>
      <c r="JS290" s="1">
        <v>38426</v>
      </c>
      <c r="JT290">
        <v>96.09</v>
      </c>
      <c r="JU290" s="1">
        <v>38462</v>
      </c>
      <c r="JV290">
        <v>96.25</v>
      </c>
      <c r="JW290" s="1">
        <v>38492</v>
      </c>
      <c r="JX290">
        <v>96.08</v>
      </c>
      <c r="JY290" s="1">
        <v>38748</v>
      </c>
      <c r="JZ290">
        <v>95.3</v>
      </c>
      <c r="KA290" s="1">
        <v>38587</v>
      </c>
      <c r="KB290">
        <v>95.754999999999995</v>
      </c>
      <c r="KC290" s="1">
        <v>38651</v>
      </c>
      <c r="KD290">
        <v>95.355000000000004</v>
      </c>
      <c r="KE290" s="1">
        <v>38740</v>
      </c>
      <c r="KF290">
        <v>95.314999999999998</v>
      </c>
      <c r="KG290" s="1">
        <v>38679</v>
      </c>
      <c r="KH290">
        <v>95.33</v>
      </c>
      <c r="KI290" s="1">
        <v>38772</v>
      </c>
      <c r="KJ290">
        <v>95.004999999999995</v>
      </c>
      <c r="KK290" s="1">
        <v>38861</v>
      </c>
      <c r="KL290">
        <v>94.795000000000002</v>
      </c>
      <c r="KM290" s="1">
        <v>38800</v>
      </c>
      <c r="KN290">
        <v>95.034999999999997</v>
      </c>
      <c r="KO290" s="1">
        <v>38891</v>
      </c>
      <c r="KP290">
        <v>94.465000000000003</v>
      </c>
      <c r="KQ290" s="1">
        <v>38957</v>
      </c>
      <c r="KR290">
        <v>94.775000000000006</v>
      </c>
      <c r="KS290" s="1">
        <v>39017</v>
      </c>
      <c r="KT290">
        <v>95.055000000000007</v>
      </c>
      <c r="KU290" s="1">
        <v>39111</v>
      </c>
      <c r="KV290">
        <v>94.834999999999994</v>
      </c>
      <c r="KW290" s="1">
        <v>39049</v>
      </c>
      <c r="KX290">
        <v>95.19</v>
      </c>
      <c r="KY290" s="1">
        <v>39141</v>
      </c>
      <c r="KZ290">
        <v>95.194999999999993</v>
      </c>
      <c r="LA290" s="1">
        <v>39210</v>
      </c>
      <c r="LB290">
        <v>94.995000000000005</v>
      </c>
      <c r="LC290" s="1">
        <v>39227</v>
      </c>
      <c r="LD290">
        <v>94.935000000000002</v>
      </c>
      <c r="LE290" s="1">
        <v>39255</v>
      </c>
      <c r="LF290">
        <v>94.86</v>
      </c>
      <c r="LG290" s="1">
        <v>39346</v>
      </c>
      <c r="LH290">
        <v>95.775000000000006</v>
      </c>
      <c r="LI290" s="1">
        <v>39317</v>
      </c>
      <c r="LJ290">
        <v>95.57</v>
      </c>
      <c r="LK290" s="1">
        <v>39407</v>
      </c>
      <c r="LL290">
        <v>96.59</v>
      </c>
      <c r="LM290" s="1">
        <v>39475</v>
      </c>
      <c r="LN290">
        <v>97.76</v>
      </c>
      <c r="LO290" s="1">
        <v>39503</v>
      </c>
      <c r="LP290">
        <v>97.81</v>
      </c>
      <c r="LQ290" s="1">
        <v>39534</v>
      </c>
      <c r="LR290">
        <v>98.2</v>
      </c>
      <c r="LS290" s="1">
        <v>39622</v>
      </c>
      <c r="LT290">
        <v>96.935000000000002</v>
      </c>
      <c r="LU290" s="1">
        <v>39682</v>
      </c>
      <c r="LV290">
        <v>97.525000000000006</v>
      </c>
      <c r="LW290" s="1">
        <v>39714</v>
      </c>
      <c r="LX290">
        <v>97.82</v>
      </c>
      <c r="LY290" s="1">
        <v>39836</v>
      </c>
      <c r="LZ290">
        <v>99.48</v>
      </c>
      <c r="MA290" s="1">
        <v>39771</v>
      </c>
      <c r="MB290">
        <v>99.09</v>
      </c>
      <c r="MC290" s="1">
        <v>39867</v>
      </c>
      <c r="MD290">
        <v>99.534999999999997</v>
      </c>
      <c r="ME290" s="1">
        <v>39925</v>
      </c>
      <c r="MF290">
        <v>99.43</v>
      </c>
      <c r="MG290" s="1">
        <v>39953</v>
      </c>
      <c r="MH290">
        <v>99.49</v>
      </c>
      <c r="MI290" s="1">
        <v>39986</v>
      </c>
      <c r="MJ290">
        <v>99.23</v>
      </c>
      <c r="MK290" s="1">
        <v>40045</v>
      </c>
      <c r="ML290">
        <v>99.32</v>
      </c>
      <c r="MM290" s="1">
        <v>40078</v>
      </c>
      <c r="MN290">
        <v>99.284999999999997</v>
      </c>
      <c r="MO290" s="1">
        <v>40136</v>
      </c>
      <c r="MP290">
        <v>99.57</v>
      </c>
      <c r="MQ290" s="1">
        <v>40200</v>
      </c>
      <c r="MR290">
        <v>99.45</v>
      </c>
      <c r="MS290" s="1">
        <v>40233</v>
      </c>
      <c r="MT290">
        <v>99.515000000000001</v>
      </c>
      <c r="MU290" s="1">
        <v>40289</v>
      </c>
      <c r="MV290">
        <v>99.36</v>
      </c>
      <c r="MW290" s="1">
        <v>40319</v>
      </c>
      <c r="MX290">
        <v>99.52</v>
      </c>
      <c r="MY290" s="1">
        <v>40350</v>
      </c>
      <c r="MZ290">
        <v>99.575000000000003</v>
      </c>
      <c r="NA290" s="1">
        <v>40409</v>
      </c>
      <c r="NB290">
        <v>99.75</v>
      </c>
      <c r="NC290" s="1">
        <v>40442</v>
      </c>
      <c r="ND290">
        <v>99.77</v>
      </c>
      <c r="NE290" s="1">
        <v>40500</v>
      </c>
      <c r="NF290">
        <v>99.74</v>
      </c>
      <c r="NG290" s="1">
        <v>40563</v>
      </c>
      <c r="NH290">
        <v>99.694999999999993</v>
      </c>
      <c r="NI290" s="1">
        <v>40596</v>
      </c>
      <c r="NJ290">
        <v>99.685000000000002</v>
      </c>
      <c r="NK290" s="1">
        <v>40648</v>
      </c>
      <c r="NL290">
        <v>99.64</v>
      </c>
      <c r="NM290" s="1">
        <v>40682</v>
      </c>
      <c r="NN290">
        <v>99.73</v>
      </c>
      <c r="NO290" s="1">
        <v>40715</v>
      </c>
      <c r="NP290">
        <v>99.765000000000001</v>
      </c>
      <c r="NQ290" s="1">
        <v>40774</v>
      </c>
      <c r="NR290">
        <v>99.924999999999997</v>
      </c>
      <c r="NS290" s="1">
        <v>40806</v>
      </c>
      <c r="NT290">
        <v>99.935000000000002</v>
      </c>
      <c r="NU290" s="1">
        <v>40865</v>
      </c>
      <c r="NV290">
        <v>99.87</v>
      </c>
      <c r="NW290" s="1">
        <v>40931</v>
      </c>
      <c r="NX290">
        <v>99.885000000000005</v>
      </c>
      <c r="NY290" s="1">
        <v>40962</v>
      </c>
      <c r="NZ290">
        <v>99.844999999999999</v>
      </c>
      <c r="OA290" s="1">
        <v>41016</v>
      </c>
      <c r="OB290">
        <v>99.834999999999994</v>
      </c>
      <c r="OC290" s="1">
        <v>40990</v>
      </c>
      <c r="OD290">
        <v>99.81</v>
      </c>
      <c r="OE290" s="1">
        <v>41016</v>
      </c>
      <c r="OF290">
        <v>99.83</v>
      </c>
      <c r="OG290" s="1">
        <v>41016</v>
      </c>
      <c r="OH290">
        <v>99.814999999999998</v>
      </c>
      <c r="OI290" s="1">
        <v>41016</v>
      </c>
      <c r="OJ290">
        <v>99.79</v>
      </c>
      <c r="OK290" s="1">
        <v>41016</v>
      </c>
      <c r="OL290">
        <v>99.78</v>
      </c>
      <c r="OM290" s="1">
        <v>41016</v>
      </c>
      <c r="ON290">
        <v>99.77</v>
      </c>
      <c r="OO290" s="1">
        <v>41016</v>
      </c>
      <c r="OP290">
        <v>99.734999999999999</v>
      </c>
      <c r="OQ290" s="1">
        <v>41016</v>
      </c>
      <c r="OR290">
        <v>99.72</v>
      </c>
      <c r="OS290" s="1">
        <v>41079</v>
      </c>
      <c r="OT290">
        <v>99.76</v>
      </c>
      <c r="OU290" s="1">
        <v>41050</v>
      </c>
      <c r="OV290">
        <v>99.704999999999998</v>
      </c>
      <c r="OW290" s="1">
        <v>41141</v>
      </c>
      <c r="OX290">
        <v>99.704999999999998</v>
      </c>
      <c r="OY290" s="1">
        <v>41170</v>
      </c>
      <c r="OZ290">
        <v>99.78</v>
      </c>
      <c r="PA290" s="1">
        <v>41232</v>
      </c>
      <c r="PB290">
        <v>99.805000000000007</v>
      </c>
      <c r="PC290" s="1">
        <v>41326</v>
      </c>
      <c r="PD290">
        <v>99.694999999999993</v>
      </c>
      <c r="PE290" s="1">
        <v>41262</v>
      </c>
      <c r="PF290">
        <v>99.734999999999999</v>
      </c>
      <c r="PG290" s="1">
        <v>41354</v>
      </c>
      <c r="PH290">
        <v>99.72</v>
      </c>
      <c r="PI290" s="1">
        <v>41415</v>
      </c>
      <c r="PJ290">
        <v>99.7</v>
      </c>
      <c r="PK290" s="1">
        <v>41445</v>
      </c>
      <c r="PL290">
        <v>99.474999999999994</v>
      </c>
      <c r="PM290" s="1">
        <v>41507</v>
      </c>
      <c r="PN290">
        <v>99.364999999999995</v>
      </c>
      <c r="PO290" s="1">
        <v>41537</v>
      </c>
      <c r="PP290">
        <v>99.415000000000006</v>
      </c>
      <c r="PQ290" s="1">
        <v>41597</v>
      </c>
      <c r="PR290">
        <v>99.594999999999999</v>
      </c>
      <c r="PS290" s="1">
        <v>41631</v>
      </c>
      <c r="PT290">
        <v>99.45</v>
      </c>
      <c r="PU290" s="1">
        <v>41694</v>
      </c>
      <c r="PV290">
        <v>99.39</v>
      </c>
      <c r="PW290" s="1">
        <v>41723</v>
      </c>
      <c r="PX290">
        <v>99.09</v>
      </c>
      <c r="PY290" s="1">
        <v>41779</v>
      </c>
      <c r="PZ290">
        <v>99.204999999999998</v>
      </c>
      <c r="QA290" s="1">
        <v>41809</v>
      </c>
      <c r="QB290">
        <v>98.935000000000002</v>
      </c>
      <c r="QC290" s="1">
        <v>41870</v>
      </c>
      <c r="QD290">
        <v>98.875</v>
      </c>
      <c r="QE290" s="1">
        <v>41901</v>
      </c>
      <c r="QF290">
        <v>98.594999999999999</v>
      </c>
      <c r="QG290" s="1">
        <v>41961</v>
      </c>
      <c r="QH290">
        <v>98.78</v>
      </c>
      <c r="QI290" s="1">
        <v>41995</v>
      </c>
      <c r="QJ290">
        <v>98.575000000000003</v>
      </c>
      <c r="QK290" s="1">
        <v>42058</v>
      </c>
      <c r="QL290">
        <v>98.64</v>
      </c>
      <c r="QM290" s="1">
        <v>42114</v>
      </c>
      <c r="QN290">
        <v>98.87</v>
      </c>
    </row>
    <row r="291" spans="233:456">
      <c r="HY291" s="1">
        <v>37491</v>
      </c>
      <c r="HZ291">
        <v>98.355000000000004</v>
      </c>
      <c r="IE291" s="1">
        <v>37678</v>
      </c>
      <c r="IF291">
        <v>98.885000000000005</v>
      </c>
      <c r="II291" s="1">
        <v>37706</v>
      </c>
      <c r="IJ291">
        <v>98.9</v>
      </c>
      <c r="IK291" s="1">
        <v>37763</v>
      </c>
      <c r="IL291">
        <v>99.025000000000006</v>
      </c>
      <c r="IM291" s="1">
        <v>37796</v>
      </c>
      <c r="IN291">
        <v>99.18</v>
      </c>
      <c r="IO291" s="1">
        <v>37827</v>
      </c>
      <c r="IP291">
        <v>99.06</v>
      </c>
      <c r="IW291" s="1">
        <v>38044</v>
      </c>
      <c r="IX291">
        <v>98.88</v>
      </c>
      <c r="JG291" s="1">
        <v>38427</v>
      </c>
      <c r="JH291">
        <v>97.4</v>
      </c>
      <c r="JI291" s="1">
        <v>38427</v>
      </c>
      <c r="JJ291">
        <v>96.96</v>
      </c>
      <c r="JK291" s="1">
        <v>38427</v>
      </c>
      <c r="JL291">
        <v>96.93</v>
      </c>
      <c r="JM291" s="1">
        <v>38427</v>
      </c>
      <c r="JN291">
        <v>96.515000000000001</v>
      </c>
      <c r="JO291" s="1">
        <v>38427</v>
      </c>
      <c r="JP291">
        <v>96.41</v>
      </c>
      <c r="JQ291" s="1">
        <v>38427</v>
      </c>
      <c r="JR291">
        <v>96.17</v>
      </c>
      <c r="JS291" s="1">
        <v>38427</v>
      </c>
      <c r="JT291">
        <v>96.094999999999999</v>
      </c>
      <c r="JU291" s="1">
        <v>38463</v>
      </c>
      <c r="JV291">
        <v>96.17</v>
      </c>
      <c r="JW291" s="1">
        <v>38495</v>
      </c>
      <c r="JX291">
        <v>96.08</v>
      </c>
      <c r="JY291" s="1">
        <v>38749</v>
      </c>
      <c r="JZ291">
        <v>95.284999999999997</v>
      </c>
      <c r="KA291" s="1">
        <v>38588</v>
      </c>
      <c r="KB291">
        <v>95.754999999999995</v>
      </c>
      <c r="KC291" s="1">
        <v>38652</v>
      </c>
      <c r="KD291">
        <v>95.33</v>
      </c>
      <c r="KE291" s="1">
        <v>38741</v>
      </c>
      <c r="KF291">
        <v>95.314999999999998</v>
      </c>
      <c r="KG291" s="1">
        <v>38680</v>
      </c>
      <c r="KH291">
        <v>95.33</v>
      </c>
      <c r="KI291" s="1">
        <v>38775</v>
      </c>
      <c r="KJ291">
        <v>95.004999999999995</v>
      </c>
      <c r="KK291" s="1">
        <v>38862</v>
      </c>
      <c r="KL291">
        <v>94.78</v>
      </c>
      <c r="KM291" s="1">
        <v>38803</v>
      </c>
      <c r="KN291">
        <v>95.025000000000006</v>
      </c>
      <c r="KO291" s="1">
        <v>38894</v>
      </c>
      <c r="KP291">
        <v>94.454999999999998</v>
      </c>
      <c r="KQ291" s="1">
        <v>38958</v>
      </c>
      <c r="KR291">
        <v>94.784999999999997</v>
      </c>
      <c r="KS291" s="1">
        <v>39020</v>
      </c>
      <c r="KT291">
        <v>95.045000000000002</v>
      </c>
      <c r="KU291" s="1">
        <v>39112</v>
      </c>
      <c r="KV291">
        <v>94.844999999999999</v>
      </c>
      <c r="KW291" s="1">
        <v>39050</v>
      </c>
      <c r="KX291">
        <v>95.17</v>
      </c>
      <c r="KY291" s="1">
        <v>39142</v>
      </c>
      <c r="KZ291">
        <v>95.194999999999993</v>
      </c>
      <c r="LA291" s="1">
        <v>39211</v>
      </c>
      <c r="LB291">
        <v>94.954999999999998</v>
      </c>
      <c r="LC291" s="1">
        <v>39231</v>
      </c>
      <c r="LD291">
        <v>94.9</v>
      </c>
      <c r="LE291" s="1">
        <v>39258</v>
      </c>
      <c r="LF291">
        <v>94.905000000000001</v>
      </c>
      <c r="LG291" s="1">
        <v>39349</v>
      </c>
      <c r="LH291">
        <v>95.77</v>
      </c>
      <c r="LI291" s="1">
        <v>39318</v>
      </c>
      <c r="LJ291">
        <v>95.47</v>
      </c>
      <c r="LK291" s="1">
        <v>39409</v>
      </c>
      <c r="LL291">
        <v>96.59</v>
      </c>
      <c r="LM291" s="1">
        <v>39476</v>
      </c>
      <c r="LN291">
        <v>97.68</v>
      </c>
      <c r="LO291" s="1">
        <v>39504</v>
      </c>
      <c r="LP291">
        <v>97.91</v>
      </c>
      <c r="LQ291" s="1">
        <v>39535</v>
      </c>
      <c r="LR291">
        <v>98.21</v>
      </c>
      <c r="LS291" s="1">
        <v>39623</v>
      </c>
      <c r="LT291">
        <v>97.004999999999995</v>
      </c>
      <c r="LU291" s="1">
        <v>39685</v>
      </c>
      <c r="LV291">
        <v>97.59</v>
      </c>
      <c r="LW291" s="1">
        <v>39715</v>
      </c>
      <c r="LX291">
        <v>97.85</v>
      </c>
      <c r="LY291" s="1">
        <v>39839</v>
      </c>
      <c r="LZ291">
        <v>99.48</v>
      </c>
      <c r="MA291" s="1">
        <v>39772</v>
      </c>
      <c r="MB291">
        <v>99.2</v>
      </c>
      <c r="MC291" s="1">
        <v>39868</v>
      </c>
      <c r="MD291">
        <v>99.53</v>
      </c>
      <c r="ME291" s="1">
        <v>39926</v>
      </c>
      <c r="MF291">
        <v>99.44</v>
      </c>
      <c r="MG291" s="1">
        <v>39954</v>
      </c>
      <c r="MH291">
        <v>99.5</v>
      </c>
      <c r="MI291" s="1">
        <v>39987</v>
      </c>
      <c r="MJ291">
        <v>99.28</v>
      </c>
      <c r="MK291" s="1">
        <v>40046</v>
      </c>
      <c r="ML291">
        <v>99.25</v>
      </c>
      <c r="MM291" s="1">
        <v>40079</v>
      </c>
      <c r="MN291">
        <v>99.35</v>
      </c>
      <c r="MO291" s="1">
        <v>40137</v>
      </c>
      <c r="MP291">
        <v>99.57</v>
      </c>
      <c r="MQ291" s="1">
        <v>40203</v>
      </c>
      <c r="MR291">
        <v>99.45</v>
      </c>
      <c r="MS291" s="1">
        <v>40234</v>
      </c>
      <c r="MT291">
        <v>99.545000000000002</v>
      </c>
      <c r="MU291" s="1">
        <v>40290</v>
      </c>
      <c r="MV291">
        <v>99.355000000000004</v>
      </c>
      <c r="MW291" s="1">
        <v>40322</v>
      </c>
      <c r="MX291">
        <v>99.545000000000002</v>
      </c>
      <c r="MY291" s="1">
        <v>40351</v>
      </c>
      <c r="MZ291">
        <v>99.584999999999994</v>
      </c>
      <c r="NA291" s="1">
        <v>40410</v>
      </c>
      <c r="NB291">
        <v>99.75</v>
      </c>
      <c r="NC291" s="1">
        <v>40443</v>
      </c>
      <c r="ND291">
        <v>99.77</v>
      </c>
      <c r="NE291" s="1">
        <v>40501</v>
      </c>
      <c r="NF291">
        <v>99.74</v>
      </c>
      <c r="NG291" s="1">
        <v>40564</v>
      </c>
      <c r="NH291">
        <v>99.694999999999993</v>
      </c>
      <c r="NI291" s="1">
        <v>40597</v>
      </c>
      <c r="NJ291">
        <v>99.71</v>
      </c>
      <c r="NK291" s="1">
        <v>40651</v>
      </c>
      <c r="NL291">
        <v>99.665000000000006</v>
      </c>
      <c r="NM291" s="1">
        <v>40683</v>
      </c>
      <c r="NN291">
        <v>99.74</v>
      </c>
      <c r="NO291" s="1">
        <v>40716</v>
      </c>
      <c r="NP291">
        <v>99.765000000000001</v>
      </c>
      <c r="NQ291" s="1">
        <v>40777</v>
      </c>
      <c r="NR291">
        <v>99.92</v>
      </c>
      <c r="NS291" s="1">
        <v>40807</v>
      </c>
      <c r="NT291">
        <v>99.92</v>
      </c>
      <c r="NU291" s="1">
        <v>40868</v>
      </c>
      <c r="NV291">
        <v>99.87</v>
      </c>
      <c r="NW291" s="1">
        <v>40932</v>
      </c>
      <c r="NX291">
        <v>99.885000000000005</v>
      </c>
      <c r="NY291" s="1">
        <v>40963</v>
      </c>
      <c r="NZ291">
        <v>99.834999999999994</v>
      </c>
      <c r="OA291" s="1">
        <v>41017</v>
      </c>
      <c r="OB291">
        <v>99.834999999999994</v>
      </c>
      <c r="OC291" s="1">
        <v>40991</v>
      </c>
      <c r="OD291">
        <v>99.81</v>
      </c>
      <c r="OE291" s="1">
        <v>41017</v>
      </c>
      <c r="OF291">
        <v>99.83</v>
      </c>
      <c r="OG291" s="1">
        <v>41017</v>
      </c>
      <c r="OH291">
        <v>99.814999999999998</v>
      </c>
      <c r="OI291" s="1">
        <v>41017</v>
      </c>
      <c r="OJ291">
        <v>99.795000000000002</v>
      </c>
      <c r="OK291" s="1">
        <v>41017</v>
      </c>
      <c r="OL291">
        <v>99.784999999999997</v>
      </c>
      <c r="OM291" s="1">
        <v>41017</v>
      </c>
      <c r="ON291">
        <v>99.775000000000006</v>
      </c>
      <c r="OO291" s="1">
        <v>41017</v>
      </c>
      <c r="OP291">
        <v>99.74</v>
      </c>
      <c r="OQ291" s="1">
        <v>41017</v>
      </c>
      <c r="OR291">
        <v>99.724999999999994</v>
      </c>
      <c r="OS291" s="1">
        <v>41080</v>
      </c>
      <c r="OT291">
        <v>99.745000000000005</v>
      </c>
      <c r="OU291" s="1">
        <v>41051</v>
      </c>
      <c r="OV291">
        <v>99.71</v>
      </c>
      <c r="OW291" s="1">
        <v>41142</v>
      </c>
      <c r="OX291">
        <v>99.7</v>
      </c>
      <c r="OY291" s="1">
        <v>41171</v>
      </c>
      <c r="OZ291">
        <v>99.775000000000006</v>
      </c>
      <c r="PA291" s="1">
        <v>41233</v>
      </c>
      <c r="PB291">
        <v>99.795000000000002</v>
      </c>
      <c r="PC291" s="1">
        <v>41327</v>
      </c>
      <c r="PD291">
        <v>99.7</v>
      </c>
      <c r="PE291" s="1">
        <v>41263</v>
      </c>
      <c r="PF291">
        <v>99.73</v>
      </c>
      <c r="PG291" s="1">
        <v>41355</v>
      </c>
      <c r="PH291">
        <v>99.715000000000003</v>
      </c>
      <c r="PI291" s="1">
        <v>41416</v>
      </c>
      <c r="PJ291">
        <v>99.685000000000002</v>
      </c>
      <c r="PK291" s="1">
        <v>41446</v>
      </c>
      <c r="PL291">
        <v>99.42</v>
      </c>
      <c r="PM291" s="1">
        <v>41508</v>
      </c>
      <c r="PN291">
        <v>99.28</v>
      </c>
      <c r="PO291" s="1">
        <v>41540</v>
      </c>
      <c r="PP291">
        <v>99.435000000000002</v>
      </c>
      <c r="PQ291" s="1">
        <v>41598</v>
      </c>
      <c r="PR291">
        <v>99.61</v>
      </c>
      <c r="PS291" s="1">
        <v>41632</v>
      </c>
      <c r="PT291">
        <v>99.415000000000006</v>
      </c>
      <c r="PU291" s="1">
        <v>41695</v>
      </c>
      <c r="PV291">
        <v>99.4</v>
      </c>
      <c r="PW291" s="1">
        <v>41724</v>
      </c>
      <c r="PX291">
        <v>99.114999999999995</v>
      </c>
      <c r="PY291" s="1">
        <v>41780</v>
      </c>
      <c r="PZ291">
        <v>99.2</v>
      </c>
      <c r="QA291" s="1">
        <v>41810</v>
      </c>
      <c r="QB291">
        <v>98.935000000000002</v>
      </c>
      <c r="QC291" s="1">
        <v>41871</v>
      </c>
      <c r="QD291">
        <v>98.825000000000003</v>
      </c>
      <c r="QE291" s="1">
        <v>41904</v>
      </c>
      <c r="QF291">
        <v>98.625</v>
      </c>
      <c r="QG291" s="1">
        <v>41962</v>
      </c>
      <c r="QH291">
        <v>98.76</v>
      </c>
      <c r="QI291" s="1">
        <v>41996</v>
      </c>
      <c r="QJ291">
        <v>98.525000000000006</v>
      </c>
      <c r="QK291" s="1">
        <v>42059</v>
      </c>
      <c r="QL291">
        <v>98.734999999999999</v>
      </c>
      <c r="QM291" s="1">
        <v>42115</v>
      </c>
      <c r="QN291">
        <v>98.86</v>
      </c>
    </row>
    <row r="292" spans="233:456">
      <c r="HY292" s="1">
        <v>37494</v>
      </c>
      <c r="HZ292">
        <v>98.35</v>
      </c>
      <c r="IE292" s="1">
        <v>37679</v>
      </c>
      <c r="IF292">
        <v>98.89</v>
      </c>
      <c r="II292" s="1">
        <v>37707</v>
      </c>
      <c r="IJ292">
        <v>98.92</v>
      </c>
      <c r="IK292" s="1">
        <v>37764</v>
      </c>
      <c r="IL292">
        <v>99.025000000000006</v>
      </c>
      <c r="IM292" s="1">
        <v>37797</v>
      </c>
      <c r="IN292">
        <v>99.06</v>
      </c>
      <c r="IO292" s="1">
        <v>37830</v>
      </c>
      <c r="IP292">
        <v>99.034999999999997</v>
      </c>
      <c r="IW292" s="1">
        <v>38047</v>
      </c>
      <c r="IX292">
        <v>98.87</v>
      </c>
      <c r="JG292" s="1">
        <v>38428</v>
      </c>
      <c r="JH292">
        <v>97.394999999999996</v>
      </c>
      <c r="JI292" s="1">
        <v>38428</v>
      </c>
      <c r="JJ292">
        <v>96.965000000000003</v>
      </c>
      <c r="JK292" s="1">
        <v>38428</v>
      </c>
      <c r="JL292">
        <v>96.93</v>
      </c>
      <c r="JM292" s="1">
        <v>38428</v>
      </c>
      <c r="JN292">
        <v>96.53</v>
      </c>
      <c r="JO292" s="1">
        <v>38428</v>
      </c>
      <c r="JP292">
        <v>96.424999999999997</v>
      </c>
      <c r="JQ292" s="1">
        <v>38428</v>
      </c>
      <c r="JR292">
        <v>96.185000000000002</v>
      </c>
      <c r="JS292" s="1">
        <v>38428</v>
      </c>
      <c r="JT292">
        <v>96.11</v>
      </c>
      <c r="JU292" s="1">
        <v>38464</v>
      </c>
      <c r="JV292">
        <v>96.17</v>
      </c>
      <c r="JW292" s="1">
        <v>38496</v>
      </c>
      <c r="JX292">
        <v>96.08</v>
      </c>
      <c r="JY292" s="1">
        <v>38750</v>
      </c>
      <c r="JZ292">
        <v>95.284999999999997</v>
      </c>
      <c r="KA292" s="1">
        <v>38589</v>
      </c>
      <c r="KB292">
        <v>95.75</v>
      </c>
      <c r="KC292" s="1">
        <v>38653</v>
      </c>
      <c r="KD292">
        <v>95.3</v>
      </c>
      <c r="KE292" s="1">
        <v>38742</v>
      </c>
      <c r="KF292">
        <v>95.25</v>
      </c>
      <c r="KG292" s="1">
        <v>38681</v>
      </c>
      <c r="KH292">
        <v>95.364999999999995</v>
      </c>
      <c r="KI292" s="1">
        <v>38776</v>
      </c>
      <c r="KJ292">
        <v>95.04</v>
      </c>
      <c r="KK292" s="1">
        <v>38863</v>
      </c>
      <c r="KL292">
        <v>94.8</v>
      </c>
      <c r="KM292" s="1">
        <v>38804</v>
      </c>
      <c r="KN292">
        <v>94.93</v>
      </c>
      <c r="KO292" s="1">
        <v>38895</v>
      </c>
      <c r="KP292">
        <v>94.474999999999994</v>
      </c>
      <c r="KQ292" s="1">
        <v>38959</v>
      </c>
      <c r="KR292">
        <v>94.814999999999998</v>
      </c>
      <c r="KS292" s="1">
        <v>39021</v>
      </c>
      <c r="KT292">
        <v>95.11</v>
      </c>
      <c r="KU292" s="1">
        <v>39113</v>
      </c>
      <c r="KV292">
        <v>94.89</v>
      </c>
      <c r="KW292" s="1">
        <v>39051</v>
      </c>
      <c r="KX292">
        <v>95.234999999999999</v>
      </c>
      <c r="KY292" s="1">
        <v>39143</v>
      </c>
      <c r="KZ292">
        <v>95.26</v>
      </c>
      <c r="LA292" s="1">
        <v>39212</v>
      </c>
      <c r="LB292">
        <v>94.98</v>
      </c>
      <c r="LC292" s="1">
        <v>39232</v>
      </c>
      <c r="LD292">
        <v>94.9</v>
      </c>
      <c r="LE292" s="1">
        <v>39259</v>
      </c>
      <c r="LF292">
        <v>94.89</v>
      </c>
      <c r="LG292" s="1">
        <v>39350</v>
      </c>
      <c r="LH292">
        <v>95.85</v>
      </c>
      <c r="LI292" s="1">
        <v>39321</v>
      </c>
      <c r="LJ292">
        <v>95.54</v>
      </c>
      <c r="LK292" s="1">
        <v>39412</v>
      </c>
      <c r="LL292">
        <v>96.78</v>
      </c>
      <c r="LM292" s="1">
        <v>39477</v>
      </c>
      <c r="LN292">
        <v>97.74</v>
      </c>
      <c r="LO292" s="1">
        <v>39505</v>
      </c>
      <c r="LP292">
        <v>97.99</v>
      </c>
      <c r="LQ292" s="1">
        <v>39538</v>
      </c>
      <c r="LR292">
        <v>98.245000000000005</v>
      </c>
      <c r="LS292" s="1">
        <v>39624</v>
      </c>
      <c r="LT292">
        <v>97.045000000000002</v>
      </c>
      <c r="LU292" s="1">
        <v>39686</v>
      </c>
      <c r="LV292">
        <v>97.594999999999999</v>
      </c>
      <c r="LW292" s="1">
        <v>39716</v>
      </c>
      <c r="LX292">
        <v>97.8</v>
      </c>
      <c r="LY292" s="1">
        <v>39840</v>
      </c>
      <c r="LZ292">
        <v>99.5</v>
      </c>
      <c r="MA292" s="1">
        <v>39773</v>
      </c>
      <c r="MB292">
        <v>99.15</v>
      </c>
      <c r="MC292" s="1">
        <v>39869</v>
      </c>
      <c r="MD292">
        <v>99.504999999999995</v>
      </c>
      <c r="ME292" s="1">
        <v>39927</v>
      </c>
      <c r="MF292">
        <v>99.444999999999993</v>
      </c>
      <c r="MG292" s="1">
        <v>39955</v>
      </c>
      <c r="MH292">
        <v>99.52</v>
      </c>
      <c r="MI292" s="1">
        <v>39988</v>
      </c>
      <c r="MJ292">
        <v>99.27</v>
      </c>
      <c r="MK292" s="1">
        <v>40049</v>
      </c>
      <c r="ML292">
        <v>99.325000000000003</v>
      </c>
      <c r="MM292" s="1">
        <v>40080</v>
      </c>
      <c r="MN292">
        <v>99.355000000000004</v>
      </c>
      <c r="MO292" s="1">
        <v>40140</v>
      </c>
      <c r="MP292">
        <v>99.564999999999998</v>
      </c>
      <c r="MQ292" s="1">
        <v>40204</v>
      </c>
      <c r="MR292">
        <v>99.45</v>
      </c>
      <c r="MS292" s="1">
        <v>40235</v>
      </c>
      <c r="MT292">
        <v>99.555000000000007</v>
      </c>
      <c r="MU292" s="1">
        <v>40291</v>
      </c>
      <c r="MV292">
        <v>99.3</v>
      </c>
      <c r="MW292" s="1">
        <v>40323</v>
      </c>
      <c r="MX292">
        <v>99.545000000000002</v>
      </c>
      <c r="MY292" s="1">
        <v>40352</v>
      </c>
      <c r="MZ292">
        <v>99.61</v>
      </c>
      <c r="NA292" s="1">
        <v>40413</v>
      </c>
      <c r="NB292">
        <v>99.754999999999995</v>
      </c>
      <c r="NC292" s="1">
        <v>40444</v>
      </c>
      <c r="ND292">
        <v>99.77</v>
      </c>
      <c r="NE292" s="1">
        <v>40504</v>
      </c>
      <c r="NF292">
        <v>99.74</v>
      </c>
      <c r="NG292" s="1">
        <v>40567</v>
      </c>
      <c r="NH292">
        <v>99.694999999999993</v>
      </c>
      <c r="NI292" s="1">
        <v>40598</v>
      </c>
      <c r="NJ292">
        <v>99.71</v>
      </c>
      <c r="NK292" s="1">
        <v>40652</v>
      </c>
      <c r="NL292">
        <v>99.674999999999997</v>
      </c>
      <c r="NM292" s="1">
        <v>40686</v>
      </c>
      <c r="NN292">
        <v>99.734999999999999</v>
      </c>
      <c r="NO292" s="1">
        <v>40717</v>
      </c>
      <c r="NP292">
        <v>99.79</v>
      </c>
      <c r="NQ292" s="1">
        <v>40778</v>
      </c>
      <c r="NR292">
        <v>99.92</v>
      </c>
      <c r="NS292" s="1">
        <v>40808</v>
      </c>
      <c r="NT292">
        <v>99.91</v>
      </c>
      <c r="NU292" s="1">
        <v>40869</v>
      </c>
      <c r="NV292">
        <v>99.875</v>
      </c>
      <c r="NW292" s="1">
        <v>40933</v>
      </c>
      <c r="NX292">
        <v>99.885000000000005</v>
      </c>
      <c r="NY292" s="1">
        <v>40966</v>
      </c>
      <c r="NZ292">
        <v>99.834999999999994</v>
      </c>
      <c r="OA292" s="1">
        <v>41018</v>
      </c>
      <c r="OB292">
        <v>99.84</v>
      </c>
      <c r="OC292" s="1">
        <v>40994</v>
      </c>
      <c r="OD292">
        <v>99.82</v>
      </c>
      <c r="OE292" s="1">
        <v>41018</v>
      </c>
      <c r="OF292">
        <v>99.834999999999994</v>
      </c>
      <c r="OG292" s="1">
        <v>41018</v>
      </c>
      <c r="OH292">
        <v>99.82</v>
      </c>
      <c r="OI292" s="1">
        <v>41018</v>
      </c>
      <c r="OJ292">
        <v>99.795000000000002</v>
      </c>
      <c r="OK292" s="1">
        <v>41018</v>
      </c>
      <c r="OL292">
        <v>99.784999999999997</v>
      </c>
      <c r="OM292" s="1">
        <v>41018</v>
      </c>
      <c r="ON292">
        <v>99.775000000000006</v>
      </c>
      <c r="OO292" s="1">
        <v>41018</v>
      </c>
      <c r="OP292">
        <v>99.745000000000005</v>
      </c>
      <c r="OQ292" s="1">
        <v>41018</v>
      </c>
      <c r="OR292">
        <v>99.73</v>
      </c>
      <c r="OS292" s="1">
        <v>41081</v>
      </c>
      <c r="OT292">
        <v>99.745000000000005</v>
      </c>
      <c r="OU292" s="1">
        <v>41052</v>
      </c>
      <c r="OV292">
        <v>99.715000000000003</v>
      </c>
      <c r="OW292" s="1">
        <v>41143</v>
      </c>
      <c r="OX292">
        <v>99.75</v>
      </c>
      <c r="OY292" s="1">
        <v>41172</v>
      </c>
      <c r="OZ292">
        <v>99.78</v>
      </c>
      <c r="PA292" s="1">
        <v>41234</v>
      </c>
      <c r="PB292">
        <v>99.77</v>
      </c>
      <c r="PC292" s="1">
        <v>41330</v>
      </c>
      <c r="PD292">
        <v>99.73</v>
      </c>
      <c r="PE292" s="1">
        <v>41264</v>
      </c>
      <c r="PF292">
        <v>99.734999999999999</v>
      </c>
      <c r="PG292" s="1">
        <v>41358</v>
      </c>
      <c r="PH292">
        <v>99.715000000000003</v>
      </c>
      <c r="PI292" s="1">
        <v>41417</v>
      </c>
      <c r="PJ292">
        <v>99.685000000000002</v>
      </c>
      <c r="PK292" s="1">
        <v>41449</v>
      </c>
      <c r="PL292">
        <v>99.415000000000006</v>
      </c>
      <c r="PM292" s="1">
        <v>41509</v>
      </c>
      <c r="PN292">
        <v>99.295000000000002</v>
      </c>
      <c r="PO292" s="1">
        <v>41541</v>
      </c>
      <c r="PP292">
        <v>99.454999999999998</v>
      </c>
      <c r="PQ292" s="1">
        <v>41599</v>
      </c>
      <c r="PR292">
        <v>99.63</v>
      </c>
      <c r="PS292" s="1">
        <v>41634</v>
      </c>
      <c r="PT292">
        <v>99.385000000000005</v>
      </c>
      <c r="PU292" s="1">
        <v>41696</v>
      </c>
      <c r="PV292">
        <v>99.43</v>
      </c>
      <c r="PW292" s="1">
        <v>41725</v>
      </c>
      <c r="PX292">
        <v>99.11</v>
      </c>
      <c r="PY292" s="1">
        <v>41781</v>
      </c>
      <c r="PZ292">
        <v>99.174999999999997</v>
      </c>
      <c r="QA292" s="1">
        <v>41813</v>
      </c>
      <c r="QB292">
        <v>98.93</v>
      </c>
      <c r="QC292" s="1">
        <v>41872</v>
      </c>
      <c r="QD292">
        <v>98.84</v>
      </c>
      <c r="QE292" s="1">
        <v>41905</v>
      </c>
      <c r="QF292">
        <v>98.64</v>
      </c>
      <c r="QG292" s="1">
        <v>41963</v>
      </c>
      <c r="QH292">
        <v>98.78</v>
      </c>
      <c r="QI292" s="1">
        <v>41997</v>
      </c>
      <c r="QJ292">
        <v>98.515000000000001</v>
      </c>
      <c r="QK292" s="1">
        <v>42060</v>
      </c>
      <c r="QL292">
        <v>98.724999999999994</v>
      </c>
      <c r="QM292" s="1">
        <v>42116</v>
      </c>
      <c r="QN292">
        <v>98.834999999999994</v>
      </c>
    </row>
    <row r="293" spans="233:456">
      <c r="HY293" s="1">
        <v>37495</v>
      </c>
      <c r="HZ293">
        <v>98.3</v>
      </c>
      <c r="IE293" s="1">
        <v>37680</v>
      </c>
      <c r="IF293">
        <v>98.894999999999996</v>
      </c>
      <c r="II293" s="1">
        <v>37708</v>
      </c>
      <c r="IJ293">
        <v>98.96</v>
      </c>
      <c r="IK293" s="1">
        <v>37768</v>
      </c>
      <c r="IL293">
        <v>99.02</v>
      </c>
      <c r="IM293" s="1">
        <v>37798</v>
      </c>
      <c r="IN293">
        <v>99.05</v>
      </c>
      <c r="IO293" s="1">
        <v>37831</v>
      </c>
      <c r="IP293">
        <v>99.025000000000006</v>
      </c>
      <c r="IW293" s="1">
        <v>38048</v>
      </c>
      <c r="IX293">
        <v>98.84</v>
      </c>
      <c r="JG293" s="1">
        <v>38429</v>
      </c>
      <c r="JH293">
        <v>97.39</v>
      </c>
      <c r="JI293" s="1">
        <v>38429</v>
      </c>
      <c r="JJ293">
        <v>96.965000000000003</v>
      </c>
      <c r="JK293" s="1">
        <v>38429</v>
      </c>
      <c r="JL293">
        <v>96.93</v>
      </c>
      <c r="JM293" s="1">
        <v>38429</v>
      </c>
      <c r="JN293">
        <v>96.53</v>
      </c>
      <c r="JO293" s="1">
        <v>38429</v>
      </c>
      <c r="JP293">
        <v>96.42</v>
      </c>
      <c r="JQ293" s="1">
        <v>38429</v>
      </c>
      <c r="JR293">
        <v>96.19</v>
      </c>
      <c r="JS293" s="1">
        <v>38429</v>
      </c>
      <c r="JT293">
        <v>96.114999999999995</v>
      </c>
      <c r="JU293" s="1">
        <v>38467</v>
      </c>
      <c r="JV293">
        <v>96.17</v>
      </c>
      <c r="JW293" s="1">
        <v>38497</v>
      </c>
      <c r="JX293">
        <v>96.08</v>
      </c>
      <c r="JY293" s="1">
        <v>38751</v>
      </c>
      <c r="JZ293">
        <v>95.28</v>
      </c>
      <c r="KA293" s="1">
        <v>38590</v>
      </c>
      <c r="KB293">
        <v>95.7</v>
      </c>
      <c r="KC293" s="1">
        <v>38656</v>
      </c>
      <c r="KD293">
        <v>95.29</v>
      </c>
      <c r="KE293" s="1">
        <v>38743</v>
      </c>
      <c r="KF293">
        <v>95.22</v>
      </c>
      <c r="KG293" s="1">
        <v>38684</v>
      </c>
      <c r="KH293">
        <v>95.364999999999995</v>
      </c>
      <c r="KI293" s="1">
        <v>38777</v>
      </c>
      <c r="KJ293">
        <v>95.03</v>
      </c>
      <c r="KK293" s="1">
        <v>38867</v>
      </c>
      <c r="KL293">
        <v>94.775000000000006</v>
      </c>
      <c r="KM293" s="1">
        <v>38805</v>
      </c>
      <c r="KN293">
        <v>94.9</v>
      </c>
      <c r="KO293" s="1">
        <v>38896</v>
      </c>
      <c r="KP293">
        <v>94.454999999999998</v>
      </c>
      <c r="KQ293" s="1">
        <v>38960</v>
      </c>
      <c r="KR293">
        <v>94.88</v>
      </c>
      <c r="KS293" s="1">
        <v>39022</v>
      </c>
      <c r="KT293">
        <v>95.194999999999993</v>
      </c>
      <c r="KU293" s="1">
        <v>39114</v>
      </c>
      <c r="KV293">
        <v>94.87</v>
      </c>
      <c r="KW293" s="1">
        <v>39052</v>
      </c>
      <c r="KX293">
        <v>95.394999999999996</v>
      </c>
      <c r="KY293" s="1">
        <v>39146</v>
      </c>
      <c r="KZ293">
        <v>95.254999999999995</v>
      </c>
      <c r="LA293" s="1">
        <v>39213</v>
      </c>
      <c r="LB293">
        <v>94.974999999999994</v>
      </c>
      <c r="LC293" s="1">
        <v>39233</v>
      </c>
      <c r="LD293">
        <v>94.86</v>
      </c>
      <c r="LE293" s="1">
        <v>39260</v>
      </c>
      <c r="LF293">
        <v>94.9</v>
      </c>
      <c r="LG293" s="1">
        <v>39351</v>
      </c>
      <c r="LH293">
        <v>95.83</v>
      </c>
      <c r="LI293" s="1">
        <v>39322</v>
      </c>
      <c r="LJ293">
        <v>95.644999999999996</v>
      </c>
      <c r="LK293" s="1">
        <v>39413</v>
      </c>
      <c r="LL293">
        <v>96.665000000000006</v>
      </c>
      <c r="LM293" s="1">
        <v>39478</v>
      </c>
      <c r="LN293">
        <v>97.834999999999994</v>
      </c>
      <c r="LO293" s="1">
        <v>39506</v>
      </c>
      <c r="LP293">
        <v>98.034999999999997</v>
      </c>
      <c r="LQ293" s="1">
        <v>39539</v>
      </c>
      <c r="LR293">
        <v>98.14</v>
      </c>
      <c r="LS293" s="1">
        <v>39625</v>
      </c>
      <c r="LT293">
        <v>97.215000000000003</v>
      </c>
      <c r="LU293" s="1">
        <v>39687</v>
      </c>
      <c r="LV293">
        <v>97.66</v>
      </c>
      <c r="LW293" s="1">
        <v>39717</v>
      </c>
      <c r="LX293">
        <v>97.95</v>
      </c>
      <c r="LY293" s="1">
        <v>39841</v>
      </c>
      <c r="LZ293">
        <v>99.5</v>
      </c>
      <c r="MA293" s="1">
        <v>39776</v>
      </c>
      <c r="MB293">
        <v>99.11</v>
      </c>
      <c r="MC293" s="1">
        <v>39870</v>
      </c>
      <c r="MD293">
        <v>99.49</v>
      </c>
      <c r="ME293" s="1">
        <v>39930</v>
      </c>
      <c r="MF293">
        <v>99.49</v>
      </c>
      <c r="MG293" s="1">
        <v>39959</v>
      </c>
      <c r="MH293">
        <v>99.49</v>
      </c>
      <c r="MI293" s="1">
        <v>39989</v>
      </c>
      <c r="MJ293">
        <v>99.355000000000004</v>
      </c>
      <c r="MK293" s="1">
        <v>40050</v>
      </c>
      <c r="ML293">
        <v>99.325000000000003</v>
      </c>
      <c r="MM293" s="1">
        <v>40081</v>
      </c>
      <c r="MN293">
        <v>99.275000000000006</v>
      </c>
      <c r="MO293" s="1">
        <v>40141</v>
      </c>
      <c r="MP293">
        <v>99.58</v>
      </c>
      <c r="MQ293" s="1">
        <v>40205</v>
      </c>
      <c r="MR293">
        <v>99.405000000000001</v>
      </c>
      <c r="MS293" s="1">
        <v>40238</v>
      </c>
      <c r="MT293">
        <v>99.56</v>
      </c>
      <c r="MU293" s="1">
        <v>40294</v>
      </c>
      <c r="MV293">
        <v>99.3</v>
      </c>
      <c r="MW293" s="1">
        <v>40324</v>
      </c>
      <c r="MX293">
        <v>99.51</v>
      </c>
      <c r="MY293" s="1">
        <v>40353</v>
      </c>
      <c r="MZ293">
        <v>99.61</v>
      </c>
      <c r="NA293" s="1">
        <v>40414</v>
      </c>
      <c r="NB293">
        <v>99.76</v>
      </c>
      <c r="NC293" s="1">
        <v>40445</v>
      </c>
      <c r="ND293">
        <v>99.77</v>
      </c>
      <c r="NE293" s="1">
        <v>40505</v>
      </c>
      <c r="NF293">
        <v>99.765000000000001</v>
      </c>
      <c r="NG293" s="1">
        <v>40568</v>
      </c>
      <c r="NH293">
        <v>99.715000000000003</v>
      </c>
      <c r="NI293" s="1">
        <v>40599</v>
      </c>
      <c r="NJ293">
        <v>99.715000000000003</v>
      </c>
      <c r="NK293" s="1">
        <v>40653</v>
      </c>
      <c r="NL293">
        <v>99.67</v>
      </c>
      <c r="NM293" s="1">
        <v>40687</v>
      </c>
      <c r="NN293">
        <v>99.73</v>
      </c>
      <c r="NO293" s="1">
        <v>40718</v>
      </c>
      <c r="NP293">
        <v>99.79</v>
      </c>
      <c r="NQ293" s="1">
        <v>40779</v>
      </c>
      <c r="NR293">
        <v>99.92</v>
      </c>
      <c r="NS293" s="1">
        <v>40809</v>
      </c>
      <c r="NT293">
        <v>99.91</v>
      </c>
      <c r="NU293" s="1">
        <v>40870</v>
      </c>
      <c r="NV293">
        <v>99.87</v>
      </c>
      <c r="NW293" s="1">
        <v>40934</v>
      </c>
      <c r="NX293">
        <v>99.89</v>
      </c>
      <c r="NY293" s="1">
        <v>40967</v>
      </c>
      <c r="NZ293">
        <v>99.84</v>
      </c>
      <c r="OA293" s="1">
        <v>41019</v>
      </c>
      <c r="OB293">
        <v>99.84</v>
      </c>
      <c r="OC293" s="1">
        <v>40995</v>
      </c>
      <c r="OD293">
        <v>99.83</v>
      </c>
      <c r="OE293" s="1">
        <v>41019</v>
      </c>
      <c r="OF293">
        <v>99.834999999999994</v>
      </c>
      <c r="OG293" s="1">
        <v>41019</v>
      </c>
      <c r="OH293">
        <v>99.82</v>
      </c>
      <c r="OI293" s="1">
        <v>41019</v>
      </c>
      <c r="OJ293">
        <v>99.795000000000002</v>
      </c>
      <c r="OK293" s="1">
        <v>41019</v>
      </c>
      <c r="OL293">
        <v>99.784999999999997</v>
      </c>
      <c r="OM293" s="1">
        <v>41019</v>
      </c>
      <c r="ON293">
        <v>99.775000000000006</v>
      </c>
      <c r="OO293" s="1">
        <v>41019</v>
      </c>
      <c r="OP293">
        <v>99.745000000000005</v>
      </c>
      <c r="OQ293" s="1">
        <v>41019</v>
      </c>
      <c r="OR293">
        <v>99.73</v>
      </c>
      <c r="OS293" s="1">
        <v>41082</v>
      </c>
      <c r="OT293">
        <v>99.73</v>
      </c>
      <c r="OU293" s="1">
        <v>41053</v>
      </c>
      <c r="OV293">
        <v>99.715000000000003</v>
      </c>
      <c r="OW293" s="1">
        <v>41144</v>
      </c>
      <c r="OX293">
        <v>99.77</v>
      </c>
      <c r="OY293" s="1">
        <v>41173</v>
      </c>
      <c r="OZ293">
        <v>99.78</v>
      </c>
      <c r="PA293" s="1">
        <v>41236</v>
      </c>
      <c r="PB293">
        <v>99.76</v>
      </c>
      <c r="PC293" s="1">
        <v>41331</v>
      </c>
      <c r="PD293">
        <v>99.734999999999999</v>
      </c>
      <c r="PE293" s="1">
        <v>41267</v>
      </c>
      <c r="PF293">
        <v>99.724999999999994</v>
      </c>
      <c r="PG293" s="1">
        <v>41359</v>
      </c>
      <c r="PH293">
        <v>99.71</v>
      </c>
      <c r="PI293" s="1">
        <v>41418</v>
      </c>
      <c r="PJ293">
        <v>99.68</v>
      </c>
      <c r="PK293" s="1">
        <v>41450</v>
      </c>
      <c r="PL293">
        <v>99.394999999999996</v>
      </c>
      <c r="PM293" s="1">
        <v>41512</v>
      </c>
      <c r="PN293">
        <v>99.325000000000003</v>
      </c>
      <c r="PO293" s="1">
        <v>41542</v>
      </c>
      <c r="PP293">
        <v>99.48</v>
      </c>
      <c r="PQ293" s="1">
        <v>41600</v>
      </c>
      <c r="PR293">
        <v>99.625</v>
      </c>
      <c r="PS293" s="1">
        <v>41635</v>
      </c>
      <c r="PT293">
        <v>99.405000000000001</v>
      </c>
      <c r="PU293" s="1">
        <v>41697</v>
      </c>
      <c r="PV293">
        <v>99.435000000000002</v>
      </c>
      <c r="PW293" s="1">
        <v>41726</v>
      </c>
      <c r="PX293">
        <v>99.08</v>
      </c>
      <c r="PY293" s="1">
        <v>41782</v>
      </c>
      <c r="PZ293">
        <v>99.18</v>
      </c>
      <c r="QA293" s="1">
        <v>41814</v>
      </c>
      <c r="QB293">
        <v>98.935000000000002</v>
      </c>
      <c r="QC293" s="1">
        <v>41873</v>
      </c>
      <c r="QD293">
        <v>98.81</v>
      </c>
      <c r="QE293" s="1">
        <v>41906</v>
      </c>
      <c r="QF293">
        <v>98.62</v>
      </c>
      <c r="QG293" s="1">
        <v>41964</v>
      </c>
      <c r="QH293">
        <v>98.784999999999997</v>
      </c>
      <c r="QI293" s="1">
        <v>41999</v>
      </c>
      <c r="QJ293">
        <v>98.51</v>
      </c>
      <c r="QK293" s="1">
        <v>42061</v>
      </c>
      <c r="QL293">
        <v>98.674999999999997</v>
      </c>
      <c r="QM293" s="1">
        <v>42117</v>
      </c>
      <c r="QN293">
        <v>98.855000000000004</v>
      </c>
    </row>
    <row r="294" spans="233:456">
      <c r="HY294" s="1">
        <v>37496</v>
      </c>
      <c r="HZ294">
        <v>98.35</v>
      </c>
      <c r="IE294" s="1">
        <v>37683</v>
      </c>
      <c r="IF294">
        <v>98.894999999999996</v>
      </c>
      <c r="II294" s="1">
        <v>37711</v>
      </c>
      <c r="IJ294">
        <v>98.98</v>
      </c>
      <c r="IK294" s="1">
        <v>37769</v>
      </c>
      <c r="IL294">
        <v>98.995000000000005</v>
      </c>
      <c r="IM294" s="1">
        <v>37799</v>
      </c>
      <c r="IN294">
        <v>99.064999999999998</v>
      </c>
      <c r="IO294" s="1">
        <v>37832</v>
      </c>
      <c r="IP294">
        <v>99.03</v>
      </c>
      <c r="IW294" s="1">
        <v>38049</v>
      </c>
      <c r="IX294">
        <v>98.834999999999994</v>
      </c>
      <c r="JG294" s="1">
        <v>38432</v>
      </c>
      <c r="JH294">
        <v>97.385000000000005</v>
      </c>
      <c r="JI294" s="1">
        <v>38432</v>
      </c>
      <c r="JJ294">
        <v>96.965000000000003</v>
      </c>
      <c r="JK294" s="1">
        <v>38432</v>
      </c>
      <c r="JL294">
        <v>96.93</v>
      </c>
      <c r="JM294" s="1">
        <v>38432</v>
      </c>
      <c r="JN294">
        <v>96.525000000000006</v>
      </c>
      <c r="JO294" s="1">
        <v>38432</v>
      </c>
      <c r="JP294">
        <v>96.41</v>
      </c>
      <c r="JQ294" s="1">
        <v>38432</v>
      </c>
      <c r="JR294">
        <v>96.16</v>
      </c>
      <c r="JS294" s="1">
        <v>38432</v>
      </c>
      <c r="JT294">
        <v>96.094999999999999</v>
      </c>
      <c r="JU294" s="1">
        <v>38468</v>
      </c>
      <c r="JV294">
        <v>96.13</v>
      </c>
      <c r="JW294" s="1">
        <v>38498</v>
      </c>
      <c r="JX294">
        <v>96.08</v>
      </c>
      <c r="JY294" s="1">
        <v>38754</v>
      </c>
      <c r="JZ294">
        <v>95.275000000000006</v>
      </c>
      <c r="KA294" s="1">
        <v>38593</v>
      </c>
      <c r="KB294">
        <v>95.7</v>
      </c>
      <c r="KC294" s="1">
        <v>38657</v>
      </c>
      <c r="KD294">
        <v>95.24</v>
      </c>
      <c r="KE294" s="1">
        <v>38744</v>
      </c>
      <c r="KF294">
        <v>95.2</v>
      </c>
      <c r="KG294" s="1">
        <v>38685</v>
      </c>
      <c r="KH294">
        <v>95.3</v>
      </c>
      <c r="KI294" s="1">
        <v>38778</v>
      </c>
      <c r="KJ294">
        <v>95.004999999999995</v>
      </c>
      <c r="KK294" s="1">
        <v>38868</v>
      </c>
      <c r="KL294">
        <v>94.704999999999998</v>
      </c>
      <c r="KM294" s="1">
        <v>38806</v>
      </c>
      <c r="KN294">
        <v>94.864999999999995</v>
      </c>
      <c r="KO294" s="1">
        <v>38897</v>
      </c>
      <c r="KP294">
        <v>94.53</v>
      </c>
      <c r="KQ294" s="1">
        <v>38961</v>
      </c>
      <c r="KR294">
        <v>94.89</v>
      </c>
      <c r="KS294" s="1">
        <v>39023</v>
      </c>
      <c r="KT294">
        <v>95.16</v>
      </c>
      <c r="KU294" s="1">
        <v>39115</v>
      </c>
      <c r="KV294">
        <v>94.89</v>
      </c>
      <c r="KW294" s="1">
        <v>39055</v>
      </c>
      <c r="KX294">
        <v>95.38</v>
      </c>
      <c r="KY294" s="1">
        <v>39147</v>
      </c>
      <c r="KZ294">
        <v>95.254999999999995</v>
      </c>
      <c r="LA294" s="1">
        <v>39216</v>
      </c>
      <c r="LB294">
        <v>94.96</v>
      </c>
      <c r="LC294" s="1">
        <v>39234</v>
      </c>
      <c r="LD294">
        <v>94.805000000000007</v>
      </c>
      <c r="LE294" s="1">
        <v>39261</v>
      </c>
      <c r="LF294">
        <v>94.844999999999999</v>
      </c>
      <c r="LG294" s="1">
        <v>39352</v>
      </c>
      <c r="LH294">
        <v>95.875</v>
      </c>
      <c r="LI294" s="1">
        <v>39323</v>
      </c>
      <c r="LJ294">
        <v>95.635000000000005</v>
      </c>
      <c r="LK294" s="1">
        <v>39414</v>
      </c>
      <c r="LL294">
        <v>96.594999999999999</v>
      </c>
      <c r="LM294" s="1">
        <v>39479</v>
      </c>
      <c r="LN294">
        <v>97.84</v>
      </c>
      <c r="LO294" s="1">
        <v>39507</v>
      </c>
      <c r="LP294">
        <v>98.215000000000003</v>
      </c>
      <c r="LQ294" s="1">
        <v>39540</v>
      </c>
      <c r="LR294">
        <v>98.064999999999998</v>
      </c>
      <c r="LS294" s="1">
        <v>39626</v>
      </c>
      <c r="LT294">
        <v>97.28</v>
      </c>
      <c r="LU294" s="1">
        <v>39688</v>
      </c>
      <c r="LV294">
        <v>97.644999999999996</v>
      </c>
      <c r="LW294" s="1">
        <v>39720</v>
      </c>
      <c r="LX294">
        <v>98.194999999999993</v>
      </c>
      <c r="LY294" s="1">
        <v>39842</v>
      </c>
      <c r="LZ294">
        <v>99.5</v>
      </c>
      <c r="MA294" s="1">
        <v>39777</v>
      </c>
      <c r="MB294">
        <v>99.2</v>
      </c>
      <c r="MC294" s="1">
        <v>39871</v>
      </c>
      <c r="MD294">
        <v>99.495000000000005</v>
      </c>
      <c r="ME294" s="1">
        <v>39931</v>
      </c>
      <c r="MF294">
        <v>99.484999999999999</v>
      </c>
      <c r="MG294" s="1">
        <v>39960</v>
      </c>
      <c r="MH294">
        <v>99.47</v>
      </c>
      <c r="MI294" s="1">
        <v>39990</v>
      </c>
      <c r="MJ294">
        <v>99.35</v>
      </c>
      <c r="MK294" s="1">
        <v>40051</v>
      </c>
      <c r="ML294">
        <v>99.314999999999998</v>
      </c>
      <c r="MM294" s="1">
        <v>40084</v>
      </c>
      <c r="MN294">
        <v>99.29</v>
      </c>
      <c r="MO294" s="1">
        <v>40142</v>
      </c>
      <c r="MP294">
        <v>99.555000000000007</v>
      </c>
      <c r="MQ294" s="1">
        <v>40206</v>
      </c>
      <c r="MR294">
        <v>99.44</v>
      </c>
      <c r="MS294" s="1">
        <v>40239</v>
      </c>
      <c r="MT294">
        <v>99.575000000000003</v>
      </c>
      <c r="MU294" s="1">
        <v>40295</v>
      </c>
      <c r="MV294">
        <v>99.375</v>
      </c>
      <c r="MW294" s="1">
        <v>40325</v>
      </c>
      <c r="MX294">
        <v>99.48</v>
      </c>
      <c r="MY294" s="1">
        <v>40354</v>
      </c>
      <c r="MZ294">
        <v>99.62</v>
      </c>
      <c r="NA294" s="1">
        <v>40415</v>
      </c>
      <c r="NB294">
        <v>99.754999999999995</v>
      </c>
      <c r="NC294" s="1">
        <v>40448</v>
      </c>
      <c r="ND294">
        <v>99.77</v>
      </c>
      <c r="NE294" s="1">
        <v>40506</v>
      </c>
      <c r="NF294">
        <v>99.74</v>
      </c>
      <c r="NG294" s="1">
        <v>40569</v>
      </c>
      <c r="NH294">
        <v>99.71</v>
      </c>
      <c r="NI294" s="1">
        <v>40602</v>
      </c>
      <c r="NJ294">
        <v>99.724999999999994</v>
      </c>
      <c r="NK294" s="1">
        <v>40654</v>
      </c>
      <c r="NL294">
        <v>99.67</v>
      </c>
      <c r="NM294" s="1">
        <v>40688</v>
      </c>
      <c r="NN294">
        <v>99.74</v>
      </c>
      <c r="NO294" s="1">
        <v>40721</v>
      </c>
      <c r="NP294">
        <v>99.775000000000006</v>
      </c>
      <c r="NQ294" s="1">
        <v>40780</v>
      </c>
      <c r="NR294">
        <v>99.92</v>
      </c>
      <c r="NS294" s="1">
        <v>40812</v>
      </c>
      <c r="NT294">
        <v>99.91</v>
      </c>
      <c r="NU294" s="1">
        <v>40872</v>
      </c>
      <c r="NV294">
        <v>99.86</v>
      </c>
      <c r="NW294" s="1">
        <v>40935</v>
      </c>
      <c r="NX294">
        <v>99.885000000000005</v>
      </c>
      <c r="NY294" s="1">
        <v>40968</v>
      </c>
      <c r="NZ294">
        <v>99.84</v>
      </c>
      <c r="OA294" s="1">
        <v>41022</v>
      </c>
      <c r="OB294">
        <v>99.844999999999999</v>
      </c>
      <c r="OC294" s="1">
        <v>40996</v>
      </c>
      <c r="OD294">
        <v>99.83</v>
      </c>
      <c r="OE294" s="1">
        <v>41022</v>
      </c>
      <c r="OF294">
        <v>99.84</v>
      </c>
      <c r="OG294" s="1">
        <v>41022</v>
      </c>
      <c r="OH294">
        <v>99.83</v>
      </c>
      <c r="OI294" s="1">
        <v>41022</v>
      </c>
      <c r="OJ294">
        <v>99.805000000000007</v>
      </c>
      <c r="OK294" s="1">
        <v>41022</v>
      </c>
      <c r="OL294">
        <v>99.795000000000002</v>
      </c>
      <c r="OM294" s="1">
        <v>41022</v>
      </c>
      <c r="ON294">
        <v>99.784999999999997</v>
      </c>
      <c r="OO294" s="1">
        <v>41022</v>
      </c>
      <c r="OP294">
        <v>99.754999999999995</v>
      </c>
      <c r="OQ294" s="1">
        <v>41022</v>
      </c>
      <c r="OR294">
        <v>99.74</v>
      </c>
      <c r="OS294" s="1">
        <v>41085</v>
      </c>
      <c r="OT294">
        <v>99.734999999999999</v>
      </c>
      <c r="OU294" s="1">
        <v>41054</v>
      </c>
      <c r="OV294">
        <v>99.715000000000003</v>
      </c>
      <c r="OW294" s="1">
        <v>41145</v>
      </c>
      <c r="OX294">
        <v>99.775000000000006</v>
      </c>
      <c r="OY294" s="1">
        <v>41176</v>
      </c>
      <c r="OZ294">
        <v>99.78</v>
      </c>
      <c r="PA294" s="1">
        <v>41239</v>
      </c>
      <c r="PB294">
        <v>99.76</v>
      </c>
      <c r="PC294" s="1">
        <v>41332</v>
      </c>
      <c r="PD294">
        <v>99.734999999999999</v>
      </c>
      <c r="PE294" s="1">
        <v>41269</v>
      </c>
      <c r="PF294">
        <v>99.72</v>
      </c>
      <c r="PG294" s="1">
        <v>41360</v>
      </c>
      <c r="PH294">
        <v>99.73</v>
      </c>
      <c r="PI294" s="1">
        <v>41422</v>
      </c>
      <c r="PJ294">
        <v>99.605000000000004</v>
      </c>
      <c r="PK294" s="1">
        <v>41451</v>
      </c>
      <c r="PL294">
        <v>99.424999999999997</v>
      </c>
      <c r="PM294" s="1">
        <v>41513</v>
      </c>
      <c r="PN294">
        <v>99.344999999999999</v>
      </c>
      <c r="PO294" s="1">
        <v>41543</v>
      </c>
      <c r="PP294">
        <v>99.48</v>
      </c>
      <c r="PQ294" s="1">
        <v>41603</v>
      </c>
      <c r="PR294">
        <v>99.625</v>
      </c>
      <c r="PS294" s="1">
        <v>41638</v>
      </c>
      <c r="PT294">
        <v>99.435000000000002</v>
      </c>
      <c r="PU294" s="1">
        <v>41698</v>
      </c>
      <c r="PV294">
        <v>99.415000000000006</v>
      </c>
      <c r="PW294" s="1">
        <v>41729</v>
      </c>
      <c r="PX294">
        <v>99.11</v>
      </c>
      <c r="PY294" s="1">
        <v>41786</v>
      </c>
      <c r="PZ294">
        <v>99.174999999999997</v>
      </c>
      <c r="QA294" s="1">
        <v>41815</v>
      </c>
      <c r="QB294">
        <v>98.96</v>
      </c>
      <c r="QC294" s="1">
        <v>41876</v>
      </c>
      <c r="QD294">
        <v>98.79</v>
      </c>
      <c r="QE294" s="1">
        <v>41907</v>
      </c>
      <c r="QF294">
        <v>98.65</v>
      </c>
      <c r="QG294" s="1">
        <v>41967</v>
      </c>
      <c r="QH294">
        <v>98.795000000000002</v>
      </c>
      <c r="QI294" s="1">
        <v>42002</v>
      </c>
      <c r="QJ294">
        <v>98.56</v>
      </c>
      <c r="QK294" s="1">
        <v>42062</v>
      </c>
      <c r="QL294">
        <v>98.7</v>
      </c>
      <c r="QM294" s="1">
        <v>42118</v>
      </c>
      <c r="QN294">
        <v>98.9</v>
      </c>
    </row>
    <row r="295" spans="233:456">
      <c r="HY295" s="1">
        <v>37497</v>
      </c>
      <c r="HZ295">
        <v>98.375</v>
      </c>
      <c r="IE295" s="1">
        <v>37684</v>
      </c>
      <c r="IF295">
        <v>98.915000000000006</v>
      </c>
      <c r="II295" s="1">
        <v>37712</v>
      </c>
      <c r="IJ295">
        <v>98.99</v>
      </c>
      <c r="IK295" s="1">
        <v>37770</v>
      </c>
      <c r="IL295">
        <v>99.025000000000006</v>
      </c>
      <c r="IM295" s="1">
        <v>37802</v>
      </c>
      <c r="IN295">
        <v>99.064999999999998</v>
      </c>
      <c r="IO295" s="1">
        <v>37833</v>
      </c>
      <c r="IP295">
        <v>98.974999999999994</v>
      </c>
      <c r="IW295" s="1">
        <v>38050</v>
      </c>
      <c r="IX295">
        <v>98.834999999999994</v>
      </c>
      <c r="JG295" s="1">
        <v>38433</v>
      </c>
      <c r="JH295">
        <v>97.385000000000005</v>
      </c>
      <c r="JI295" s="1">
        <v>38433</v>
      </c>
      <c r="JJ295">
        <v>96.954999999999998</v>
      </c>
      <c r="JK295" s="1">
        <v>38433</v>
      </c>
      <c r="JL295">
        <v>96.92</v>
      </c>
      <c r="JM295" s="1">
        <v>38433</v>
      </c>
      <c r="JN295">
        <v>96.474999999999994</v>
      </c>
      <c r="JO295" s="1">
        <v>38433</v>
      </c>
      <c r="JP295">
        <v>96.34</v>
      </c>
      <c r="JQ295" s="1">
        <v>38433</v>
      </c>
      <c r="JR295">
        <v>96.09</v>
      </c>
      <c r="JS295" s="1">
        <v>38433</v>
      </c>
      <c r="JT295">
        <v>95.995000000000005</v>
      </c>
      <c r="JU295" s="1">
        <v>38469</v>
      </c>
      <c r="JV295">
        <v>96.174999999999997</v>
      </c>
      <c r="JW295" s="1">
        <v>38499</v>
      </c>
      <c r="JX295">
        <v>96.08</v>
      </c>
      <c r="JY295" s="1">
        <v>38755</v>
      </c>
      <c r="JZ295">
        <v>95.275000000000006</v>
      </c>
      <c r="KA295" s="1">
        <v>38594</v>
      </c>
      <c r="KB295">
        <v>95.81</v>
      </c>
      <c r="KC295" s="1">
        <v>38658</v>
      </c>
      <c r="KD295">
        <v>95.22</v>
      </c>
      <c r="KE295" s="1">
        <v>38747</v>
      </c>
      <c r="KF295">
        <v>95.18</v>
      </c>
      <c r="KG295" s="1">
        <v>38686</v>
      </c>
      <c r="KH295">
        <v>95.27</v>
      </c>
      <c r="KI295" s="1">
        <v>38779</v>
      </c>
      <c r="KJ295">
        <v>94.99</v>
      </c>
      <c r="KK295" s="1">
        <v>38869</v>
      </c>
      <c r="KL295">
        <v>94.704999999999998</v>
      </c>
      <c r="KM295" s="1">
        <v>38807</v>
      </c>
      <c r="KN295">
        <v>94.864999999999995</v>
      </c>
      <c r="KO295" s="1">
        <v>38898</v>
      </c>
      <c r="KP295">
        <v>94.55</v>
      </c>
      <c r="KQ295" s="1">
        <v>38965</v>
      </c>
      <c r="KR295">
        <v>94.88</v>
      </c>
      <c r="KS295" s="1">
        <v>39024</v>
      </c>
      <c r="KT295">
        <v>94.974999999999994</v>
      </c>
      <c r="KU295" s="1">
        <v>39118</v>
      </c>
      <c r="KV295">
        <v>94.915000000000006</v>
      </c>
      <c r="KW295" s="1">
        <v>39056</v>
      </c>
      <c r="KX295">
        <v>95.37</v>
      </c>
      <c r="KY295" s="1">
        <v>39148</v>
      </c>
      <c r="KZ295">
        <v>95.305000000000007</v>
      </c>
      <c r="LA295" s="1">
        <v>39217</v>
      </c>
      <c r="LB295">
        <v>94.954999999999998</v>
      </c>
      <c r="LC295" s="1">
        <v>39237</v>
      </c>
      <c r="LD295">
        <v>94.81</v>
      </c>
      <c r="LE295" s="1">
        <v>39262</v>
      </c>
      <c r="LF295">
        <v>94.894999999999996</v>
      </c>
      <c r="LG295" s="1">
        <v>39353</v>
      </c>
      <c r="LH295">
        <v>95.855000000000004</v>
      </c>
      <c r="LI295" s="1">
        <v>39324</v>
      </c>
      <c r="LJ295">
        <v>95.694999999999993</v>
      </c>
      <c r="LK295" s="1">
        <v>39415</v>
      </c>
      <c r="LL295">
        <v>96.685000000000002</v>
      </c>
      <c r="LM295" s="1">
        <v>39482</v>
      </c>
      <c r="LN295">
        <v>97.834999999999994</v>
      </c>
      <c r="LO295" s="1">
        <v>39510</v>
      </c>
      <c r="LP295">
        <v>98.2</v>
      </c>
      <c r="LQ295" s="1">
        <v>39541</v>
      </c>
      <c r="LR295">
        <v>98.055000000000007</v>
      </c>
      <c r="LS295" s="1">
        <v>39629</v>
      </c>
      <c r="LT295">
        <v>97.25</v>
      </c>
      <c r="LU295" s="1">
        <v>39689</v>
      </c>
      <c r="LV295">
        <v>97.635000000000005</v>
      </c>
      <c r="LW295" s="1">
        <v>39721</v>
      </c>
      <c r="LX295">
        <v>98.004999999999995</v>
      </c>
      <c r="LY295" s="1">
        <v>39843</v>
      </c>
      <c r="LZ295">
        <v>99.47</v>
      </c>
      <c r="MA295" s="1">
        <v>39778</v>
      </c>
      <c r="MB295">
        <v>99.18</v>
      </c>
      <c r="MC295" s="1">
        <v>39874</v>
      </c>
      <c r="MD295">
        <v>99.53</v>
      </c>
      <c r="ME295" s="1">
        <v>39932</v>
      </c>
      <c r="MF295">
        <v>99.515000000000001</v>
      </c>
      <c r="MG295" s="1">
        <v>39961</v>
      </c>
      <c r="MH295">
        <v>99.465000000000003</v>
      </c>
      <c r="MI295" s="1">
        <v>39993</v>
      </c>
      <c r="MJ295">
        <v>99.314999999999998</v>
      </c>
      <c r="MK295" s="1">
        <v>40052</v>
      </c>
      <c r="ML295">
        <v>99.34</v>
      </c>
      <c r="MM295" s="1">
        <v>40085</v>
      </c>
      <c r="MN295">
        <v>99.27</v>
      </c>
      <c r="MO295" s="1">
        <v>40144</v>
      </c>
      <c r="MP295">
        <v>99.59</v>
      </c>
      <c r="MQ295" s="1">
        <v>40207</v>
      </c>
      <c r="MR295">
        <v>99.474999999999994</v>
      </c>
      <c r="MS295" s="1">
        <v>40240</v>
      </c>
      <c r="MT295">
        <v>99.564999999999998</v>
      </c>
      <c r="MU295" s="1">
        <v>40296</v>
      </c>
      <c r="MV295">
        <v>99.39</v>
      </c>
      <c r="MW295" s="1">
        <v>40326</v>
      </c>
      <c r="MX295">
        <v>99.504999999999995</v>
      </c>
      <c r="MY295" s="1">
        <v>40357</v>
      </c>
      <c r="MZ295">
        <v>99.63</v>
      </c>
      <c r="NA295" s="1">
        <v>40416</v>
      </c>
      <c r="NB295">
        <v>99.754999999999995</v>
      </c>
      <c r="NC295" s="1">
        <v>40449</v>
      </c>
      <c r="ND295">
        <v>99.79</v>
      </c>
      <c r="NE295" s="1">
        <v>40508</v>
      </c>
      <c r="NF295">
        <v>99.74</v>
      </c>
      <c r="NG295" s="1">
        <v>40570</v>
      </c>
      <c r="NH295">
        <v>99.745000000000005</v>
      </c>
      <c r="NI295" s="1">
        <v>40603</v>
      </c>
      <c r="NJ295">
        <v>99.73</v>
      </c>
      <c r="NK295" s="1">
        <v>40658</v>
      </c>
      <c r="NL295">
        <v>99.67</v>
      </c>
      <c r="NM295" s="1">
        <v>40689</v>
      </c>
      <c r="NN295">
        <v>99.76</v>
      </c>
      <c r="NO295" s="1">
        <v>40722</v>
      </c>
      <c r="NP295">
        <v>99.73</v>
      </c>
      <c r="NQ295" s="1">
        <v>40781</v>
      </c>
      <c r="NR295">
        <v>99.924999999999997</v>
      </c>
      <c r="NS295" s="1">
        <v>40813</v>
      </c>
      <c r="NT295">
        <v>99.905000000000001</v>
      </c>
      <c r="NU295" s="1">
        <v>40875</v>
      </c>
      <c r="NV295">
        <v>99.864999999999995</v>
      </c>
      <c r="NW295" s="1">
        <v>40938</v>
      </c>
      <c r="NX295">
        <v>99.885000000000005</v>
      </c>
      <c r="NY295" s="1">
        <v>40969</v>
      </c>
      <c r="NZ295">
        <v>99.84</v>
      </c>
      <c r="OA295" s="1">
        <v>41023</v>
      </c>
      <c r="OB295">
        <v>99.84</v>
      </c>
      <c r="OC295" s="1">
        <v>40997</v>
      </c>
      <c r="OD295">
        <v>99.83</v>
      </c>
      <c r="OE295" s="1">
        <v>41023</v>
      </c>
      <c r="OF295">
        <v>99.834999999999994</v>
      </c>
      <c r="OG295" s="1">
        <v>41023</v>
      </c>
      <c r="OH295">
        <v>99.82</v>
      </c>
      <c r="OI295" s="1">
        <v>41023</v>
      </c>
      <c r="OJ295">
        <v>99.8</v>
      </c>
      <c r="OK295" s="1">
        <v>41023</v>
      </c>
      <c r="OL295">
        <v>99.79</v>
      </c>
      <c r="OM295" s="1">
        <v>41023</v>
      </c>
      <c r="ON295">
        <v>99.78</v>
      </c>
      <c r="OO295" s="1">
        <v>41023</v>
      </c>
      <c r="OP295">
        <v>99.75</v>
      </c>
      <c r="OQ295" s="1">
        <v>41023</v>
      </c>
      <c r="OR295">
        <v>99.734999999999999</v>
      </c>
      <c r="OS295" s="1">
        <v>41086</v>
      </c>
      <c r="OT295">
        <v>99.73</v>
      </c>
      <c r="OU295" s="1">
        <v>41058</v>
      </c>
      <c r="OV295">
        <v>99.72</v>
      </c>
      <c r="OW295" s="1">
        <v>41148</v>
      </c>
      <c r="OX295">
        <v>99.77</v>
      </c>
      <c r="OY295" s="1">
        <v>41177</v>
      </c>
      <c r="OZ295">
        <v>99.77</v>
      </c>
      <c r="PA295" s="1">
        <v>41240</v>
      </c>
      <c r="PB295">
        <v>99.77</v>
      </c>
      <c r="PC295" s="1">
        <v>41333</v>
      </c>
      <c r="PD295">
        <v>99.734999999999999</v>
      </c>
      <c r="PE295" s="1">
        <v>41270</v>
      </c>
      <c r="PF295">
        <v>99.734999999999999</v>
      </c>
      <c r="PG295" s="1">
        <v>41361</v>
      </c>
      <c r="PH295">
        <v>99.73</v>
      </c>
      <c r="PI295" s="1">
        <v>41423</v>
      </c>
      <c r="PJ295">
        <v>99.58</v>
      </c>
      <c r="PK295" s="1">
        <v>41452</v>
      </c>
      <c r="PL295">
        <v>99.484999999999999</v>
      </c>
      <c r="PM295" s="1">
        <v>41514</v>
      </c>
      <c r="PN295">
        <v>99.314999999999998</v>
      </c>
      <c r="PO295" s="1">
        <v>41544</v>
      </c>
      <c r="PP295">
        <v>99.5</v>
      </c>
      <c r="PQ295" s="1">
        <v>41604</v>
      </c>
      <c r="PR295">
        <v>99.635000000000005</v>
      </c>
      <c r="PS295" s="1">
        <v>41639</v>
      </c>
      <c r="PT295">
        <v>99.424999999999997</v>
      </c>
      <c r="PU295" s="1">
        <v>41701</v>
      </c>
      <c r="PV295">
        <v>99.435000000000002</v>
      </c>
      <c r="PW295" s="1">
        <v>41730</v>
      </c>
      <c r="PX295">
        <v>99.11</v>
      </c>
      <c r="PY295" s="1">
        <v>41787</v>
      </c>
      <c r="PZ295">
        <v>99.22</v>
      </c>
      <c r="QA295" s="1">
        <v>41816</v>
      </c>
      <c r="QB295">
        <v>99</v>
      </c>
      <c r="QC295" s="1">
        <v>41877</v>
      </c>
      <c r="QD295">
        <v>98.795000000000002</v>
      </c>
      <c r="QE295" s="1">
        <v>41908</v>
      </c>
      <c r="QF295">
        <v>98.594999999999999</v>
      </c>
      <c r="QG295" s="1">
        <v>41968</v>
      </c>
      <c r="QH295">
        <v>98.814999999999998</v>
      </c>
      <c r="QI295" s="1">
        <v>42003</v>
      </c>
      <c r="QJ295">
        <v>98.575000000000003</v>
      </c>
      <c r="QK295" s="1">
        <v>42065</v>
      </c>
      <c r="QL295">
        <v>98.644999999999996</v>
      </c>
      <c r="QM295" s="1">
        <v>42121</v>
      </c>
      <c r="QN295">
        <v>98.894999999999996</v>
      </c>
    </row>
    <row r="296" spans="233:456">
      <c r="HY296" s="1">
        <v>37498</v>
      </c>
      <c r="HZ296">
        <v>98.35</v>
      </c>
      <c r="IE296" s="1">
        <v>37685</v>
      </c>
      <c r="IF296">
        <v>98.944999999999993</v>
      </c>
      <c r="II296" s="1">
        <v>37713</v>
      </c>
      <c r="IJ296">
        <v>98.965000000000003</v>
      </c>
      <c r="IK296" s="1">
        <v>37771</v>
      </c>
      <c r="IL296">
        <v>99.015000000000001</v>
      </c>
      <c r="IM296" s="1">
        <v>37803</v>
      </c>
      <c r="IN296">
        <v>99.06</v>
      </c>
      <c r="IO296" s="1">
        <v>37834</v>
      </c>
      <c r="IP296">
        <v>98.965000000000003</v>
      </c>
      <c r="IW296" s="1">
        <v>38051</v>
      </c>
      <c r="IX296">
        <v>98.924999999999997</v>
      </c>
      <c r="JG296" s="1">
        <v>38434</v>
      </c>
      <c r="JH296">
        <v>97.385000000000005</v>
      </c>
      <c r="JI296" s="1">
        <v>38434</v>
      </c>
      <c r="JJ296">
        <v>96.95</v>
      </c>
      <c r="JK296" s="1">
        <v>38434</v>
      </c>
      <c r="JL296">
        <v>96.915000000000006</v>
      </c>
      <c r="JM296" s="1">
        <v>38434</v>
      </c>
      <c r="JN296">
        <v>96.465000000000003</v>
      </c>
      <c r="JO296" s="1">
        <v>38434</v>
      </c>
      <c r="JP296">
        <v>96.325000000000003</v>
      </c>
      <c r="JQ296" s="1">
        <v>38434</v>
      </c>
      <c r="JR296">
        <v>96.045000000000002</v>
      </c>
      <c r="JS296" s="1">
        <v>38434</v>
      </c>
      <c r="JT296">
        <v>95.954999999999998</v>
      </c>
      <c r="JU296" s="1">
        <v>38470</v>
      </c>
      <c r="JV296">
        <v>96.234999999999999</v>
      </c>
      <c r="JW296" s="1">
        <v>38503</v>
      </c>
      <c r="JX296">
        <v>96.08</v>
      </c>
      <c r="JY296" s="1">
        <v>38756</v>
      </c>
      <c r="JZ296">
        <v>95.27</v>
      </c>
      <c r="KA296" s="1">
        <v>38595</v>
      </c>
      <c r="KB296">
        <v>95.97</v>
      </c>
      <c r="KC296" s="1">
        <v>38659</v>
      </c>
      <c r="KD296">
        <v>95.17</v>
      </c>
      <c r="KE296" s="1">
        <v>38748</v>
      </c>
      <c r="KF296">
        <v>95.18</v>
      </c>
      <c r="KG296" s="1">
        <v>38687</v>
      </c>
      <c r="KH296">
        <v>95.23</v>
      </c>
      <c r="KI296" s="1">
        <v>38782</v>
      </c>
      <c r="KJ296">
        <v>94.94</v>
      </c>
      <c r="KK296" s="1">
        <v>38870</v>
      </c>
      <c r="KL296">
        <v>94.825000000000003</v>
      </c>
      <c r="KM296" s="1">
        <v>38810</v>
      </c>
      <c r="KN296">
        <v>94.834999999999994</v>
      </c>
      <c r="KO296" s="1">
        <v>38901</v>
      </c>
      <c r="KP296">
        <v>94.525000000000006</v>
      </c>
      <c r="KQ296" s="1">
        <v>38966</v>
      </c>
      <c r="KR296">
        <v>94.86</v>
      </c>
      <c r="KS296" s="1">
        <v>39027</v>
      </c>
      <c r="KT296">
        <v>94.97</v>
      </c>
      <c r="KU296" s="1">
        <v>39119</v>
      </c>
      <c r="KV296">
        <v>94.915000000000006</v>
      </c>
      <c r="KW296" s="1">
        <v>39057</v>
      </c>
      <c r="KX296">
        <v>95.305000000000007</v>
      </c>
      <c r="KY296" s="1">
        <v>39149</v>
      </c>
      <c r="KZ296">
        <v>95.28</v>
      </c>
      <c r="LA296" s="1">
        <v>39218</v>
      </c>
      <c r="LB296">
        <v>94.96</v>
      </c>
      <c r="LC296" s="1">
        <v>39238</v>
      </c>
      <c r="LD296">
        <v>94.795000000000002</v>
      </c>
      <c r="LE296" s="1">
        <v>39265</v>
      </c>
      <c r="LF296">
        <v>94.9</v>
      </c>
      <c r="LG296" s="1">
        <v>39356</v>
      </c>
      <c r="LH296">
        <v>95.814999999999998</v>
      </c>
      <c r="LI296" s="1">
        <v>39325</v>
      </c>
      <c r="LJ296">
        <v>95.635000000000005</v>
      </c>
      <c r="LK296" s="1">
        <v>39416</v>
      </c>
      <c r="LL296">
        <v>96.715000000000003</v>
      </c>
      <c r="LM296" s="1">
        <v>39483</v>
      </c>
      <c r="LN296">
        <v>97.995000000000005</v>
      </c>
      <c r="LO296" s="1">
        <v>39511</v>
      </c>
      <c r="LP296">
        <v>98.22</v>
      </c>
      <c r="LQ296" s="1">
        <v>39542</v>
      </c>
      <c r="LR296">
        <v>98.144999999999996</v>
      </c>
      <c r="LS296" s="1">
        <v>39630</v>
      </c>
      <c r="LT296">
        <v>97.28</v>
      </c>
      <c r="LU296" s="1">
        <v>39693</v>
      </c>
      <c r="LV296">
        <v>97.694999999999993</v>
      </c>
      <c r="LW296" s="1">
        <v>39722</v>
      </c>
      <c r="LX296">
        <v>98.11</v>
      </c>
      <c r="LY296" s="1">
        <v>39846</v>
      </c>
      <c r="LZ296">
        <v>99.47</v>
      </c>
      <c r="MA296" s="1">
        <v>39780</v>
      </c>
      <c r="MB296">
        <v>99.174999999999997</v>
      </c>
      <c r="MC296" s="1">
        <v>39875</v>
      </c>
      <c r="MD296">
        <v>99.54</v>
      </c>
      <c r="ME296" s="1">
        <v>39933</v>
      </c>
      <c r="MF296">
        <v>99.545000000000002</v>
      </c>
      <c r="MG296" s="1">
        <v>39962</v>
      </c>
      <c r="MH296">
        <v>99.49</v>
      </c>
      <c r="MI296" s="1">
        <v>39994</v>
      </c>
      <c r="MJ296">
        <v>99.284999999999997</v>
      </c>
      <c r="MK296" s="1">
        <v>40053</v>
      </c>
      <c r="ML296">
        <v>99.364999999999995</v>
      </c>
      <c r="MM296" s="1">
        <v>40086</v>
      </c>
      <c r="MN296">
        <v>99.295000000000002</v>
      </c>
      <c r="MO296" s="1">
        <v>40147</v>
      </c>
      <c r="MP296">
        <v>99.594999999999999</v>
      </c>
      <c r="MQ296" s="1">
        <v>40210</v>
      </c>
      <c r="MR296">
        <v>99.46</v>
      </c>
      <c r="MS296" s="1">
        <v>40241</v>
      </c>
      <c r="MT296">
        <v>99.504999999999995</v>
      </c>
      <c r="MU296" s="1">
        <v>40297</v>
      </c>
      <c r="MV296">
        <v>99.4</v>
      </c>
      <c r="MW296" s="1">
        <v>40330</v>
      </c>
      <c r="MX296">
        <v>99.51</v>
      </c>
      <c r="MY296" s="1">
        <v>40358</v>
      </c>
      <c r="MZ296">
        <v>99.62</v>
      </c>
      <c r="NA296" s="1">
        <v>40417</v>
      </c>
      <c r="NB296">
        <v>99.74</v>
      </c>
      <c r="NC296" s="1">
        <v>40450</v>
      </c>
      <c r="ND296">
        <v>99.784999999999997</v>
      </c>
      <c r="NE296" s="1">
        <v>40511</v>
      </c>
      <c r="NF296">
        <v>99.74</v>
      </c>
      <c r="NG296" s="1">
        <v>40571</v>
      </c>
      <c r="NH296">
        <v>99.75</v>
      </c>
      <c r="NI296" s="1">
        <v>40604</v>
      </c>
      <c r="NJ296">
        <v>99.715000000000003</v>
      </c>
      <c r="NK296" s="1">
        <v>40659</v>
      </c>
      <c r="NL296">
        <v>99.685000000000002</v>
      </c>
      <c r="NM296" s="1">
        <v>40690</v>
      </c>
      <c r="NN296">
        <v>99.76</v>
      </c>
      <c r="NO296" s="1">
        <v>40723</v>
      </c>
      <c r="NP296">
        <v>99.74</v>
      </c>
      <c r="NQ296" s="1">
        <v>40784</v>
      </c>
      <c r="NR296">
        <v>99.92</v>
      </c>
      <c r="NS296" s="1">
        <v>40814</v>
      </c>
      <c r="NT296">
        <v>99.9</v>
      </c>
      <c r="NU296" s="1">
        <v>40876</v>
      </c>
      <c r="NV296">
        <v>99.87</v>
      </c>
      <c r="NW296" s="1">
        <v>40939</v>
      </c>
      <c r="NX296">
        <v>99.885000000000005</v>
      </c>
      <c r="NY296" s="1">
        <v>40970</v>
      </c>
      <c r="NZ296">
        <v>99.844999999999999</v>
      </c>
      <c r="OA296" s="1">
        <v>41024</v>
      </c>
      <c r="OB296">
        <v>99.84</v>
      </c>
      <c r="OC296" s="1">
        <v>40998</v>
      </c>
      <c r="OD296">
        <v>99.825000000000003</v>
      </c>
      <c r="OE296" s="1">
        <v>41024</v>
      </c>
      <c r="OF296">
        <v>99.834999999999994</v>
      </c>
      <c r="OG296" s="1">
        <v>41024</v>
      </c>
      <c r="OH296">
        <v>99.82</v>
      </c>
      <c r="OI296" s="1">
        <v>41024</v>
      </c>
      <c r="OJ296">
        <v>99.8</v>
      </c>
      <c r="OK296" s="1">
        <v>41024</v>
      </c>
      <c r="OL296">
        <v>99.79</v>
      </c>
      <c r="OM296" s="1">
        <v>41024</v>
      </c>
      <c r="ON296">
        <v>99.78</v>
      </c>
      <c r="OO296" s="1">
        <v>41024</v>
      </c>
      <c r="OP296">
        <v>99.75</v>
      </c>
      <c r="OQ296" s="1">
        <v>41024</v>
      </c>
      <c r="OR296">
        <v>99.734999999999999</v>
      </c>
      <c r="OS296" s="1">
        <v>41087</v>
      </c>
      <c r="OT296">
        <v>99.73</v>
      </c>
      <c r="OU296" s="1">
        <v>41059</v>
      </c>
      <c r="OV296">
        <v>99.74</v>
      </c>
      <c r="OW296" s="1">
        <v>41149</v>
      </c>
      <c r="OX296">
        <v>99.77</v>
      </c>
      <c r="OY296" s="1">
        <v>41178</v>
      </c>
      <c r="OZ296">
        <v>99.78</v>
      </c>
      <c r="PA296" s="1">
        <v>41241</v>
      </c>
      <c r="PB296">
        <v>99.775000000000006</v>
      </c>
      <c r="PC296" s="1">
        <v>41334</v>
      </c>
      <c r="PD296">
        <v>99.75</v>
      </c>
      <c r="PE296" s="1">
        <v>41271</v>
      </c>
      <c r="PF296">
        <v>99.75</v>
      </c>
      <c r="PG296" s="1">
        <v>41365</v>
      </c>
      <c r="PH296">
        <v>99.74</v>
      </c>
      <c r="PI296" s="1">
        <v>41424</v>
      </c>
      <c r="PJ296">
        <v>99.58</v>
      </c>
      <c r="PK296" s="1">
        <v>41453</v>
      </c>
      <c r="PL296">
        <v>99.484999999999999</v>
      </c>
      <c r="PM296" s="1">
        <v>41515</v>
      </c>
      <c r="PN296">
        <v>99.314999999999998</v>
      </c>
      <c r="PO296" s="1">
        <v>41547</v>
      </c>
      <c r="PP296">
        <v>99.515000000000001</v>
      </c>
      <c r="PQ296" s="1">
        <v>41605</v>
      </c>
      <c r="PR296">
        <v>99.64</v>
      </c>
      <c r="PS296" s="1">
        <v>41641</v>
      </c>
      <c r="PT296">
        <v>99.424999999999997</v>
      </c>
      <c r="PU296" s="1">
        <v>41702</v>
      </c>
      <c r="PV296">
        <v>99.41</v>
      </c>
      <c r="PW296" s="1">
        <v>41731</v>
      </c>
      <c r="PX296">
        <v>99.07</v>
      </c>
      <c r="PY296" s="1">
        <v>41788</v>
      </c>
      <c r="PZ296">
        <v>99.21</v>
      </c>
      <c r="QA296" s="1">
        <v>41817</v>
      </c>
      <c r="QB296">
        <v>99.01</v>
      </c>
      <c r="QC296" s="1">
        <v>41878</v>
      </c>
      <c r="QD296">
        <v>98.805000000000007</v>
      </c>
      <c r="QE296" s="1">
        <v>41911</v>
      </c>
      <c r="QF296">
        <v>98.6</v>
      </c>
      <c r="QG296" s="1">
        <v>41969</v>
      </c>
      <c r="QH296">
        <v>98.825000000000003</v>
      </c>
      <c r="QI296" s="1">
        <v>42004</v>
      </c>
      <c r="QJ296">
        <v>98.594999999999999</v>
      </c>
      <c r="QK296" s="1">
        <v>42066</v>
      </c>
      <c r="QL296">
        <v>98.62</v>
      </c>
      <c r="QM296" s="1">
        <v>42122</v>
      </c>
      <c r="QN296">
        <v>98.87</v>
      </c>
    </row>
    <row r="297" spans="233:456">
      <c r="HY297" s="1">
        <v>37502</v>
      </c>
      <c r="HZ297">
        <v>98.44</v>
      </c>
      <c r="IE297" s="1">
        <v>37686</v>
      </c>
      <c r="IF297">
        <v>98.95</v>
      </c>
      <c r="II297" s="1">
        <v>37714</v>
      </c>
      <c r="IJ297">
        <v>98.984999999999999</v>
      </c>
      <c r="IK297" s="1">
        <v>37774</v>
      </c>
      <c r="IL297">
        <v>98.99</v>
      </c>
      <c r="IM297" s="1">
        <v>37804</v>
      </c>
      <c r="IN297">
        <v>99.06</v>
      </c>
      <c r="IO297" s="1">
        <v>37837</v>
      </c>
      <c r="IP297">
        <v>98.965000000000003</v>
      </c>
      <c r="IW297" s="1">
        <v>38054</v>
      </c>
      <c r="IX297">
        <v>98.93</v>
      </c>
      <c r="JG297" s="1">
        <v>38435</v>
      </c>
      <c r="JH297">
        <v>97.385000000000005</v>
      </c>
      <c r="JI297" s="1">
        <v>38435</v>
      </c>
      <c r="JJ297">
        <v>96.95</v>
      </c>
      <c r="JK297" s="1">
        <v>38435</v>
      </c>
      <c r="JL297">
        <v>96.915000000000006</v>
      </c>
      <c r="JM297" s="1">
        <v>38435</v>
      </c>
      <c r="JN297">
        <v>96.465000000000003</v>
      </c>
      <c r="JO297" s="1">
        <v>38435</v>
      </c>
      <c r="JP297">
        <v>96.325000000000003</v>
      </c>
      <c r="JQ297" s="1">
        <v>38435</v>
      </c>
      <c r="JR297">
        <v>96.045000000000002</v>
      </c>
      <c r="JS297" s="1">
        <v>38435</v>
      </c>
      <c r="JT297">
        <v>95.954999999999998</v>
      </c>
      <c r="JU297" s="1">
        <v>38471</v>
      </c>
      <c r="JV297">
        <v>96.18</v>
      </c>
      <c r="JW297" s="1">
        <v>38504</v>
      </c>
      <c r="JX297">
        <v>96.08</v>
      </c>
      <c r="JY297" s="1">
        <v>38757</v>
      </c>
      <c r="JZ297">
        <v>95.27</v>
      </c>
      <c r="KA297" s="1">
        <v>38596</v>
      </c>
      <c r="KB297">
        <v>96.14</v>
      </c>
      <c r="KC297" s="1">
        <v>38660</v>
      </c>
      <c r="KD297">
        <v>95.165000000000006</v>
      </c>
      <c r="KE297" s="1">
        <v>38749</v>
      </c>
      <c r="KF297">
        <v>95.114999999999995</v>
      </c>
      <c r="KG297" s="1">
        <v>38688</v>
      </c>
      <c r="KH297">
        <v>95.234999999999999</v>
      </c>
      <c r="KI297" s="1">
        <v>38783</v>
      </c>
      <c r="KJ297">
        <v>94.93</v>
      </c>
      <c r="KK297" s="1">
        <v>38873</v>
      </c>
      <c r="KL297">
        <v>94.754999999999995</v>
      </c>
      <c r="KM297" s="1">
        <v>38811</v>
      </c>
      <c r="KN297">
        <v>94.855000000000004</v>
      </c>
      <c r="KO297" s="1">
        <v>38903</v>
      </c>
      <c r="KP297">
        <v>94.465000000000003</v>
      </c>
      <c r="KQ297" s="1">
        <v>38967</v>
      </c>
      <c r="KR297">
        <v>94.855000000000004</v>
      </c>
      <c r="KS297" s="1">
        <v>39028</v>
      </c>
      <c r="KT297">
        <v>95.025000000000006</v>
      </c>
      <c r="KU297" s="1">
        <v>39120</v>
      </c>
      <c r="KV297">
        <v>94.924999999999997</v>
      </c>
      <c r="KW297" s="1">
        <v>39058</v>
      </c>
      <c r="KX297">
        <v>95.284999999999997</v>
      </c>
      <c r="KY297" s="1">
        <v>39150</v>
      </c>
      <c r="KZ297">
        <v>95.15</v>
      </c>
      <c r="LA297" s="1">
        <v>39219</v>
      </c>
      <c r="LB297">
        <v>94.92</v>
      </c>
      <c r="LC297" s="1">
        <v>39239</v>
      </c>
      <c r="LD297">
        <v>94.81</v>
      </c>
      <c r="LE297" s="1">
        <v>39266</v>
      </c>
      <c r="LF297">
        <v>94.875</v>
      </c>
      <c r="LG297" s="1">
        <v>39357</v>
      </c>
      <c r="LH297">
        <v>95.82</v>
      </c>
      <c r="LI297" s="1">
        <v>39329</v>
      </c>
      <c r="LJ297">
        <v>95.644999999999996</v>
      </c>
      <c r="LK297" s="1">
        <v>39419</v>
      </c>
      <c r="LL297">
        <v>96.745000000000005</v>
      </c>
      <c r="LM297" s="1">
        <v>39484</v>
      </c>
      <c r="LN297">
        <v>98.004999999999995</v>
      </c>
      <c r="LO297" s="1">
        <v>39512</v>
      </c>
      <c r="LP297">
        <v>98.09</v>
      </c>
      <c r="LQ297" s="1">
        <v>39545</v>
      </c>
      <c r="LR297">
        <v>98.11</v>
      </c>
      <c r="LS297" s="1">
        <v>39631</v>
      </c>
      <c r="LT297">
        <v>97.33</v>
      </c>
      <c r="LU297" s="1">
        <v>39694</v>
      </c>
      <c r="LV297">
        <v>97.73</v>
      </c>
      <c r="LW297" s="1">
        <v>39723</v>
      </c>
      <c r="LX297">
        <v>98.27</v>
      </c>
      <c r="LY297" s="1">
        <v>39847</v>
      </c>
      <c r="LZ297">
        <v>99.484999999999999</v>
      </c>
      <c r="MA297" s="1">
        <v>39783</v>
      </c>
      <c r="MB297">
        <v>99.27</v>
      </c>
      <c r="MC297" s="1">
        <v>39876</v>
      </c>
      <c r="MD297">
        <v>99.53</v>
      </c>
      <c r="ME297" s="1">
        <v>39934</v>
      </c>
      <c r="MF297">
        <v>99.525000000000006</v>
      </c>
      <c r="MG297" s="1">
        <v>39965</v>
      </c>
      <c r="MH297">
        <v>99.46</v>
      </c>
      <c r="MI297" s="1">
        <v>39995</v>
      </c>
      <c r="MJ297">
        <v>99.32</v>
      </c>
      <c r="MK297" s="1">
        <v>40056</v>
      </c>
      <c r="ML297">
        <v>99.364999999999995</v>
      </c>
      <c r="MM297" s="1">
        <v>40087</v>
      </c>
      <c r="MN297">
        <v>99.35</v>
      </c>
      <c r="MO297" s="1">
        <v>40148</v>
      </c>
      <c r="MP297">
        <v>99.59</v>
      </c>
      <c r="MQ297" s="1">
        <v>40211</v>
      </c>
      <c r="MR297">
        <v>99.46</v>
      </c>
      <c r="MS297" s="1">
        <v>40242</v>
      </c>
      <c r="MT297">
        <v>99.474999999999994</v>
      </c>
      <c r="MU297" s="1">
        <v>40298</v>
      </c>
      <c r="MV297">
        <v>99.394999999999996</v>
      </c>
      <c r="MW297" s="1">
        <v>40331</v>
      </c>
      <c r="MX297">
        <v>99.504999999999995</v>
      </c>
      <c r="MY297" s="1">
        <v>40359</v>
      </c>
      <c r="MZ297">
        <v>99.62</v>
      </c>
      <c r="NA297" s="1">
        <v>40420</v>
      </c>
      <c r="NB297">
        <v>99.76</v>
      </c>
      <c r="NC297" s="1">
        <v>40451</v>
      </c>
      <c r="ND297">
        <v>99.784999999999997</v>
      </c>
      <c r="NE297" s="1">
        <v>40512</v>
      </c>
      <c r="NF297">
        <v>99.745000000000005</v>
      </c>
      <c r="NG297" s="1">
        <v>40574</v>
      </c>
      <c r="NH297">
        <v>99.75</v>
      </c>
      <c r="NI297" s="1">
        <v>40605</v>
      </c>
      <c r="NJ297">
        <v>99.68</v>
      </c>
      <c r="NK297" s="1">
        <v>40660</v>
      </c>
      <c r="NL297">
        <v>99.685000000000002</v>
      </c>
      <c r="NM297" s="1">
        <v>40694</v>
      </c>
      <c r="NN297">
        <v>99.76</v>
      </c>
      <c r="NO297" s="1">
        <v>40724</v>
      </c>
      <c r="NP297">
        <v>99.745000000000005</v>
      </c>
      <c r="NQ297" s="1">
        <v>40785</v>
      </c>
      <c r="NR297">
        <v>99.924999999999997</v>
      </c>
      <c r="NS297" s="1">
        <v>40815</v>
      </c>
      <c r="NT297">
        <v>99.885000000000005</v>
      </c>
      <c r="NU297" s="1">
        <v>40877</v>
      </c>
      <c r="NV297">
        <v>99.87</v>
      </c>
      <c r="NW297" s="1">
        <v>40940</v>
      </c>
      <c r="NX297">
        <v>99.875</v>
      </c>
      <c r="NY297" s="1">
        <v>40973</v>
      </c>
      <c r="NZ297">
        <v>99.84</v>
      </c>
      <c r="OA297" s="1">
        <v>41025</v>
      </c>
      <c r="OB297">
        <v>99.84</v>
      </c>
      <c r="OC297" s="1">
        <v>41001</v>
      </c>
      <c r="OD297">
        <v>99.825000000000003</v>
      </c>
      <c r="OE297" s="1">
        <v>41025</v>
      </c>
      <c r="OF297">
        <v>99.834999999999994</v>
      </c>
      <c r="OG297" s="1">
        <v>41025</v>
      </c>
      <c r="OH297">
        <v>99.82</v>
      </c>
      <c r="OI297" s="1">
        <v>41025</v>
      </c>
      <c r="OJ297">
        <v>99.8</v>
      </c>
      <c r="OK297" s="1">
        <v>41025</v>
      </c>
      <c r="OL297">
        <v>99.79</v>
      </c>
      <c r="OM297" s="1">
        <v>41025</v>
      </c>
      <c r="ON297">
        <v>99.78</v>
      </c>
      <c r="OO297" s="1">
        <v>41025</v>
      </c>
      <c r="OP297">
        <v>99.754999999999995</v>
      </c>
      <c r="OQ297" s="1">
        <v>41025</v>
      </c>
      <c r="OR297">
        <v>99.74</v>
      </c>
      <c r="OS297" s="1">
        <v>41088</v>
      </c>
      <c r="OT297">
        <v>99.74</v>
      </c>
      <c r="OU297" s="1">
        <v>41060</v>
      </c>
      <c r="OV297">
        <v>99.745000000000005</v>
      </c>
      <c r="OW297" s="1">
        <v>41150</v>
      </c>
      <c r="OX297">
        <v>99.754999999999995</v>
      </c>
      <c r="OY297" s="1">
        <v>41179</v>
      </c>
      <c r="OZ297">
        <v>99.784999999999997</v>
      </c>
      <c r="PA297" s="1">
        <v>41242</v>
      </c>
      <c r="PB297">
        <v>99.78</v>
      </c>
      <c r="PC297" s="1">
        <v>41337</v>
      </c>
      <c r="PD297">
        <v>99.75</v>
      </c>
      <c r="PE297" s="1">
        <v>41274</v>
      </c>
      <c r="PF297">
        <v>99.76</v>
      </c>
      <c r="PG297" s="1">
        <v>41366</v>
      </c>
      <c r="PH297">
        <v>99.74</v>
      </c>
      <c r="PI297" s="1">
        <v>41425</v>
      </c>
      <c r="PJ297">
        <v>99.564999999999998</v>
      </c>
      <c r="PK297" s="1">
        <v>41456</v>
      </c>
      <c r="PL297">
        <v>99.504999999999995</v>
      </c>
      <c r="PM297" s="1">
        <v>41516</v>
      </c>
      <c r="PN297">
        <v>99.314999999999998</v>
      </c>
      <c r="PO297" s="1">
        <v>41548</v>
      </c>
      <c r="PP297">
        <v>99.515000000000001</v>
      </c>
      <c r="PQ297" s="1">
        <v>41607</v>
      </c>
      <c r="PR297">
        <v>99.64</v>
      </c>
      <c r="PS297" s="1">
        <v>41642</v>
      </c>
      <c r="PT297">
        <v>99.39</v>
      </c>
      <c r="PU297" s="1">
        <v>41703</v>
      </c>
      <c r="PV297">
        <v>99.394999999999996</v>
      </c>
      <c r="PW297" s="1">
        <v>41732</v>
      </c>
      <c r="PX297">
        <v>99.07</v>
      </c>
      <c r="PY297" s="1">
        <v>41789</v>
      </c>
      <c r="PZ297">
        <v>99.194999999999993</v>
      </c>
      <c r="QA297" s="1">
        <v>41820</v>
      </c>
      <c r="QB297">
        <v>99.03</v>
      </c>
      <c r="QC297" s="1">
        <v>41879</v>
      </c>
      <c r="QD297">
        <v>98.814999999999998</v>
      </c>
      <c r="QE297" s="1">
        <v>41912</v>
      </c>
      <c r="QF297">
        <v>98.59</v>
      </c>
      <c r="QG297" s="1">
        <v>41971</v>
      </c>
      <c r="QH297">
        <v>98.87</v>
      </c>
      <c r="QI297" s="1">
        <v>42006</v>
      </c>
      <c r="QJ297">
        <v>98.625</v>
      </c>
      <c r="QK297" s="1">
        <v>42067</v>
      </c>
      <c r="QL297">
        <v>98.63</v>
      </c>
      <c r="QM297" s="1">
        <v>42123</v>
      </c>
      <c r="QN297">
        <v>98.86</v>
      </c>
    </row>
    <row r="298" spans="233:456">
      <c r="HY298" s="1">
        <v>37503</v>
      </c>
      <c r="HZ298">
        <v>98.45</v>
      </c>
      <c r="IE298" s="1">
        <v>37687</v>
      </c>
      <c r="IF298">
        <v>99.034999999999997</v>
      </c>
      <c r="II298" s="1">
        <v>37715</v>
      </c>
      <c r="IJ298">
        <v>98.995000000000005</v>
      </c>
      <c r="IK298" s="1">
        <v>37775</v>
      </c>
      <c r="IL298">
        <v>99.07</v>
      </c>
      <c r="IM298" s="1">
        <v>37805</v>
      </c>
      <c r="IN298">
        <v>99.07</v>
      </c>
      <c r="IO298" s="1">
        <v>37838</v>
      </c>
      <c r="IP298">
        <v>98.944999999999993</v>
      </c>
      <c r="IW298" s="1">
        <v>38055</v>
      </c>
      <c r="IX298">
        <v>98.93</v>
      </c>
      <c r="JG298" s="1">
        <v>38439</v>
      </c>
      <c r="JH298">
        <v>97.375</v>
      </c>
      <c r="JI298" s="1">
        <v>38439</v>
      </c>
      <c r="JJ298">
        <v>96.95</v>
      </c>
      <c r="JK298" s="1">
        <v>38439</v>
      </c>
      <c r="JL298">
        <v>96.915000000000006</v>
      </c>
      <c r="JM298" s="1">
        <v>38439</v>
      </c>
      <c r="JN298">
        <v>96.46</v>
      </c>
      <c r="JO298" s="1">
        <v>38439</v>
      </c>
      <c r="JP298">
        <v>96.32</v>
      </c>
      <c r="JQ298" s="1">
        <v>38439</v>
      </c>
      <c r="JR298">
        <v>96.025000000000006</v>
      </c>
      <c r="JS298" s="1">
        <v>38439</v>
      </c>
      <c r="JT298">
        <v>95.935000000000002</v>
      </c>
      <c r="JU298" s="1">
        <v>38474</v>
      </c>
      <c r="JV298">
        <v>96.18</v>
      </c>
      <c r="JW298" s="1">
        <v>38505</v>
      </c>
      <c r="JX298">
        <v>96.08</v>
      </c>
      <c r="JY298" s="1">
        <v>38758</v>
      </c>
      <c r="JZ298">
        <v>95.27</v>
      </c>
      <c r="KA298" s="1">
        <v>38597</v>
      </c>
      <c r="KB298">
        <v>96.1</v>
      </c>
      <c r="KC298" s="1">
        <v>38663</v>
      </c>
      <c r="KD298">
        <v>95.165000000000006</v>
      </c>
      <c r="KE298" s="1">
        <v>38750</v>
      </c>
      <c r="KF298">
        <v>95.114999999999995</v>
      </c>
      <c r="KG298" s="1">
        <v>38691</v>
      </c>
      <c r="KH298">
        <v>95.21</v>
      </c>
      <c r="KI298" s="1">
        <v>38784</v>
      </c>
      <c r="KJ298">
        <v>94.94</v>
      </c>
      <c r="KK298" s="1">
        <v>38874</v>
      </c>
      <c r="KL298">
        <v>94.73</v>
      </c>
      <c r="KM298" s="1">
        <v>38812</v>
      </c>
      <c r="KN298">
        <v>94.905000000000001</v>
      </c>
      <c r="KO298" s="1">
        <v>38904</v>
      </c>
      <c r="KP298">
        <v>94.48</v>
      </c>
      <c r="KQ298" s="1">
        <v>38968</v>
      </c>
      <c r="KR298">
        <v>94.86</v>
      </c>
      <c r="KS298" s="1">
        <v>39029</v>
      </c>
      <c r="KT298">
        <v>95.055000000000007</v>
      </c>
      <c r="KU298" s="1">
        <v>39121</v>
      </c>
      <c r="KV298">
        <v>94.924999999999997</v>
      </c>
      <c r="KW298" s="1">
        <v>39059</v>
      </c>
      <c r="KX298">
        <v>95.185000000000002</v>
      </c>
      <c r="KY298" s="1">
        <v>39153</v>
      </c>
      <c r="KZ298">
        <v>95.18</v>
      </c>
      <c r="LA298" s="1">
        <v>39220</v>
      </c>
      <c r="LB298">
        <v>94.89</v>
      </c>
      <c r="LC298" s="1">
        <v>39240</v>
      </c>
      <c r="LD298">
        <v>94.79</v>
      </c>
      <c r="LE298" s="1">
        <v>39268</v>
      </c>
      <c r="LF298">
        <v>94.8</v>
      </c>
      <c r="LG298" s="1">
        <v>39358</v>
      </c>
      <c r="LH298">
        <v>95.81</v>
      </c>
      <c r="LI298" s="1">
        <v>39330</v>
      </c>
      <c r="LJ298">
        <v>95.74</v>
      </c>
      <c r="LK298" s="1">
        <v>39420</v>
      </c>
      <c r="LL298">
        <v>96.754999999999995</v>
      </c>
      <c r="LM298" s="1">
        <v>39485</v>
      </c>
      <c r="LN298">
        <v>97.974999999999994</v>
      </c>
      <c r="LO298" s="1">
        <v>39513</v>
      </c>
      <c r="LP298">
        <v>98.15</v>
      </c>
      <c r="LQ298" s="1">
        <v>39546</v>
      </c>
      <c r="LR298">
        <v>98.14</v>
      </c>
      <c r="LS298" s="1">
        <v>39632</v>
      </c>
      <c r="LT298">
        <v>97.37</v>
      </c>
      <c r="LU298" s="1">
        <v>39695</v>
      </c>
      <c r="LV298">
        <v>97.814999999999998</v>
      </c>
      <c r="LW298" s="1">
        <v>39724</v>
      </c>
      <c r="LX298">
        <v>98.355000000000004</v>
      </c>
      <c r="LY298" s="1">
        <v>39848</v>
      </c>
      <c r="LZ298">
        <v>99.484999999999999</v>
      </c>
      <c r="MA298" s="1">
        <v>39784</v>
      </c>
      <c r="MB298">
        <v>99.29</v>
      </c>
      <c r="MC298" s="1">
        <v>39877</v>
      </c>
      <c r="MD298">
        <v>99.534999999999997</v>
      </c>
      <c r="ME298" s="1">
        <v>39937</v>
      </c>
      <c r="MF298">
        <v>99.515000000000001</v>
      </c>
      <c r="MG298" s="1">
        <v>39966</v>
      </c>
      <c r="MH298">
        <v>99.454999999999998</v>
      </c>
      <c r="MI298" s="1">
        <v>39996</v>
      </c>
      <c r="MJ298">
        <v>99.39</v>
      </c>
      <c r="MK298" s="1">
        <v>40057</v>
      </c>
      <c r="ML298">
        <v>99.405000000000001</v>
      </c>
      <c r="MM298" s="1">
        <v>40088</v>
      </c>
      <c r="MN298">
        <v>99.36</v>
      </c>
      <c r="MO298" s="1">
        <v>40149</v>
      </c>
      <c r="MP298">
        <v>99.53</v>
      </c>
      <c r="MQ298" s="1">
        <v>40212</v>
      </c>
      <c r="MR298">
        <v>99.435000000000002</v>
      </c>
      <c r="MS298" s="1">
        <v>40245</v>
      </c>
      <c r="MT298">
        <v>99.47</v>
      </c>
      <c r="MU298" s="1">
        <v>40301</v>
      </c>
      <c r="MV298">
        <v>99.36</v>
      </c>
      <c r="MW298" s="1">
        <v>40332</v>
      </c>
      <c r="MX298">
        <v>99.495000000000005</v>
      </c>
      <c r="MY298" s="1">
        <v>40360</v>
      </c>
      <c r="MZ298">
        <v>99.62</v>
      </c>
      <c r="NA298" s="1">
        <v>40421</v>
      </c>
      <c r="NB298">
        <v>99.765000000000001</v>
      </c>
      <c r="NC298" s="1">
        <v>40452</v>
      </c>
      <c r="ND298">
        <v>99.78</v>
      </c>
      <c r="NE298" s="1">
        <v>40513</v>
      </c>
      <c r="NF298">
        <v>99.734999999999999</v>
      </c>
      <c r="NG298" s="1">
        <v>40575</v>
      </c>
      <c r="NH298">
        <v>99.724999999999994</v>
      </c>
      <c r="NI298" s="1">
        <v>40606</v>
      </c>
      <c r="NJ298">
        <v>99.72</v>
      </c>
      <c r="NK298" s="1">
        <v>40661</v>
      </c>
      <c r="NL298">
        <v>99.694999999999993</v>
      </c>
      <c r="NM298" s="1">
        <v>40695</v>
      </c>
      <c r="NN298">
        <v>99.765000000000001</v>
      </c>
      <c r="NO298" s="1">
        <v>40725</v>
      </c>
      <c r="NP298">
        <v>99.745000000000005</v>
      </c>
      <c r="NQ298" s="1">
        <v>40786</v>
      </c>
      <c r="NR298">
        <v>99.92</v>
      </c>
      <c r="NS298" s="1">
        <v>40816</v>
      </c>
      <c r="NT298">
        <v>99.875</v>
      </c>
      <c r="NU298" s="1">
        <v>40878</v>
      </c>
      <c r="NV298">
        <v>99.87</v>
      </c>
      <c r="NW298" s="1">
        <v>40941</v>
      </c>
      <c r="NX298">
        <v>99.87</v>
      </c>
      <c r="NY298" s="1">
        <v>40974</v>
      </c>
      <c r="NZ298">
        <v>99.84</v>
      </c>
      <c r="OA298" s="1">
        <v>41026</v>
      </c>
      <c r="OB298">
        <v>99.84</v>
      </c>
      <c r="OC298" s="1">
        <v>41002</v>
      </c>
      <c r="OD298">
        <v>99.81</v>
      </c>
      <c r="OE298" s="1">
        <v>41026</v>
      </c>
      <c r="OF298">
        <v>99.834999999999994</v>
      </c>
      <c r="OG298" s="1">
        <v>41026</v>
      </c>
      <c r="OH298">
        <v>99.82</v>
      </c>
      <c r="OI298" s="1">
        <v>41026</v>
      </c>
      <c r="OJ298">
        <v>99.8</v>
      </c>
      <c r="OK298" s="1">
        <v>41026</v>
      </c>
      <c r="OL298">
        <v>99.79</v>
      </c>
      <c r="OM298" s="1">
        <v>41026</v>
      </c>
      <c r="ON298">
        <v>99.78</v>
      </c>
      <c r="OO298" s="1">
        <v>41026</v>
      </c>
      <c r="OP298">
        <v>99.754999999999995</v>
      </c>
      <c r="OQ298" s="1">
        <v>41026</v>
      </c>
      <c r="OR298">
        <v>99.74</v>
      </c>
      <c r="OS298" s="1">
        <v>41089</v>
      </c>
      <c r="OT298">
        <v>99.724999999999994</v>
      </c>
      <c r="OU298" s="1">
        <v>41061</v>
      </c>
      <c r="OV298">
        <v>99.775000000000006</v>
      </c>
      <c r="OW298" s="1">
        <v>41151</v>
      </c>
      <c r="OX298">
        <v>99.775000000000006</v>
      </c>
      <c r="OY298" s="1">
        <v>41180</v>
      </c>
      <c r="OZ298">
        <v>99.8</v>
      </c>
      <c r="PA298" s="1">
        <v>41243</v>
      </c>
      <c r="PB298">
        <v>99.79</v>
      </c>
      <c r="PC298" s="1">
        <v>41338</v>
      </c>
      <c r="PD298">
        <v>99.745000000000005</v>
      </c>
      <c r="PE298" s="1">
        <v>41276</v>
      </c>
      <c r="PF298">
        <v>99.75</v>
      </c>
      <c r="PG298" s="1">
        <v>41367</v>
      </c>
      <c r="PH298">
        <v>99.75</v>
      </c>
      <c r="PI298" s="1">
        <v>41428</v>
      </c>
      <c r="PJ298">
        <v>99.58</v>
      </c>
      <c r="PK298" s="1">
        <v>41457</v>
      </c>
      <c r="PL298">
        <v>99.495000000000005</v>
      </c>
      <c r="PM298" s="1">
        <v>41520</v>
      </c>
      <c r="PN298">
        <v>99.265000000000001</v>
      </c>
      <c r="PO298" s="1">
        <v>41549</v>
      </c>
      <c r="PP298">
        <v>99.55</v>
      </c>
      <c r="PQ298" s="1">
        <v>41610</v>
      </c>
      <c r="PR298">
        <v>99.625</v>
      </c>
      <c r="PS298" s="1">
        <v>41645</v>
      </c>
      <c r="PT298">
        <v>99.39</v>
      </c>
      <c r="PU298" s="1">
        <v>41704</v>
      </c>
      <c r="PV298">
        <v>99.37</v>
      </c>
      <c r="PW298" s="1">
        <v>41733</v>
      </c>
      <c r="PX298">
        <v>99.14</v>
      </c>
      <c r="PY298" s="1">
        <v>41792</v>
      </c>
      <c r="PZ298">
        <v>99.155000000000001</v>
      </c>
      <c r="QA298" s="1">
        <v>41821</v>
      </c>
      <c r="QB298">
        <v>99.004999999999995</v>
      </c>
      <c r="QC298" s="1">
        <v>41880</v>
      </c>
      <c r="QD298">
        <v>98.825000000000003</v>
      </c>
      <c r="QE298" s="1">
        <v>41913</v>
      </c>
      <c r="QF298">
        <v>98.655000000000001</v>
      </c>
      <c r="QG298" s="1">
        <v>41974</v>
      </c>
      <c r="QH298">
        <v>98.864999999999995</v>
      </c>
      <c r="QI298" s="1">
        <v>42009</v>
      </c>
      <c r="QJ298">
        <v>98.63</v>
      </c>
      <c r="QK298" s="1">
        <v>42068</v>
      </c>
      <c r="QL298">
        <v>98.665000000000006</v>
      </c>
      <c r="QM298" s="1">
        <v>42124</v>
      </c>
      <c r="QN298">
        <v>98.83</v>
      </c>
    </row>
    <row r="299" spans="233:456">
      <c r="HY299" s="1">
        <v>37504</v>
      </c>
      <c r="HZ299">
        <v>98.5</v>
      </c>
      <c r="IE299" s="1">
        <v>37690</v>
      </c>
      <c r="IF299">
        <v>99.08</v>
      </c>
      <c r="II299" s="1">
        <v>37718</v>
      </c>
      <c r="IJ299">
        <v>98.924999999999997</v>
      </c>
      <c r="IK299" s="1">
        <v>37776</v>
      </c>
      <c r="IL299">
        <v>99.084999999999994</v>
      </c>
      <c r="IM299" s="1">
        <v>37809</v>
      </c>
      <c r="IN299">
        <v>99.07</v>
      </c>
      <c r="IO299" s="1">
        <v>37839</v>
      </c>
      <c r="IP299">
        <v>98.944999999999993</v>
      </c>
      <c r="IW299" s="1">
        <v>38056</v>
      </c>
      <c r="IX299">
        <v>98.93</v>
      </c>
      <c r="JG299" s="1">
        <v>38440</v>
      </c>
      <c r="JH299">
        <v>97.375</v>
      </c>
      <c r="JI299" s="1">
        <v>38440</v>
      </c>
      <c r="JJ299">
        <v>96.95</v>
      </c>
      <c r="JK299" s="1">
        <v>38440</v>
      </c>
      <c r="JL299">
        <v>96.915000000000006</v>
      </c>
      <c r="JM299" s="1">
        <v>38440</v>
      </c>
      <c r="JN299">
        <v>96.46</v>
      </c>
      <c r="JO299" s="1">
        <v>38440</v>
      </c>
      <c r="JP299">
        <v>96.325000000000003</v>
      </c>
      <c r="JQ299" s="1">
        <v>38440</v>
      </c>
      <c r="JR299">
        <v>96.04</v>
      </c>
      <c r="JS299" s="1">
        <v>38440</v>
      </c>
      <c r="JT299">
        <v>95.95</v>
      </c>
      <c r="JU299" s="1">
        <v>38475</v>
      </c>
      <c r="JV299">
        <v>96.144999999999996</v>
      </c>
      <c r="JW299" s="1">
        <v>38506</v>
      </c>
      <c r="JX299">
        <v>96.08</v>
      </c>
      <c r="JY299" s="1">
        <v>38761</v>
      </c>
      <c r="JZ299">
        <v>95.265000000000001</v>
      </c>
      <c r="KA299" s="1">
        <v>38601</v>
      </c>
      <c r="KB299">
        <v>96.03</v>
      </c>
      <c r="KC299" s="1">
        <v>38664</v>
      </c>
      <c r="KD299">
        <v>95.204999999999998</v>
      </c>
      <c r="KE299" s="1">
        <v>38751</v>
      </c>
      <c r="KF299">
        <v>95.084999999999994</v>
      </c>
      <c r="KG299" s="1">
        <v>38692</v>
      </c>
      <c r="KH299">
        <v>95.26</v>
      </c>
      <c r="KI299" s="1">
        <v>38785</v>
      </c>
      <c r="KJ299">
        <v>94.94</v>
      </c>
      <c r="KK299" s="1">
        <v>38875</v>
      </c>
      <c r="KL299">
        <v>94.71</v>
      </c>
      <c r="KM299" s="1">
        <v>38813</v>
      </c>
      <c r="KN299">
        <v>94.88</v>
      </c>
      <c r="KO299" s="1">
        <v>38905</v>
      </c>
      <c r="KP299">
        <v>94.515000000000001</v>
      </c>
      <c r="KQ299" s="1">
        <v>38971</v>
      </c>
      <c r="KR299">
        <v>94.834999999999994</v>
      </c>
      <c r="KS299" s="1">
        <v>39030</v>
      </c>
      <c r="KT299">
        <v>95.055000000000007</v>
      </c>
      <c r="KU299" s="1">
        <v>39122</v>
      </c>
      <c r="KV299">
        <v>94.88</v>
      </c>
      <c r="KW299" s="1">
        <v>39062</v>
      </c>
      <c r="KX299">
        <v>95.16</v>
      </c>
      <c r="KY299" s="1">
        <v>39154</v>
      </c>
      <c r="KZ299">
        <v>95.29</v>
      </c>
      <c r="LA299" s="1">
        <v>39223</v>
      </c>
      <c r="LB299">
        <v>94.9</v>
      </c>
      <c r="LC299" s="1">
        <v>39241</v>
      </c>
      <c r="LD299">
        <v>94.784999999999997</v>
      </c>
      <c r="LE299" s="1">
        <v>39269</v>
      </c>
      <c r="LF299">
        <v>94.78</v>
      </c>
      <c r="LG299" s="1">
        <v>39359</v>
      </c>
      <c r="LH299">
        <v>95.79</v>
      </c>
      <c r="LI299" s="1">
        <v>39331</v>
      </c>
      <c r="LJ299">
        <v>95.694999999999993</v>
      </c>
      <c r="LK299" s="1">
        <v>39421</v>
      </c>
      <c r="LL299">
        <v>96.75</v>
      </c>
      <c r="LM299" s="1">
        <v>39486</v>
      </c>
      <c r="LN299">
        <v>98.004999999999995</v>
      </c>
      <c r="LO299" s="1">
        <v>39514</v>
      </c>
      <c r="LP299">
        <v>98.26</v>
      </c>
      <c r="LQ299" s="1">
        <v>39547</v>
      </c>
      <c r="LR299">
        <v>98.185000000000002</v>
      </c>
      <c r="LS299" s="1">
        <v>39636</v>
      </c>
      <c r="LT299">
        <v>97.465000000000003</v>
      </c>
      <c r="LU299" s="1">
        <v>39696</v>
      </c>
      <c r="LV299">
        <v>97.784999999999997</v>
      </c>
      <c r="LW299" s="1">
        <v>39727</v>
      </c>
      <c r="LX299">
        <v>98.545000000000002</v>
      </c>
      <c r="LY299" s="1">
        <v>39849</v>
      </c>
      <c r="LZ299">
        <v>99.48</v>
      </c>
      <c r="MA299" s="1">
        <v>39785</v>
      </c>
      <c r="MB299">
        <v>99.334999999999994</v>
      </c>
      <c r="MC299" s="1">
        <v>39878</v>
      </c>
      <c r="MD299">
        <v>99.515000000000001</v>
      </c>
      <c r="ME299" s="1">
        <v>39938</v>
      </c>
      <c r="MF299">
        <v>99.515000000000001</v>
      </c>
      <c r="MG299" s="1">
        <v>39967</v>
      </c>
      <c r="MH299">
        <v>99.454999999999998</v>
      </c>
      <c r="MI299" s="1">
        <v>40000</v>
      </c>
      <c r="MJ299">
        <v>99.424999999999997</v>
      </c>
      <c r="MK299" s="1">
        <v>40058</v>
      </c>
      <c r="ML299">
        <v>99.435000000000002</v>
      </c>
      <c r="MM299" s="1">
        <v>40091</v>
      </c>
      <c r="MN299">
        <v>99.36</v>
      </c>
      <c r="MO299" s="1">
        <v>40150</v>
      </c>
      <c r="MP299">
        <v>99.5</v>
      </c>
      <c r="MQ299" s="1">
        <v>40213</v>
      </c>
      <c r="MR299">
        <v>99.49</v>
      </c>
      <c r="MS299" s="1">
        <v>40246</v>
      </c>
      <c r="MT299">
        <v>99.495000000000005</v>
      </c>
      <c r="MU299" s="1">
        <v>40302</v>
      </c>
      <c r="MV299">
        <v>99.394999999999996</v>
      </c>
      <c r="MW299" s="1">
        <v>40333</v>
      </c>
      <c r="MX299">
        <v>99.55</v>
      </c>
      <c r="MY299" s="1">
        <v>40361</v>
      </c>
      <c r="MZ299">
        <v>99.63</v>
      </c>
      <c r="NA299" s="1">
        <v>40422</v>
      </c>
      <c r="NB299">
        <v>99.76</v>
      </c>
      <c r="NC299" s="1">
        <v>40455</v>
      </c>
      <c r="ND299">
        <v>99.784999999999997</v>
      </c>
      <c r="NE299" s="1">
        <v>40514</v>
      </c>
      <c r="NF299">
        <v>99.724999999999994</v>
      </c>
      <c r="NG299" s="1">
        <v>40576</v>
      </c>
      <c r="NH299">
        <v>99.694999999999993</v>
      </c>
      <c r="NI299" s="1">
        <v>40609</v>
      </c>
      <c r="NJ299">
        <v>99.72</v>
      </c>
      <c r="NK299" s="1">
        <v>40662</v>
      </c>
      <c r="NL299">
        <v>99.694999999999993</v>
      </c>
      <c r="NM299" s="1">
        <v>40696</v>
      </c>
      <c r="NN299">
        <v>99.76</v>
      </c>
      <c r="NO299" s="1">
        <v>40729</v>
      </c>
      <c r="NP299">
        <v>99.754999999999995</v>
      </c>
      <c r="NQ299" s="1">
        <v>40787</v>
      </c>
      <c r="NR299">
        <v>99.92</v>
      </c>
      <c r="NS299" s="1">
        <v>40819</v>
      </c>
      <c r="NT299">
        <v>99.875</v>
      </c>
      <c r="NU299" s="1">
        <v>40879</v>
      </c>
      <c r="NV299">
        <v>99.87</v>
      </c>
      <c r="NW299" s="1">
        <v>40942</v>
      </c>
      <c r="NX299">
        <v>99.864999999999995</v>
      </c>
      <c r="NY299" s="1">
        <v>40975</v>
      </c>
      <c r="NZ299">
        <v>99.834999999999994</v>
      </c>
      <c r="OA299" s="1">
        <v>41029</v>
      </c>
      <c r="OB299">
        <v>99.84</v>
      </c>
      <c r="OC299" s="1">
        <v>41003</v>
      </c>
      <c r="OD299">
        <v>99.81</v>
      </c>
      <c r="OE299" s="1">
        <v>41029</v>
      </c>
      <c r="OF299">
        <v>99.834999999999994</v>
      </c>
      <c r="OG299" s="1">
        <v>41029</v>
      </c>
      <c r="OH299">
        <v>99.825000000000003</v>
      </c>
      <c r="OI299" s="1">
        <v>41029</v>
      </c>
      <c r="OJ299">
        <v>99.805000000000007</v>
      </c>
      <c r="OK299" s="1">
        <v>41029</v>
      </c>
      <c r="OL299">
        <v>99.8</v>
      </c>
      <c r="OM299" s="1">
        <v>41029</v>
      </c>
      <c r="ON299">
        <v>99.79</v>
      </c>
      <c r="OO299" s="1">
        <v>41029</v>
      </c>
      <c r="OP299">
        <v>99.765000000000001</v>
      </c>
      <c r="OQ299" s="1">
        <v>41029</v>
      </c>
      <c r="OR299">
        <v>99.754999999999995</v>
      </c>
      <c r="OS299" s="1">
        <v>41092</v>
      </c>
      <c r="OT299">
        <v>99.75</v>
      </c>
      <c r="OU299" s="1">
        <v>41064</v>
      </c>
      <c r="OV299">
        <v>99.77</v>
      </c>
      <c r="OW299" s="1">
        <v>41152</v>
      </c>
      <c r="OX299">
        <v>99.805000000000007</v>
      </c>
      <c r="OY299" s="1">
        <v>41183</v>
      </c>
      <c r="OZ299">
        <v>99.805000000000007</v>
      </c>
      <c r="PA299" s="1">
        <v>41246</v>
      </c>
      <c r="PB299">
        <v>99.79</v>
      </c>
      <c r="PC299" s="1">
        <v>41339</v>
      </c>
      <c r="PD299">
        <v>99.73</v>
      </c>
      <c r="PE299" s="1">
        <v>41277</v>
      </c>
      <c r="PF299">
        <v>99.73</v>
      </c>
      <c r="PG299" s="1">
        <v>41368</v>
      </c>
      <c r="PH299">
        <v>99.754999999999995</v>
      </c>
      <c r="PI299" s="1">
        <v>41429</v>
      </c>
      <c r="PJ299">
        <v>99.58</v>
      </c>
      <c r="PK299" s="1">
        <v>41458</v>
      </c>
      <c r="PL299">
        <v>99.474999999999994</v>
      </c>
      <c r="PM299" s="1">
        <v>41521</v>
      </c>
      <c r="PN299">
        <v>99.194999999999993</v>
      </c>
      <c r="PO299" s="1">
        <v>41550</v>
      </c>
      <c r="PP299">
        <v>99.56</v>
      </c>
      <c r="PQ299" s="1">
        <v>41611</v>
      </c>
      <c r="PR299">
        <v>99.625</v>
      </c>
      <c r="PS299" s="1">
        <v>41646</v>
      </c>
      <c r="PT299">
        <v>99.39</v>
      </c>
      <c r="PU299" s="1">
        <v>41705</v>
      </c>
      <c r="PV299">
        <v>99.31</v>
      </c>
      <c r="PW299" s="1">
        <v>41736</v>
      </c>
      <c r="PX299">
        <v>99.18</v>
      </c>
      <c r="PY299" s="1">
        <v>41793</v>
      </c>
      <c r="PZ299">
        <v>99.13</v>
      </c>
      <c r="QA299" s="1">
        <v>41822</v>
      </c>
      <c r="QB299">
        <v>98.944999999999993</v>
      </c>
      <c r="QC299" s="1">
        <v>41884</v>
      </c>
      <c r="QD299">
        <v>98.795000000000002</v>
      </c>
      <c r="QE299" s="1">
        <v>41914</v>
      </c>
      <c r="QF299">
        <v>98.65</v>
      </c>
      <c r="QG299" s="1">
        <v>41975</v>
      </c>
      <c r="QH299">
        <v>98.805000000000007</v>
      </c>
      <c r="QI299" s="1">
        <v>42010</v>
      </c>
      <c r="QJ299">
        <v>98.694999999999993</v>
      </c>
      <c r="QK299" s="1">
        <v>42069</v>
      </c>
      <c r="QL299">
        <v>98.545000000000002</v>
      </c>
      <c r="QM299" s="1">
        <v>42125</v>
      </c>
      <c r="QN299">
        <v>98.775000000000006</v>
      </c>
    </row>
    <row r="300" spans="233:456">
      <c r="HY300" s="1">
        <v>37505</v>
      </c>
      <c r="HZ300">
        <v>98.415000000000006</v>
      </c>
      <c r="IE300" s="1">
        <v>37691</v>
      </c>
      <c r="IF300">
        <v>99.045000000000002</v>
      </c>
      <c r="II300" s="1">
        <v>37719</v>
      </c>
      <c r="IJ300">
        <v>98.944999999999993</v>
      </c>
      <c r="IK300" s="1">
        <v>37777</v>
      </c>
      <c r="IL300">
        <v>99.08</v>
      </c>
      <c r="IM300" s="1">
        <v>37810</v>
      </c>
      <c r="IN300">
        <v>99.07</v>
      </c>
      <c r="IO300" s="1">
        <v>37840</v>
      </c>
      <c r="IP300">
        <v>98.974999999999994</v>
      </c>
      <c r="IW300" s="1">
        <v>38057</v>
      </c>
      <c r="IX300">
        <v>98.93</v>
      </c>
      <c r="JG300" s="1">
        <v>38441</v>
      </c>
      <c r="JH300">
        <v>97.375</v>
      </c>
      <c r="JI300" s="1">
        <v>38441</v>
      </c>
      <c r="JJ300">
        <v>96.96</v>
      </c>
      <c r="JK300" s="1">
        <v>38441</v>
      </c>
      <c r="JL300">
        <v>96.924999999999997</v>
      </c>
      <c r="JM300" s="1">
        <v>38441</v>
      </c>
      <c r="JN300">
        <v>96.47</v>
      </c>
      <c r="JO300" s="1">
        <v>38441</v>
      </c>
      <c r="JP300">
        <v>96.334999999999994</v>
      </c>
      <c r="JQ300" s="1">
        <v>38441</v>
      </c>
      <c r="JR300">
        <v>96.045000000000002</v>
      </c>
      <c r="JS300" s="1">
        <v>38441</v>
      </c>
      <c r="JT300">
        <v>95.954999999999998</v>
      </c>
      <c r="JU300" s="1">
        <v>38476</v>
      </c>
      <c r="JV300">
        <v>96.194999999999993</v>
      </c>
      <c r="JW300" s="1">
        <v>38509</v>
      </c>
      <c r="JX300">
        <v>96.08</v>
      </c>
      <c r="JY300" s="1">
        <v>38762</v>
      </c>
      <c r="JZ300">
        <v>95.265000000000001</v>
      </c>
      <c r="KA300" s="1">
        <v>38602</v>
      </c>
      <c r="KB300">
        <v>95.97</v>
      </c>
      <c r="KC300" s="1">
        <v>38665</v>
      </c>
      <c r="KD300">
        <v>95.185000000000002</v>
      </c>
      <c r="KE300" s="1">
        <v>38754</v>
      </c>
      <c r="KF300">
        <v>95.05</v>
      </c>
      <c r="KG300" s="1">
        <v>38693</v>
      </c>
      <c r="KH300">
        <v>95.25</v>
      </c>
      <c r="KI300" s="1">
        <v>38786</v>
      </c>
      <c r="KJ300">
        <v>94.91</v>
      </c>
      <c r="KK300" s="1">
        <v>38876</v>
      </c>
      <c r="KL300">
        <v>94.72</v>
      </c>
      <c r="KM300" s="1">
        <v>38814</v>
      </c>
      <c r="KN300">
        <v>94.825000000000003</v>
      </c>
      <c r="KO300" s="1">
        <v>38908</v>
      </c>
      <c r="KP300">
        <v>94.51</v>
      </c>
      <c r="KQ300" s="1">
        <v>38972</v>
      </c>
      <c r="KR300">
        <v>94.84</v>
      </c>
      <c r="KS300" s="1">
        <v>39031</v>
      </c>
      <c r="KT300">
        <v>95.084999999999994</v>
      </c>
      <c r="KU300" s="1">
        <v>39125</v>
      </c>
      <c r="KV300">
        <v>94.855000000000004</v>
      </c>
      <c r="KW300" s="1">
        <v>39063</v>
      </c>
      <c r="KX300">
        <v>95.185000000000002</v>
      </c>
      <c r="KY300" s="1">
        <v>39155</v>
      </c>
      <c r="KZ300">
        <v>95.254999999999995</v>
      </c>
      <c r="LA300" s="1">
        <v>39224</v>
      </c>
      <c r="LB300">
        <v>94.88</v>
      </c>
      <c r="LC300" s="1">
        <v>39244</v>
      </c>
      <c r="LD300">
        <v>94.78</v>
      </c>
      <c r="LE300" s="1">
        <v>39272</v>
      </c>
      <c r="LF300">
        <v>94.78</v>
      </c>
      <c r="LG300" s="1">
        <v>39360</v>
      </c>
      <c r="LH300">
        <v>95.694999999999993</v>
      </c>
      <c r="LI300" s="1">
        <v>39332</v>
      </c>
      <c r="LJ300">
        <v>95.92</v>
      </c>
      <c r="LK300" s="1">
        <v>39422</v>
      </c>
      <c r="LL300">
        <v>96.68</v>
      </c>
      <c r="LM300" s="1">
        <v>39489</v>
      </c>
      <c r="LN300">
        <v>98.025000000000006</v>
      </c>
      <c r="LO300" s="1">
        <v>39517</v>
      </c>
      <c r="LP300">
        <v>98.31</v>
      </c>
      <c r="LQ300" s="1">
        <v>39548</v>
      </c>
      <c r="LR300">
        <v>98.14</v>
      </c>
      <c r="LS300" s="1">
        <v>39637</v>
      </c>
      <c r="LT300">
        <v>97.525000000000006</v>
      </c>
      <c r="LU300" s="1">
        <v>39699</v>
      </c>
      <c r="LV300">
        <v>97.76</v>
      </c>
      <c r="LW300" s="1">
        <v>39728</v>
      </c>
      <c r="LX300">
        <v>98.474999999999994</v>
      </c>
      <c r="LY300" s="1">
        <v>39850</v>
      </c>
      <c r="LZ300">
        <v>99.484999999999999</v>
      </c>
      <c r="MA300" s="1">
        <v>39786</v>
      </c>
      <c r="MB300">
        <v>99.31</v>
      </c>
      <c r="MC300" s="1">
        <v>39881</v>
      </c>
      <c r="MD300">
        <v>99.51</v>
      </c>
      <c r="ME300" s="1">
        <v>39939</v>
      </c>
      <c r="MF300">
        <v>99.51</v>
      </c>
      <c r="MG300" s="1">
        <v>39968</v>
      </c>
      <c r="MH300">
        <v>99.405000000000001</v>
      </c>
      <c r="MI300" s="1">
        <v>40001</v>
      </c>
      <c r="MJ300">
        <v>99.424999999999997</v>
      </c>
      <c r="MK300" s="1">
        <v>40059</v>
      </c>
      <c r="ML300">
        <v>99.42</v>
      </c>
      <c r="MM300" s="1">
        <v>40092</v>
      </c>
      <c r="MN300">
        <v>99.36</v>
      </c>
      <c r="MO300" s="1">
        <v>40151</v>
      </c>
      <c r="MP300">
        <v>99.39</v>
      </c>
      <c r="MQ300" s="1">
        <v>40214</v>
      </c>
      <c r="MR300">
        <v>99.55</v>
      </c>
      <c r="MS300" s="1">
        <v>40247</v>
      </c>
      <c r="MT300">
        <v>99.48</v>
      </c>
      <c r="MU300" s="1">
        <v>40303</v>
      </c>
      <c r="MV300">
        <v>99.424999999999997</v>
      </c>
      <c r="MW300" s="1">
        <v>40336</v>
      </c>
      <c r="MX300">
        <v>99.555000000000007</v>
      </c>
      <c r="MY300" s="1">
        <v>40365</v>
      </c>
      <c r="MZ300">
        <v>99.635000000000005</v>
      </c>
      <c r="NA300" s="1">
        <v>40423</v>
      </c>
      <c r="NB300">
        <v>99.76</v>
      </c>
      <c r="NC300" s="1">
        <v>40456</v>
      </c>
      <c r="ND300">
        <v>99.795000000000002</v>
      </c>
      <c r="NE300" s="1">
        <v>40515</v>
      </c>
      <c r="NF300">
        <v>99.754999999999995</v>
      </c>
      <c r="NG300" s="1">
        <v>40577</v>
      </c>
      <c r="NH300">
        <v>99.69</v>
      </c>
      <c r="NI300" s="1">
        <v>40610</v>
      </c>
      <c r="NJ300">
        <v>99.7</v>
      </c>
      <c r="NK300" s="1">
        <v>40665</v>
      </c>
      <c r="NL300">
        <v>99.7</v>
      </c>
      <c r="NM300" s="1">
        <v>40697</v>
      </c>
      <c r="NN300">
        <v>99.77</v>
      </c>
      <c r="NO300" s="1">
        <v>40730</v>
      </c>
      <c r="NP300">
        <v>99.765000000000001</v>
      </c>
      <c r="NQ300" s="1">
        <v>40788</v>
      </c>
      <c r="NR300">
        <v>99.91</v>
      </c>
      <c r="NS300" s="1">
        <v>40820</v>
      </c>
      <c r="NT300">
        <v>99.875</v>
      </c>
      <c r="NU300" s="1">
        <v>40882</v>
      </c>
      <c r="NV300">
        <v>99.864999999999995</v>
      </c>
      <c r="NW300" s="1">
        <v>40945</v>
      </c>
      <c r="NX300">
        <v>99.86</v>
      </c>
      <c r="NY300" s="1">
        <v>40976</v>
      </c>
      <c r="NZ300">
        <v>99.834999999999994</v>
      </c>
      <c r="OA300" s="1">
        <v>41030</v>
      </c>
      <c r="OB300">
        <v>99.84</v>
      </c>
      <c r="OC300" s="1">
        <v>41004</v>
      </c>
      <c r="OD300">
        <v>99.81</v>
      </c>
      <c r="OE300" s="1">
        <v>41030</v>
      </c>
      <c r="OF300">
        <v>99.834999999999994</v>
      </c>
      <c r="OG300" s="1">
        <v>41030</v>
      </c>
      <c r="OH300">
        <v>99.82</v>
      </c>
      <c r="OI300" s="1">
        <v>41030</v>
      </c>
      <c r="OJ300">
        <v>99.8</v>
      </c>
      <c r="OK300" s="1">
        <v>41030</v>
      </c>
      <c r="OL300">
        <v>99.795000000000002</v>
      </c>
      <c r="OM300" s="1">
        <v>41030</v>
      </c>
      <c r="ON300">
        <v>99.784999999999997</v>
      </c>
      <c r="OO300" s="1">
        <v>41030</v>
      </c>
      <c r="OP300">
        <v>99.76</v>
      </c>
      <c r="OQ300" s="1">
        <v>41030</v>
      </c>
      <c r="OR300">
        <v>99.754999999999995</v>
      </c>
      <c r="OS300" s="1">
        <v>41093</v>
      </c>
      <c r="OT300">
        <v>99.75</v>
      </c>
      <c r="OU300" s="1">
        <v>41065</v>
      </c>
      <c r="OV300">
        <v>99.775000000000006</v>
      </c>
      <c r="OW300" s="1">
        <v>41156</v>
      </c>
      <c r="OX300">
        <v>99.81</v>
      </c>
      <c r="OY300" s="1">
        <v>41184</v>
      </c>
      <c r="OZ300">
        <v>99.814999999999998</v>
      </c>
      <c r="PA300" s="1">
        <v>41247</v>
      </c>
      <c r="PB300">
        <v>99.805000000000007</v>
      </c>
      <c r="PC300" s="1">
        <v>41340</v>
      </c>
      <c r="PD300">
        <v>99.71</v>
      </c>
      <c r="PE300" s="1">
        <v>41278</v>
      </c>
      <c r="PF300">
        <v>99.72</v>
      </c>
      <c r="PG300" s="1">
        <v>41369</v>
      </c>
      <c r="PH300">
        <v>99.765000000000001</v>
      </c>
      <c r="PI300" s="1">
        <v>41430</v>
      </c>
      <c r="PJ300">
        <v>99.594999999999999</v>
      </c>
      <c r="PK300" s="1">
        <v>41460</v>
      </c>
      <c r="PL300">
        <v>99.4</v>
      </c>
      <c r="PM300" s="1">
        <v>41522</v>
      </c>
      <c r="PN300">
        <v>99.084999999999994</v>
      </c>
      <c r="PO300" s="1">
        <v>41551</v>
      </c>
      <c r="PP300">
        <v>99.55</v>
      </c>
      <c r="PQ300" s="1">
        <v>41612</v>
      </c>
      <c r="PR300">
        <v>99.614999999999995</v>
      </c>
      <c r="PS300" s="1">
        <v>41647</v>
      </c>
      <c r="PT300">
        <v>99.32</v>
      </c>
      <c r="PU300" s="1">
        <v>41708</v>
      </c>
      <c r="PV300">
        <v>99.314999999999998</v>
      </c>
      <c r="PW300" s="1">
        <v>41737</v>
      </c>
      <c r="PX300">
        <v>99.174999999999997</v>
      </c>
      <c r="PY300" s="1">
        <v>41794</v>
      </c>
      <c r="PZ300">
        <v>99.12</v>
      </c>
      <c r="QA300" s="1">
        <v>41823</v>
      </c>
      <c r="QB300">
        <v>98.894999999999996</v>
      </c>
      <c r="QC300" s="1">
        <v>41885</v>
      </c>
      <c r="QD300">
        <v>98.795000000000002</v>
      </c>
      <c r="QE300" s="1">
        <v>41915</v>
      </c>
      <c r="QF300">
        <v>98.614999999999995</v>
      </c>
      <c r="QG300" s="1">
        <v>41976</v>
      </c>
      <c r="QH300">
        <v>98.765000000000001</v>
      </c>
      <c r="QI300" s="1">
        <v>42011</v>
      </c>
      <c r="QJ300">
        <v>98.715000000000003</v>
      </c>
      <c r="QK300" s="1">
        <v>42072</v>
      </c>
      <c r="QL300">
        <v>98.57</v>
      </c>
      <c r="QM300" s="1">
        <v>42128</v>
      </c>
      <c r="QN300">
        <v>98.78</v>
      </c>
    </row>
    <row r="301" spans="233:456">
      <c r="HY301" s="1">
        <v>37508</v>
      </c>
      <c r="HZ301">
        <v>98.355000000000004</v>
      </c>
      <c r="IE301" s="1">
        <v>37692</v>
      </c>
      <c r="IF301">
        <v>99.01</v>
      </c>
      <c r="II301" s="1">
        <v>37720</v>
      </c>
      <c r="IJ301">
        <v>98.974999999999994</v>
      </c>
      <c r="IK301" s="1">
        <v>37778</v>
      </c>
      <c r="IL301">
        <v>99.08</v>
      </c>
      <c r="IM301" s="1">
        <v>37811</v>
      </c>
      <c r="IN301">
        <v>99.07</v>
      </c>
      <c r="IO301" s="1">
        <v>37841</v>
      </c>
      <c r="IP301">
        <v>98.974999999999994</v>
      </c>
      <c r="IW301" s="1">
        <v>38058</v>
      </c>
      <c r="IX301">
        <v>98.93</v>
      </c>
      <c r="JG301" s="1">
        <v>38442</v>
      </c>
      <c r="JH301">
        <v>97.375</v>
      </c>
      <c r="JI301" s="1">
        <v>38442</v>
      </c>
      <c r="JJ301">
        <v>96.974999999999994</v>
      </c>
      <c r="JK301" s="1">
        <v>38442</v>
      </c>
      <c r="JL301">
        <v>96.944999999999993</v>
      </c>
      <c r="JM301" s="1">
        <v>38442</v>
      </c>
      <c r="JN301">
        <v>96.5</v>
      </c>
      <c r="JO301" s="1">
        <v>38442</v>
      </c>
      <c r="JP301">
        <v>96.37</v>
      </c>
      <c r="JQ301" s="1">
        <v>38442</v>
      </c>
      <c r="JR301">
        <v>96.094999999999999</v>
      </c>
      <c r="JS301" s="1">
        <v>38442</v>
      </c>
      <c r="JT301">
        <v>96.015000000000001</v>
      </c>
      <c r="JU301" s="1">
        <v>38477</v>
      </c>
      <c r="JV301">
        <v>96.29</v>
      </c>
      <c r="JW301" s="1">
        <v>38510</v>
      </c>
      <c r="JX301">
        <v>96.08</v>
      </c>
      <c r="JY301" s="1">
        <v>38763</v>
      </c>
      <c r="JZ301">
        <v>95.26</v>
      </c>
      <c r="KA301" s="1">
        <v>38603</v>
      </c>
      <c r="KB301">
        <v>95.954999999999998</v>
      </c>
      <c r="KC301" s="1">
        <v>38666</v>
      </c>
      <c r="KD301">
        <v>95.22</v>
      </c>
      <c r="KE301" s="1">
        <v>38755</v>
      </c>
      <c r="KF301">
        <v>95.05</v>
      </c>
      <c r="KG301" s="1">
        <v>38694</v>
      </c>
      <c r="KH301">
        <v>95.31</v>
      </c>
      <c r="KI301" s="1">
        <v>38789</v>
      </c>
      <c r="KJ301">
        <v>94.905000000000001</v>
      </c>
      <c r="KK301" s="1">
        <v>38877</v>
      </c>
      <c r="KL301">
        <v>94.71</v>
      </c>
      <c r="KM301" s="1">
        <v>38817</v>
      </c>
      <c r="KN301">
        <v>94.81</v>
      </c>
      <c r="KO301" s="1">
        <v>38909</v>
      </c>
      <c r="KP301">
        <v>94.525000000000006</v>
      </c>
      <c r="KQ301" s="1">
        <v>38973</v>
      </c>
      <c r="KR301">
        <v>94.85</v>
      </c>
      <c r="KS301" s="1">
        <v>39034</v>
      </c>
      <c r="KT301">
        <v>95.05</v>
      </c>
      <c r="KU301" s="1">
        <v>39126</v>
      </c>
      <c r="KV301">
        <v>94.85</v>
      </c>
      <c r="KW301" s="1">
        <v>39064</v>
      </c>
      <c r="KX301">
        <v>95.105000000000004</v>
      </c>
      <c r="KY301" s="1">
        <v>39156</v>
      </c>
      <c r="KZ301">
        <v>95.215000000000003</v>
      </c>
      <c r="LA301" s="1">
        <v>39225</v>
      </c>
      <c r="LB301">
        <v>94.87</v>
      </c>
      <c r="LC301" s="1">
        <v>39245</v>
      </c>
      <c r="LD301">
        <v>94.745000000000005</v>
      </c>
      <c r="LE301" s="1">
        <v>39273</v>
      </c>
      <c r="LF301">
        <v>94.86</v>
      </c>
      <c r="LG301" s="1">
        <v>39364</v>
      </c>
      <c r="LH301">
        <v>95.66</v>
      </c>
      <c r="LI301" s="1">
        <v>39335</v>
      </c>
      <c r="LJ301">
        <v>95.94</v>
      </c>
      <c r="LK301" s="1">
        <v>39423</v>
      </c>
      <c r="LL301">
        <v>96.56</v>
      </c>
      <c r="LM301" s="1">
        <v>39490</v>
      </c>
      <c r="LN301">
        <v>98.015000000000001</v>
      </c>
      <c r="LO301" s="1">
        <v>39518</v>
      </c>
      <c r="LP301">
        <v>98.08</v>
      </c>
      <c r="LQ301" s="1">
        <v>39549</v>
      </c>
      <c r="LR301">
        <v>98.204999999999998</v>
      </c>
      <c r="LS301" s="1">
        <v>39638</v>
      </c>
      <c r="LT301">
        <v>97.56</v>
      </c>
      <c r="LU301" s="1">
        <v>39700</v>
      </c>
      <c r="LV301">
        <v>97.8</v>
      </c>
      <c r="LW301" s="1">
        <v>39729</v>
      </c>
      <c r="LX301">
        <v>98.534999999999997</v>
      </c>
      <c r="LY301" s="1">
        <v>39853</v>
      </c>
      <c r="LZ301">
        <v>99.47</v>
      </c>
      <c r="MA301" s="1">
        <v>39787</v>
      </c>
      <c r="MB301">
        <v>99.26</v>
      </c>
      <c r="MC301" s="1">
        <v>39882</v>
      </c>
      <c r="MD301">
        <v>99.51</v>
      </c>
      <c r="ME301" s="1">
        <v>39940</v>
      </c>
      <c r="MF301">
        <v>99.495000000000005</v>
      </c>
      <c r="MG301" s="1">
        <v>39969</v>
      </c>
      <c r="MH301">
        <v>98.99</v>
      </c>
      <c r="MI301" s="1">
        <v>40002</v>
      </c>
      <c r="MJ301">
        <v>99.444999999999993</v>
      </c>
      <c r="MK301" s="1">
        <v>40060</v>
      </c>
      <c r="ML301">
        <v>99.415000000000006</v>
      </c>
      <c r="MM301" s="1">
        <v>40093</v>
      </c>
      <c r="MN301">
        <v>99.385000000000005</v>
      </c>
      <c r="MO301" s="1">
        <v>40154</v>
      </c>
      <c r="MP301">
        <v>99.454999999999998</v>
      </c>
      <c r="MQ301" s="1">
        <v>40217</v>
      </c>
      <c r="MR301">
        <v>99.515000000000001</v>
      </c>
      <c r="MS301" s="1">
        <v>40248</v>
      </c>
      <c r="MT301">
        <v>99.454999999999998</v>
      </c>
      <c r="MU301" s="1">
        <v>40304</v>
      </c>
      <c r="MV301">
        <v>99.52</v>
      </c>
      <c r="MW301" s="1">
        <v>40337</v>
      </c>
      <c r="MX301">
        <v>99.555000000000007</v>
      </c>
      <c r="MY301" s="1">
        <v>40366</v>
      </c>
      <c r="MZ301">
        <v>99.644999999999996</v>
      </c>
      <c r="NA301" s="1">
        <v>40424</v>
      </c>
      <c r="NB301">
        <v>99.754999999999995</v>
      </c>
      <c r="NC301" s="1">
        <v>40457</v>
      </c>
      <c r="ND301">
        <v>99.81</v>
      </c>
      <c r="NE301" s="1">
        <v>40518</v>
      </c>
      <c r="NF301">
        <v>99.775000000000006</v>
      </c>
      <c r="NG301" s="1">
        <v>40578</v>
      </c>
      <c r="NH301">
        <v>99.66</v>
      </c>
      <c r="NI301" s="1">
        <v>40611</v>
      </c>
      <c r="NJ301">
        <v>99.715000000000003</v>
      </c>
      <c r="NK301" s="1">
        <v>40666</v>
      </c>
      <c r="NL301">
        <v>99.7</v>
      </c>
      <c r="NM301" s="1">
        <v>40700</v>
      </c>
      <c r="NN301">
        <v>99.775000000000006</v>
      </c>
      <c r="NO301" s="1">
        <v>40731</v>
      </c>
      <c r="NP301">
        <v>99.76</v>
      </c>
      <c r="NQ301" s="1">
        <v>40792</v>
      </c>
      <c r="NR301">
        <v>99.915000000000006</v>
      </c>
      <c r="NS301" s="1">
        <v>40821</v>
      </c>
      <c r="NT301">
        <v>99.875</v>
      </c>
      <c r="NU301" s="1">
        <v>40883</v>
      </c>
      <c r="NV301">
        <v>99.864999999999995</v>
      </c>
      <c r="NW301" s="1">
        <v>40946</v>
      </c>
      <c r="NX301">
        <v>99.85</v>
      </c>
      <c r="NY301" s="1">
        <v>40977</v>
      </c>
      <c r="NZ301">
        <v>99.834999999999994</v>
      </c>
      <c r="OA301" s="1">
        <v>41031</v>
      </c>
      <c r="OB301">
        <v>99.834999999999994</v>
      </c>
      <c r="OC301" s="1">
        <v>41005</v>
      </c>
      <c r="OD301">
        <v>99.81</v>
      </c>
      <c r="OE301" s="1">
        <v>41031</v>
      </c>
      <c r="OF301">
        <v>99.83</v>
      </c>
      <c r="OG301" s="1">
        <v>41031</v>
      </c>
      <c r="OH301">
        <v>99.82</v>
      </c>
      <c r="OI301" s="1">
        <v>41031</v>
      </c>
      <c r="OJ301">
        <v>99.8</v>
      </c>
      <c r="OK301" s="1">
        <v>41031</v>
      </c>
      <c r="OL301">
        <v>99.795000000000002</v>
      </c>
      <c r="OM301" s="1">
        <v>41031</v>
      </c>
      <c r="ON301">
        <v>99.784999999999997</v>
      </c>
      <c r="OO301" s="1">
        <v>41031</v>
      </c>
      <c r="OP301">
        <v>99.76</v>
      </c>
      <c r="OQ301" s="1">
        <v>41031</v>
      </c>
      <c r="OR301">
        <v>99.754999999999995</v>
      </c>
      <c r="OS301" s="1">
        <v>41095</v>
      </c>
      <c r="OT301">
        <v>99.76</v>
      </c>
      <c r="OU301" s="1">
        <v>41066</v>
      </c>
      <c r="OV301">
        <v>99.765000000000001</v>
      </c>
      <c r="OW301" s="1">
        <v>41157</v>
      </c>
      <c r="OX301">
        <v>99.81</v>
      </c>
      <c r="OY301" s="1">
        <v>41185</v>
      </c>
      <c r="OZ301">
        <v>99.825000000000003</v>
      </c>
      <c r="PA301" s="1">
        <v>41248</v>
      </c>
      <c r="PB301">
        <v>99.814999999999998</v>
      </c>
      <c r="PC301" s="1">
        <v>41341</v>
      </c>
      <c r="PD301">
        <v>99.7</v>
      </c>
      <c r="PE301" s="1">
        <v>41281</v>
      </c>
      <c r="PF301">
        <v>99.724999999999994</v>
      </c>
      <c r="PG301" s="1">
        <v>41372</v>
      </c>
      <c r="PH301">
        <v>99.765000000000001</v>
      </c>
      <c r="PI301" s="1">
        <v>41431</v>
      </c>
      <c r="PJ301">
        <v>99.605000000000004</v>
      </c>
      <c r="PK301" s="1">
        <v>41463</v>
      </c>
      <c r="PL301">
        <v>99.44</v>
      </c>
      <c r="PM301" s="1">
        <v>41523</v>
      </c>
      <c r="PN301">
        <v>99.13</v>
      </c>
      <c r="PO301" s="1">
        <v>41554</v>
      </c>
      <c r="PP301">
        <v>99.54</v>
      </c>
      <c r="PQ301" s="1">
        <v>41613</v>
      </c>
      <c r="PR301">
        <v>99.594999999999999</v>
      </c>
      <c r="PS301" s="1">
        <v>41648</v>
      </c>
      <c r="PT301">
        <v>99.31</v>
      </c>
      <c r="PU301" s="1">
        <v>41709</v>
      </c>
      <c r="PV301">
        <v>99.32</v>
      </c>
      <c r="PW301" s="1">
        <v>41738</v>
      </c>
      <c r="PX301">
        <v>99.215000000000003</v>
      </c>
      <c r="PY301" s="1">
        <v>41795</v>
      </c>
      <c r="PZ301">
        <v>99.14</v>
      </c>
      <c r="QA301" s="1">
        <v>41827</v>
      </c>
      <c r="QB301">
        <v>98.88</v>
      </c>
      <c r="QC301" s="1">
        <v>41886</v>
      </c>
      <c r="QD301">
        <v>98.784999999999997</v>
      </c>
      <c r="QE301" s="1">
        <v>41918</v>
      </c>
      <c r="QF301">
        <v>98.644999999999996</v>
      </c>
      <c r="QG301" s="1">
        <v>41977</v>
      </c>
      <c r="QH301">
        <v>98.78</v>
      </c>
      <c r="QI301" s="1">
        <v>42012</v>
      </c>
      <c r="QJ301">
        <v>98.724999999999994</v>
      </c>
      <c r="QK301" s="1">
        <v>42073</v>
      </c>
      <c r="QL301">
        <v>98.59</v>
      </c>
      <c r="QM301" s="1">
        <v>42129</v>
      </c>
      <c r="QN301">
        <v>98.734999999999999</v>
      </c>
    </row>
    <row r="302" spans="233:456">
      <c r="HY302" s="1">
        <v>37509</v>
      </c>
      <c r="HZ302">
        <v>98.36</v>
      </c>
      <c r="IE302" s="1">
        <v>37693</v>
      </c>
      <c r="IF302">
        <v>98.905000000000001</v>
      </c>
      <c r="II302" s="1">
        <v>37721</v>
      </c>
      <c r="IJ302">
        <v>98.96</v>
      </c>
      <c r="IK302" s="1">
        <v>37781</v>
      </c>
      <c r="IL302">
        <v>99.114999999999995</v>
      </c>
      <c r="IM302" s="1">
        <v>37812</v>
      </c>
      <c r="IN302">
        <v>99.08</v>
      </c>
      <c r="IO302" s="1">
        <v>37844</v>
      </c>
      <c r="IP302">
        <v>98.97</v>
      </c>
      <c r="IW302" s="1">
        <v>38061</v>
      </c>
      <c r="IX302">
        <v>98.93</v>
      </c>
      <c r="JI302" s="1">
        <v>38443</v>
      </c>
      <c r="JJ302">
        <v>96.984999999999999</v>
      </c>
      <c r="JK302" s="1">
        <v>38443</v>
      </c>
      <c r="JL302">
        <v>96.954999999999998</v>
      </c>
      <c r="JM302" s="1">
        <v>38443</v>
      </c>
      <c r="JN302">
        <v>96.534999999999997</v>
      </c>
      <c r="JO302" s="1">
        <v>38443</v>
      </c>
      <c r="JP302">
        <v>96.4</v>
      </c>
      <c r="JQ302" s="1">
        <v>38443</v>
      </c>
      <c r="JR302">
        <v>96.15</v>
      </c>
      <c r="JS302" s="1">
        <v>38443</v>
      </c>
      <c r="JT302">
        <v>96.064999999999998</v>
      </c>
      <c r="JU302" s="1">
        <v>38478</v>
      </c>
      <c r="JV302">
        <v>96.08</v>
      </c>
      <c r="JW302" s="1">
        <v>38511</v>
      </c>
      <c r="JX302">
        <v>96.08</v>
      </c>
      <c r="JY302" s="1">
        <v>38764</v>
      </c>
      <c r="JZ302">
        <v>95.26</v>
      </c>
      <c r="KA302" s="1">
        <v>38604</v>
      </c>
      <c r="KB302">
        <v>95.954999999999998</v>
      </c>
      <c r="KC302" s="1">
        <v>38667</v>
      </c>
      <c r="KD302">
        <v>95.22</v>
      </c>
      <c r="KE302" s="1">
        <v>38756</v>
      </c>
      <c r="KF302">
        <v>95.025000000000006</v>
      </c>
      <c r="KG302" s="1">
        <v>38695</v>
      </c>
      <c r="KH302">
        <v>95.245000000000005</v>
      </c>
      <c r="KI302" s="1">
        <v>38790</v>
      </c>
      <c r="KJ302">
        <v>94.995000000000005</v>
      </c>
      <c r="KK302" s="1">
        <v>38880</v>
      </c>
      <c r="KL302">
        <v>94.7</v>
      </c>
      <c r="KM302" s="1">
        <v>38818</v>
      </c>
      <c r="KN302">
        <v>94.83</v>
      </c>
      <c r="KO302" s="1">
        <v>38910</v>
      </c>
      <c r="KP302">
        <v>94.525000000000006</v>
      </c>
      <c r="KQ302" s="1">
        <v>38974</v>
      </c>
      <c r="KR302">
        <v>94.834999999999994</v>
      </c>
      <c r="KS302" s="1">
        <v>39035</v>
      </c>
      <c r="KT302">
        <v>95.084999999999994</v>
      </c>
      <c r="KU302" s="1">
        <v>39127</v>
      </c>
      <c r="KV302">
        <v>94.92</v>
      </c>
      <c r="KW302" s="1">
        <v>39065</v>
      </c>
      <c r="KX302">
        <v>95.055000000000007</v>
      </c>
      <c r="KY302" s="1">
        <v>39157</v>
      </c>
      <c r="KZ302">
        <v>95.174999999999997</v>
      </c>
      <c r="LA302" s="1">
        <v>39226</v>
      </c>
      <c r="LB302">
        <v>94.87</v>
      </c>
      <c r="LC302" s="1">
        <v>39246</v>
      </c>
      <c r="LD302">
        <v>94.724999999999994</v>
      </c>
      <c r="LE302" s="1">
        <v>39274</v>
      </c>
      <c r="LF302">
        <v>94.844999999999999</v>
      </c>
      <c r="LG302" s="1">
        <v>39365</v>
      </c>
      <c r="LH302">
        <v>95.64</v>
      </c>
      <c r="LI302" s="1">
        <v>39336</v>
      </c>
      <c r="LJ302">
        <v>95.85</v>
      </c>
      <c r="LK302" s="1">
        <v>39426</v>
      </c>
      <c r="LL302">
        <v>96.484999999999999</v>
      </c>
      <c r="LM302" s="1">
        <v>39491</v>
      </c>
      <c r="LN302">
        <v>98.055000000000007</v>
      </c>
      <c r="LO302" s="1">
        <v>39519</v>
      </c>
      <c r="LP302">
        <v>98.165000000000006</v>
      </c>
      <c r="LQ302" s="1">
        <v>39552</v>
      </c>
      <c r="LR302">
        <v>98.17</v>
      </c>
      <c r="LS302" s="1">
        <v>39639</v>
      </c>
      <c r="LT302">
        <v>97.534999999999997</v>
      </c>
      <c r="LU302" s="1">
        <v>39701</v>
      </c>
      <c r="LV302">
        <v>97.825000000000003</v>
      </c>
      <c r="LW302" s="1">
        <v>39730</v>
      </c>
      <c r="LX302">
        <v>98.42</v>
      </c>
      <c r="LY302" s="1">
        <v>39854</v>
      </c>
      <c r="LZ302">
        <v>99.484999999999999</v>
      </c>
      <c r="MA302" s="1">
        <v>39790</v>
      </c>
      <c r="MB302">
        <v>99.254999999999995</v>
      </c>
      <c r="MC302" s="1">
        <v>39883</v>
      </c>
      <c r="MD302">
        <v>99.51</v>
      </c>
      <c r="ME302" s="1">
        <v>39941</v>
      </c>
      <c r="MF302">
        <v>99.474999999999994</v>
      </c>
      <c r="MG302" s="1">
        <v>39972</v>
      </c>
      <c r="MH302">
        <v>98.984999999999999</v>
      </c>
      <c r="MI302" s="1">
        <v>40003</v>
      </c>
      <c r="MJ302">
        <v>99.444999999999993</v>
      </c>
      <c r="MK302" s="1">
        <v>40064</v>
      </c>
      <c r="ML302">
        <v>99.44</v>
      </c>
      <c r="MM302" s="1">
        <v>40094</v>
      </c>
      <c r="MN302">
        <v>99.385000000000005</v>
      </c>
      <c r="MO302" s="1">
        <v>40155</v>
      </c>
      <c r="MP302">
        <v>99.49</v>
      </c>
      <c r="MQ302" s="1">
        <v>40218</v>
      </c>
      <c r="MR302">
        <v>99.495000000000005</v>
      </c>
      <c r="MS302" s="1">
        <v>40249</v>
      </c>
      <c r="MT302">
        <v>99.44</v>
      </c>
      <c r="MU302" s="1">
        <v>40305</v>
      </c>
      <c r="MV302">
        <v>99.48</v>
      </c>
      <c r="MW302" s="1">
        <v>40338</v>
      </c>
      <c r="MX302">
        <v>99.564999999999998</v>
      </c>
      <c r="MY302" s="1">
        <v>40367</v>
      </c>
      <c r="MZ302">
        <v>99.655000000000001</v>
      </c>
      <c r="NA302" s="1">
        <v>40428</v>
      </c>
      <c r="NB302">
        <v>99.76</v>
      </c>
      <c r="NC302" s="1">
        <v>40458</v>
      </c>
      <c r="ND302">
        <v>99.82</v>
      </c>
      <c r="NE302" s="1">
        <v>40519</v>
      </c>
      <c r="NF302">
        <v>99.75</v>
      </c>
      <c r="NG302" s="1">
        <v>40581</v>
      </c>
      <c r="NH302">
        <v>99.65</v>
      </c>
      <c r="NI302" s="1">
        <v>40612</v>
      </c>
      <c r="NJ302">
        <v>99.73</v>
      </c>
      <c r="NK302" s="1">
        <v>40667</v>
      </c>
      <c r="NL302">
        <v>99.724999999999994</v>
      </c>
      <c r="NM302" s="1">
        <v>40701</v>
      </c>
      <c r="NN302">
        <v>99.775000000000006</v>
      </c>
      <c r="NO302" s="1">
        <v>40732</v>
      </c>
      <c r="NP302">
        <v>99.8</v>
      </c>
      <c r="NQ302" s="1">
        <v>40793</v>
      </c>
      <c r="NR302">
        <v>99.915000000000006</v>
      </c>
      <c r="NS302" s="1">
        <v>40822</v>
      </c>
      <c r="NT302">
        <v>99.864999999999995</v>
      </c>
      <c r="NU302" s="1">
        <v>40884</v>
      </c>
      <c r="NV302">
        <v>99.864999999999995</v>
      </c>
      <c r="NW302" s="1">
        <v>40947</v>
      </c>
      <c r="NX302">
        <v>99.85</v>
      </c>
      <c r="NY302" s="1">
        <v>40980</v>
      </c>
      <c r="NZ302">
        <v>99.83</v>
      </c>
      <c r="OA302" s="1">
        <v>41032</v>
      </c>
      <c r="OB302">
        <v>99.834999999999994</v>
      </c>
      <c r="OC302" s="1">
        <v>41008</v>
      </c>
      <c r="OD302">
        <v>99.81</v>
      </c>
      <c r="OE302" s="1">
        <v>41032</v>
      </c>
      <c r="OF302">
        <v>99.83</v>
      </c>
      <c r="OG302" s="1">
        <v>41032</v>
      </c>
      <c r="OH302">
        <v>99.82</v>
      </c>
      <c r="OI302" s="1">
        <v>41032</v>
      </c>
      <c r="OJ302">
        <v>99.805000000000007</v>
      </c>
      <c r="OK302" s="1">
        <v>41032</v>
      </c>
      <c r="OL302">
        <v>99.8</v>
      </c>
      <c r="OM302" s="1">
        <v>41032</v>
      </c>
      <c r="ON302">
        <v>99.79</v>
      </c>
      <c r="OO302" s="1">
        <v>41032</v>
      </c>
      <c r="OP302">
        <v>99.765000000000001</v>
      </c>
      <c r="OQ302" s="1">
        <v>41032</v>
      </c>
      <c r="OR302">
        <v>99.754999999999995</v>
      </c>
      <c r="OS302" s="1">
        <v>41096</v>
      </c>
      <c r="OT302">
        <v>99.78</v>
      </c>
      <c r="OU302" s="1">
        <v>41067</v>
      </c>
      <c r="OV302">
        <v>99.765000000000001</v>
      </c>
      <c r="OW302" s="1">
        <v>41158</v>
      </c>
      <c r="OX302">
        <v>99.784999999999997</v>
      </c>
      <c r="OY302" s="1">
        <v>41186</v>
      </c>
      <c r="OZ302">
        <v>99.83</v>
      </c>
      <c r="PA302" s="1">
        <v>41249</v>
      </c>
      <c r="PB302">
        <v>99.814999999999998</v>
      </c>
      <c r="PC302" s="1">
        <v>41344</v>
      </c>
      <c r="PD302">
        <v>99.7</v>
      </c>
      <c r="PE302" s="1">
        <v>41282</v>
      </c>
      <c r="PF302">
        <v>99.73</v>
      </c>
      <c r="PG302" s="1">
        <v>41373</v>
      </c>
      <c r="PH302">
        <v>99.77</v>
      </c>
      <c r="PI302" s="1">
        <v>41432</v>
      </c>
      <c r="PJ302">
        <v>99.57</v>
      </c>
      <c r="PK302" s="1">
        <v>41464</v>
      </c>
      <c r="PL302">
        <v>99.444999999999993</v>
      </c>
      <c r="PM302" s="1">
        <v>41526</v>
      </c>
      <c r="PN302">
        <v>99.204999999999998</v>
      </c>
      <c r="PO302" s="1">
        <v>41555</v>
      </c>
      <c r="PP302">
        <v>99.53</v>
      </c>
      <c r="PQ302" s="1">
        <v>41614</v>
      </c>
      <c r="PR302">
        <v>99.584999999999994</v>
      </c>
      <c r="PS302" s="1">
        <v>41649</v>
      </c>
      <c r="PT302">
        <v>99.39</v>
      </c>
      <c r="PU302" s="1">
        <v>41710</v>
      </c>
      <c r="PV302">
        <v>99.325000000000003</v>
      </c>
      <c r="PW302" s="1">
        <v>41739</v>
      </c>
      <c r="PX302">
        <v>99.265000000000001</v>
      </c>
      <c r="PY302" s="1">
        <v>41796</v>
      </c>
      <c r="PZ302">
        <v>99.11</v>
      </c>
      <c r="QA302" s="1">
        <v>41828</v>
      </c>
      <c r="QB302">
        <v>98.9</v>
      </c>
      <c r="QC302" s="1">
        <v>41887</v>
      </c>
      <c r="QD302">
        <v>98.82</v>
      </c>
      <c r="QE302" s="1">
        <v>41919</v>
      </c>
      <c r="QF302">
        <v>98.715000000000003</v>
      </c>
      <c r="QG302" s="1">
        <v>41978</v>
      </c>
      <c r="QH302">
        <v>98.635000000000005</v>
      </c>
      <c r="QI302" s="1">
        <v>42013</v>
      </c>
      <c r="QJ302">
        <v>98.795000000000002</v>
      </c>
      <c r="QK302" s="1">
        <v>42074</v>
      </c>
      <c r="QL302">
        <v>98.59</v>
      </c>
      <c r="QM302" s="1">
        <v>42130</v>
      </c>
      <c r="QN302">
        <v>98.69</v>
      </c>
    </row>
    <row r="303" spans="233:456">
      <c r="HY303" s="1">
        <v>37510</v>
      </c>
      <c r="HZ303">
        <v>98.334999999999994</v>
      </c>
      <c r="IE303" s="1">
        <v>37694</v>
      </c>
      <c r="IF303">
        <v>98.944999999999993</v>
      </c>
      <c r="II303" s="1">
        <v>37722</v>
      </c>
      <c r="IJ303">
        <v>98.885000000000005</v>
      </c>
      <c r="IK303" s="1">
        <v>37782</v>
      </c>
      <c r="IL303">
        <v>99.155000000000001</v>
      </c>
      <c r="IM303" s="1">
        <v>37813</v>
      </c>
      <c r="IN303">
        <v>99.08</v>
      </c>
      <c r="IO303" s="1">
        <v>37845</v>
      </c>
      <c r="IP303">
        <v>98.98</v>
      </c>
      <c r="IW303" s="1">
        <v>38062</v>
      </c>
      <c r="IX303">
        <v>98.944999999999993</v>
      </c>
      <c r="JI303" s="1">
        <v>38446</v>
      </c>
      <c r="JJ303">
        <v>96.984999999999999</v>
      </c>
      <c r="JK303" s="1">
        <v>38446</v>
      </c>
      <c r="JL303">
        <v>96.954999999999998</v>
      </c>
      <c r="JM303" s="1">
        <v>38446</v>
      </c>
      <c r="JN303">
        <v>96.53</v>
      </c>
      <c r="JO303" s="1">
        <v>38446</v>
      </c>
      <c r="JP303">
        <v>96.4</v>
      </c>
      <c r="JQ303" s="1">
        <v>38446</v>
      </c>
      <c r="JR303">
        <v>96.14</v>
      </c>
      <c r="JS303" s="1">
        <v>38446</v>
      </c>
      <c r="JT303">
        <v>96.055000000000007</v>
      </c>
      <c r="JU303" s="1">
        <v>38481</v>
      </c>
      <c r="JV303">
        <v>96.07</v>
      </c>
      <c r="JW303" s="1">
        <v>38512</v>
      </c>
      <c r="JX303">
        <v>96.08</v>
      </c>
      <c r="JY303" s="1">
        <v>38765</v>
      </c>
      <c r="JZ303">
        <v>95.26</v>
      </c>
      <c r="KA303" s="1">
        <v>38607</v>
      </c>
      <c r="KB303">
        <v>95.91</v>
      </c>
      <c r="KC303" s="1">
        <v>38670</v>
      </c>
      <c r="KD303">
        <v>95.18</v>
      </c>
      <c r="KE303" s="1">
        <v>38757</v>
      </c>
      <c r="KF303">
        <v>95.015000000000001</v>
      </c>
      <c r="KG303" s="1">
        <v>38698</v>
      </c>
      <c r="KH303">
        <v>95.224999999999994</v>
      </c>
      <c r="KI303" s="1">
        <v>38791</v>
      </c>
      <c r="KJ303">
        <v>94.98</v>
      </c>
      <c r="KK303" s="1">
        <v>38881</v>
      </c>
      <c r="KL303">
        <v>94.71</v>
      </c>
      <c r="KM303" s="1">
        <v>38819</v>
      </c>
      <c r="KN303">
        <v>94.814999999999998</v>
      </c>
      <c r="KO303" s="1">
        <v>38911</v>
      </c>
      <c r="KP303">
        <v>94.575000000000003</v>
      </c>
      <c r="KQ303" s="1">
        <v>38975</v>
      </c>
      <c r="KR303">
        <v>94.81</v>
      </c>
      <c r="KS303" s="1">
        <v>39036</v>
      </c>
      <c r="KT303">
        <v>95.015000000000001</v>
      </c>
      <c r="KU303" s="1">
        <v>39128</v>
      </c>
      <c r="KV303">
        <v>94.954999999999998</v>
      </c>
      <c r="KW303" s="1">
        <v>39066</v>
      </c>
      <c r="KX303">
        <v>95.07</v>
      </c>
      <c r="KY303" s="1">
        <v>39160</v>
      </c>
      <c r="KZ303">
        <v>95.14</v>
      </c>
      <c r="LA303" s="1">
        <v>39227</v>
      </c>
      <c r="LB303">
        <v>94.87</v>
      </c>
      <c r="LC303" s="1">
        <v>39247</v>
      </c>
      <c r="LD303">
        <v>94.724999999999994</v>
      </c>
      <c r="LE303" s="1">
        <v>39275</v>
      </c>
      <c r="LF303">
        <v>94.83</v>
      </c>
      <c r="LG303" s="1">
        <v>39366</v>
      </c>
      <c r="LH303">
        <v>95.65</v>
      </c>
      <c r="LI303" s="1">
        <v>39337</v>
      </c>
      <c r="LJ303">
        <v>95.81</v>
      </c>
      <c r="LK303" s="1">
        <v>39427</v>
      </c>
      <c r="LL303">
        <v>96.53</v>
      </c>
      <c r="LM303" s="1">
        <v>39492</v>
      </c>
      <c r="LN303">
        <v>98.055000000000007</v>
      </c>
      <c r="LO303" s="1">
        <v>39520</v>
      </c>
      <c r="LP303">
        <v>98.24</v>
      </c>
      <c r="LQ303" s="1">
        <v>39553</v>
      </c>
      <c r="LR303">
        <v>98.1</v>
      </c>
      <c r="LS303" s="1">
        <v>39640</v>
      </c>
      <c r="LT303">
        <v>97.49</v>
      </c>
      <c r="LU303" s="1">
        <v>39702</v>
      </c>
      <c r="LV303">
        <v>97.864999999999995</v>
      </c>
      <c r="LW303" s="1">
        <v>39731</v>
      </c>
      <c r="LX303">
        <v>98.43</v>
      </c>
      <c r="LY303" s="1">
        <v>39855</v>
      </c>
      <c r="LZ303">
        <v>99.504999999999995</v>
      </c>
      <c r="MA303" s="1">
        <v>39791</v>
      </c>
      <c r="MB303">
        <v>99.344999999999999</v>
      </c>
      <c r="MC303" s="1">
        <v>39884</v>
      </c>
      <c r="MD303">
        <v>99.53</v>
      </c>
      <c r="ME303" s="1">
        <v>39944</v>
      </c>
      <c r="MF303">
        <v>99.465000000000003</v>
      </c>
      <c r="MG303" s="1">
        <v>39973</v>
      </c>
      <c r="MH303">
        <v>99.114999999999995</v>
      </c>
      <c r="MI303" s="1">
        <v>40004</v>
      </c>
      <c r="MJ303">
        <v>99.444999999999993</v>
      </c>
      <c r="MK303" s="1">
        <v>40065</v>
      </c>
      <c r="ML303">
        <v>99.45</v>
      </c>
      <c r="MM303" s="1">
        <v>40095</v>
      </c>
      <c r="MN303">
        <v>99.314999999999998</v>
      </c>
      <c r="MO303" s="1">
        <v>40156</v>
      </c>
      <c r="MP303">
        <v>99.52</v>
      </c>
      <c r="MQ303" s="1">
        <v>40219</v>
      </c>
      <c r="MR303">
        <v>99.45</v>
      </c>
      <c r="MS303" s="1">
        <v>40252</v>
      </c>
      <c r="MT303">
        <v>99.47</v>
      </c>
      <c r="MU303" s="1">
        <v>40308</v>
      </c>
      <c r="MV303">
        <v>99.48</v>
      </c>
      <c r="MW303" s="1">
        <v>40339</v>
      </c>
      <c r="MX303">
        <v>99.575000000000003</v>
      </c>
      <c r="MY303" s="1">
        <v>40368</v>
      </c>
      <c r="MZ303">
        <v>99.655000000000001</v>
      </c>
      <c r="NA303" s="1">
        <v>40429</v>
      </c>
      <c r="NB303">
        <v>99.76</v>
      </c>
      <c r="NC303" s="1">
        <v>40459</v>
      </c>
      <c r="ND303">
        <v>99.82</v>
      </c>
      <c r="NE303" s="1">
        <v>40520</v>
      </c>
      <c r="NF303">
        <v>99.704999999999998</v>
      </c>
      <c r="NG303" s="1">
        <v>40582</v>
      </c>
      <c r="NH303">
        <v>99.614999999999995</v>
      </c>
      <c r="NI303" s="1">
        <v>40613</v>
      </c>
      <c r="NJ303">
        <v>99.73</v>
      </c>
      <c r="NK303" s="1">
        <v>40668</v>
      </c>
      <c r="NL303">
        <v>99.724999999999994</v>
      </c>
      <c r="NM303" s="1">
        <v>40702</v>
      </c>
      <c r="NN303">
        <v>99.784999999999997</v>
      </c>
      <c r="NO303" s="1">
        <v>40735</v>
      </c>
      <c r="NP303">
        <v>99.83</v>
      </c>
      <c r="NQ303" s="1">
        <v>40794</v>
      </c>
      <c r="NR303">
        <v>99.92</v>
      </c>
      <c r="NS303" s="1">
        <v>40823</v>
      </c>
      <c r="NT303">
        <v>99.864999999999995</v>
      </c>
      <c r="NU303" s="1">
        <v>40885</v>
      </c>
      <c r="NV303">
        <v>99.864999999999995</v>
      </c>
      <c r="NW303" s="1">
        <v>40948</v>
      </c>
      <c r="NX303">
        <v>99.844999999999999</v>
      </c>
      <c r="NY303" s="1">
        <v>40981</v>
      </c>
      <c r="NZ303">
        <v>99.825000000000003</v>
      </c>
      <c r="OA303" s="1">
        <v>41033</v>
      </c>
      <c r="OB303">
        <v>99.834999999999994</v>
      </c>
      <c r="OC303" s="1">
        <v>41009</v>
      </c>
      <c r="OD303">
        <v>99.82</v>
      </c>
      <c r="OE303" s="1">
        <v>41033</v>
      </c>
      <c r="OF303">
        <v>99.83</v>
      </c>
      <c r="OG303" s="1">
        <v>41033</v>
      </c>
      <c r="OH303">
        <v>99.825000000000003</v>
      </c>
      <c r="OI303" s="1">
        <v>41033</v>
      </c>
      <c r="OJ303">
        <v>99.805000000000007</v>
      </c>
      <c r="OK303" s="1">
        <v>41033</v>
      </c>
      <c r="OL303">
        <v>99.8</v>
      </c>
      <c r="OM303" s="1">
        <v>41033</v>
      </c>
      <c r="ON303">
        <v>99.79</v>
      </c>
      <c r="OO303" s="1">
        <v>41033</v>
      </c>
      <c r="OP303">
        <v>99.765000000000001</v>
      </c>
      <c r="OQ303" s="1">
        <v>41033</v>
      </c>
      <c r="OR303">
        <v>99.76</v>
      </c>
      <c r="OS303" s="1">
        <v>41099</v>
      </c>
      <c r="OT303">
        <v>99.784999999999997</v>
      </c>
      <c r="OU303" s="1">
        <v>41068</v>
      </c>
      <c r="OV303">
        <v>99.765000000000001</v>
      </c>
      <c r="OW303" s="1">
        <v>41159</v>
      </c>
      <c r="OX303">
        <v>99.8</v>
      </c>
      <c r="OY303" s="1">
        <v>41187</v>
      </c>
      <c r="OZ303">
        <v>99.795000000000002</v>
      </c>
      <c r="PA303" s="1">
        <v>41250</v>
      </c>
      <c r="PB303">
        <v>99.814999999999998</v>
      </c>
      <c r="PC303" s="1">
        <v>41345</v>
      </c>
      <c r="PD303">
        <v>99.7</v>
      </c>
      <c r="PE303" s="1">
        <v>41283</v>
      </c>
      <c r="PF303">
        <v>99.74</v>
      </c>
      <c r="PG303" s="1">
        <v>41374</v>
      </c>
      <c r="PH303">
        <v>99.76</v>
      </c>
      <c r="PI303" s="1">
        <v>41435</v>
      </c>
      <c r="PJ303">
        <v>99.545000000000002</v>
      </c>
      <c r="PK303" s="1">
        <v>41465</v>
      </c>
      <c r="PL303">
        <v>99.435000000000002</v>
      </c>
      <c r="PM303" s="1">
        <v>41527</v>
      </c>
      <c r="PN303">
        <v>99.16</v>
      </c>
      <c r="PO303" s="1">
        <v>41556</v>
      </c>
      <c r="PP303">
        <v>99.54</v>
      </c>
      <c r="PQ303" s="1">
        <v>41617</v>
      </c>
      <c r="PR303">
        <v>99.584999999999994</v>
      </c>
      <c r="PS303" s="1">
        <v>41652</v>
      </c>
      <c r="PT303">
        <v>99.435000000000002</v>
      </c>
      <c r="PU303" s="1">
        <v>41711</v>
      </c>
      <c r="PV303">
        <v>99.38</v>
      </c>
      <c r="PW303" s="1">
        <v>41740</v>
      </c>
      <c r="PX303">
        <v>99.26</v>
      </c>
      <c r="PY303" s="1">
        <v>41799</v>
      </c>
      <c r="PZ303">
        <v>99.07</v>
      </c>
      <c r="QA303" s="1">
        <v>41829</v>
      </c>
      <c r="QB303">
        <v>98.94</v>
      </c>
      <c r="QC303" s="1">
        <v>41890</v>
      </c>
      <c r="QD303">
        <v>98.78</v>
      </c>
      <c r="QE303" s="1">
        <v>41920</v>
      </c>
      <c r="QF303">
        <v>98.81</v>
      </c>
      <c r="QG303" s="1">
        <v>41981</v>
      </c>
      <c r="QH303">
        <v>98.635000000000005</v>
      </c>
      <c r="QI303" s="1">
        <v>42016</v>
      </c>
      <c r="QJ303">
        <v>98.85</v>
      </c>
      <c r="QK303" s="1">
        <v>42075</v>
      </c>
      <c r="QL303">
        <v>98.63</v>
      </c>
      <c r="QM303" s="1">
        <v>42131</v>
      </c>
      <c r="QN303">
        <v>98.68</v>
      </c>
    </row>
    <row r="304" spans="233:456">
      <c r="HY304" s="1">
        <v>37511</v>
      </c>
      <c r="HZ304">
        <v>98.37</v>
      </c>
      <c r="IE304" s="1">
        <v>37697</v>
      </c>
      <c r="IF304">
        <v>98.93</v>
      </c>
      <c r="II304" s="1">
        <v>37725</v>
      </c>
      <c r="IJ304">
        <v>98.85</v>
      </c>
      <c r="IK304" s="1">
        <v>37783</v>
      </c>
      <c r="IL304">
        <v>99.17</v>
      </c>
      <c r="IM304" s="1">
        <v>37816</v>
      </c>
      <c r="IN304">
        <v>99.08</v>
      </c>
      <c r="IO304" s="1">
        <v>37846</v>
      </c>
      <c r="IP304">
        <v>98.98</v>
      </c>
      <c r="IW304" s="1">
        <v>38063</v>
      </c>
      <c r="IX304">
        <v>98.944999999999993</v>
      </c>
      <c r="JI304" s="1">
        <v>38447</v>
      </c>
      <c r="JJ304">
        <v>96.984999999999999</v>
      </c>
      <c r="JK304" s="1">
        <v>38447</v>
      </c>
      <c r="JL304">
        <v>96.954999999999998</v>
      </c>
      <c r="JM304" s="1">
        <v>38447</v>
      </c>
      <c r="JN304">
        <v>96.525000000000006</v>
      </c>
      <c r="JO304" s="1">
        <v>38447</v>
      </c>
      <c r="JP304">
        <v>96.39</v>
      </c>
      <c r="JQ304" s="1">
        <v>38447</v>
      </c>
      <c r="JR304">
        <v>96.12</v>
      </c>
      <c r="JS304" s="1">
        <v>38447</v>
      </c>
      <c r="JT304">
        <v>96.06</v>
      </c>
      <c r="JU304" s="1">
        <v>38482</v>
      </c>
      <c r="JV304">
        <v>96.114999999999995</v>
      </c>
      <c r="JW304" s="1">
        <v>38513</v>
      </c>
      <c r="JX304">
        <v>96.08</v>
      </c>
      <c r="JY304" s="1">
        <v>38769</v>
      </c>
      <c r="JZ304">
        <v>95.254999999999995</v>
      </c>
      <c r="KA304" s="1">
        <v>38608</v>
      </c>
      <c r="KB304">
        <v>95.935000000000002</v>
      </c>
      <c r="KC304" s="1">
        <v>38671</v>
      </c>
      <c r="KD304">
        <v>95.185000000000002</v>
      </c>
      <c r="KE304" s="1">
        <v>38758</v>
      </c>
      <c r="KF304">
        <v>94.995000000000005</v>
      </c>
      <c r="KG304" s="1">
        <v>38699</v>
      </c>
      <c r="KH304">
        <v>95.254999999999995</v>
      </c>
      <c r="KI304" s="1">
        <v>38792</v>
      </c>
      <c r="KJ304">
        <v>95.084999999999994</v>
      </c>
      <c r="KK304" s="1">
        <v>38882</v>
      </c>
      <c r="KL304">
        <v>94.605000000000004</v>
      </c>
      <c r="KM304" s="1">
        <v>38820</v>
      </c>
      <c r="KN304">
        <v>94.784999999999997</v>
      </c>
      <c r="KO304" s="1">
        <v>38912</v>
      </c>
      <c r="KP304">
        <v>94.6</v>
      </c>
      <c r="KQ304" s="1">
        <v>38978</v>
      </c>
      <c r="KR304">
        <v>94.795000000000002</v>
      </c>
      <c r="KS304" s="1">
        <v>39037</v>
      </c>
      <c r="KT304">
        <v>95</v>
      </c>
      <c r="KU304" s="1">
        <v>39129</v>
      </c>
      <c r="KV304">
        <v>94.954999999999998</v>
      </c>
      <c r="KW304" s="1">
        <v>39069</v>
      </c>
      <c r="KX304">
        <v>95.06</v>
      </c>
      <c r="KY304" s="1">
        <v>39161</v>
      </c>
      <c r="KZ304">
        <v>95.155000000000001</v>
      </c>
      <c r="LA304" s="1">
        <v>39231</v>
      </c>
      <c r="LB304">
        <v>94.85</v>
      </c>
      <c r="LC304" s="1">
        <v>39248</v>
      </c>
      <c r="LD304">
        <v>94.74</v>
      </c>
      <c r="LE304" s="1">
        <v>39276</v>
      </c>
      <c r="LF304">
        <v>94.83</v>
      </c>
      <c r="LG304" s="1">
        <v>39367</v>
      </c>
      <c r="LH304">
        <v>95.594999999999999</v>
      </c>
      <c r="LI304" s="1">
        <v>39338</v>
      </c>
      <c r="LJ304">
        <v>95.734999999999999</v>
      </c>
      <c r="LK304" s="1">
        <v>39428</v>
      </c>
      <c r="LL304">
        <v>96.56</v>
      </c>
      <c r="LM304" s="1">
        <v>39493</v>
      </c>
      <c r="LN304">
        <v>98.084999999999994</v>
      </c>
      <c r="LO304" s="1">
        <v>39521</v>
      </c>
      <c r="LP304">
        <v>98.444999999999993</v>
      </c>
      <c r="LQ304" s="1">
        <v>39554</v>
      </c>
      <c r="LR304">
        <v>98.03</v>
      </c>
      <c r="LS304" s="1">
        <v>39643</v>
      </c>
      <c r="LT304">
        <v>97.57</v>
      </c>
      <c r="LU304" s="1">
        <v>39703</v>
      </c>
      <c r="LV304">
        <v>97.844999999999999</v>
      </c>
      <c r="LW304" s="1">
        <v>39734</v>
      </c>
      <c r="LX304">
        <v>98.44</v>
      </c>
      <c r="LY304" s="1">
        <v>39856</v>
      </c>
      <c r="LZ304">
        <v>99.534999999999997</v>
      </c>
      <c r="MA304" s="1">
        <v>39792</v>
      </c>
      <c r="MB304">
        <v>99.334999999999994</v>
      </c>
      <c r="MC304" s="1">
        <v>39885</v>
      </c>
      <c r="MD304">
        <v>99.534999999999997</v>
      </c>
      <c r="ME304" s="1">
        <v>39945</v>
      </c>
      <c r="MF304">
        <v>99.47</v>
      </c>
      <c r="MG304" s="1">
        <v>39974</v>
      </c>
      <c r="MH304">
        <v>99.12</v>
      </c>
      <c r="MI304" s="1">
        <v>40007</v>
      </c>
      <c r="MJ304">
        <v>99.44</v>
      </c>
      <c r="MK304" s="1">
        <v>40066</v>
      </c>
      <c r="ML304">
        <v>99.48</v>
      </c>
      <c r="MM304" s="1">
        <v>40098</v>
      </c>
      <c r="MN304">
        <v>99.33</v>
      </c>
      <c r="MO304" s="1">
        <v>40157</v>
      </c>
      <c r="MP304">
        <v>99.504999999999995</v>
      </c>
      <c r="MQ304" s="1">
        <v>40220</v>
      </c>
      <c r="MR304">
        <v>99.45</v>
      </c>
      <c r="MS304" s="1">
        <v>40253</v>
      </c>
      <c r="MT304">
        <v>99.515000000000001</v>
      </c>
      <c r="MU304" s="1">
        <v>40309</v>
      </c>
      <c r="MV304">
        <v>99.48</v>
      </c>
      <c r="MW304" s="1">
        <v>40340</v>
      </c>
      <c r="MX304">
        <v>99.584999999999994</v>
      </c>
      <c r="MY304" s="1">
        <v>40371</v>
      </c>
      <c r="MZ304">
        <v>99.655000000000001</v>
      </c>
      <c r="NA304" s="1">
        <v>40430</v>
      </c>
      <c r="NB304">
        <v>99.734999999999999</v>
      </c>
      <c r="NC304" s="1">
        <v>40462</v>
      </c>
      <c r="ND304">
        <v>99.825000000000003</v>
      </c>
      <c r="NE304" s="1">
        <v>40521</v>
      </c>
      <c r="NF304">
        <v>99.704999999999998</v>
      </c>
      <c r="NG304" s="1">
        <v>40583</v>
      </c>
      <c r="NH304">
        <v>99.644999999999996</v>
      </c>
      <c r="NI304" s="1">
        <v>40616</v>
      </c>
      <c r="NJ304">
        <v>99.75</v>
      </c>
      <c r="NK304" s="1">
        <v>40669</v>
      </c>
      <c r="NL304">
        <v>99.74</v>
      </c>
      <c r="NM304" s="1">
        <v>40703</v>
      </c>
      <c r="NN304">
        <v>99.775000000000006</v>
      </c>
      <c r="NO304" s="1">
        <v>40736</v>
      </c>
      <c r="NP304">
        <v>99.8</v>
      </c>
      <c r="NQ304" s="1">
        <v>40795</v>
      </c>
      <c r="NR304">
        <v>99.92</v>
      </c>
      <c r="NS304" s="1">
        <v>40826</v>
      </c>
      <c r="NT304">
        <v>99.86</v>
      </c>
      <c r="NU304" s="1">
        <v>40886</v>
      </c>
      <c r="NV304">
        <v>99.864999999999995</v>
      </c>
      <c r="NW304" s="1">
        <v>40949</v>
      </c>
      <c r="NX304">
        <v>99.844999999999999</v>
      </c>
      <c r="NY304" s="1">
        <v>40982</v>
      </c>
      <c r="NZ304">
        <v>99.814999999999998</v>
      </c>
      <c r="OA304" s="1">
        <v>41036</v>
      </c>
      <c r="OB304">
        <v>99.834999999999994</v>
      </c>
      <c r="OC304" s="1">
        <v>41010</v>
      </c>
      <c r="OD304">
        <v>99.825000000000003</v>
      </c>
      <c r="OE304" s="1">
        <v>41036</v>
      </c>
      <c r="OF304">
        <v>99.83</v>
      </c>
      <c r="OG304" s="1">
        <v>41036</v>
      </c>
      <c r="OH304">
        <v>99.825000000000003</v>
      </c>
      <c r="OI304" s="1">
        <v>41036</v>
      </c>
      <c r="OJ304">
        <v>99.81</v>
      </c>
      <c r="OK304" s="1">
        <v>41036</v>
      </c>
      <c r="OL304">
        <v>99.805000000000007</v>
      </c>
      <c r="OM304" s="1">
        <v>41036</v>
      </c>
      <c r="ON304">
        <v>99.795000000000002</v>
      </c>
      <c r="OO304" s="1">
        <v>41036</v>
      </c>
      <c r="OP304">
        <v>99.77</v>
      </c>
      <c r="OQ304" s="1">
        <v>41036</v>
      </c>
      <c r="OR304">
        <v>99.765000000000001</v>
      </c>
      <c r="OS304" s="1">
        <v>41100</v>
      </c>
      <c r="OT304">
        <v>99.79</v>
      </c>
      <c r="OU304" s="1">
        <v>41071</v>
      </c>
      <c r="OV304">
        <v>99.765000000000001</v>
      </c>
      <c r="OW304" s="1">
        <v>41162</v>
      </c>
      <c r="OX304">
        <v>99.8</v>
      </c>
      <c r="OY304" s="1">
        <v>41190</v>
      </c>
      <c r="OZ304">
        <v>99.795000000000002</v>
      </c>
      <c r="PA304" s="1">
        <v>41253</v>
      </c>
      <c r="PB304">
        <v>99.814999999999998</v>
      </c>
      <c r="PC304" s="1">
        <v>41346</v>
      </c>
      <c r="PD304">
        <v>99.694999999999993</v>
      </c>
      <c r="PE304" s="1">
        <v>41284</v>
      </c>
      <c r="PF304">
        <v>99.74</v>
      </c>
      <c r="PG304" s="1">
        <v>41375</v>
      </c>
      <c r="PH304">
        <v>99.77</v>
      </c>
      <c r="PI304" s="1">
        <v>41436</v>
      </c>
      <c r="PJ304">
        <v>99.54</v>
      </c>
      <c r="PK304" s="1">
        <v>41466</v>
      </c>
      <c r="PL304">
        <v>99.484999999999999</v>
      </c>
      <c r="PM304" s="1">
        <v>41528</v>
      </c>
      <c r="PN304">
        <v>99.185000000000002</v>
      </c>
      <c r="PO304" s="1">
        <v>41557</v>
      </c>
      <c r="PP304">
        <v>99.525000000000006</v>
      </c>
      <c r="PQ304" s="1">
        <v>41618</v>
      </c>
      <c r="PR304">
        <v>99.594999999999999</v>
      </c>
      <c r="PS304" s="1">
        <v>41653</v>
      </c>
      <c r="PT304">
        <v>99.4</v>
      </c>
      <c r="PU304" s="1">
        <v>41712</v>
      </c>
      <c r="PV304">
        <v>99.39</v>
      </c>
      <c r="PW304" s="1">
        <v>41743</v>
      </c>
      <c r="PX304">
        <v>99.234999999999999</v>
      </c>
      <c r="PY304" s="1">
        <v>41800</v>
      </c>
      <c r="PZ304">
        <v>99.04</v>
      </c>
      <c r="QA304" s="1">
        <v>41830</v>
      </c>
      <c r="QB304">
        <v>98.99</v>
      </c>
      <c r="QC304" s="1">
        <v>41891</v>
      </c>
      <c r="QD304">
        <v>98.745000000000005</v>
      </c>
      <c r="QE304" s="1">
        <v>41921</v>
      </c>
      <c r="QF304">
        <v>98.81</v>
      </c>
      <c r="QG304" s="1">
        <v>41982</v>
      </c>
      <c r="QH304">
        <v>98.66</v>
      </c>
      <c r="QI304" s="1">
        <v>42017</v>
      </c>
      <c r="QJ304">
        <v>98.89</v>
      </c>
      <c r="QK304" s="1">
        <v>42076</v>
      </c>
      <c r="QL304">
        <v>98.635000000000005</v>
      </c>
      <c r="QM304" s="1">
        <v>42132</v>
      </c>
      <c r="QN304">
        <v>98.77</v>
      </c>
    </row>
    <row r="305" spans="233:456">
      <c r="HY305" s="1">
        <v>37512</v>
      </c>
      <c r="HZ305">
        <v>98.394999999999996</v>
      </c>
      <c r="IE305" s="1">
        <v>37698</v>
      </c>
      <c r="IF305">
        <v>98.93</v>
      </c>
      <c r="II305" s="1">
        <v>37726</v>
      </c>
      <c r="IJ305">
        <v>98.855000000000004</v>
      </c>
      <c r="IK305" s="1">
        <v>37784</v>
      </c>
      <c r="IL305">
        <v>99.19</v>
      </c>
      <c r="IM305" s="1">
        <v>37817</v>
      </c>
      <c r="IN305">
        <v>99.08</v>
      </c>
      <c r="IO305" s="1">
        <v>37847</v>
      </c>
      <c r="IP305">
        <v>98.974999999999994</v>
      </c>
      <c r="IW305" s="1">
        <v>38064</v>
      </c>
      <c r="IX305">
        <v>98.944999999999993</v>
      </c>
      <c r="JI305" s="1">
        <v>38448</v>
      </c>
      <c r="JJ305">
        <v>96.99</v>
      </c>
      <c r="JK305" s="1">
        <v>38448</v>
      </c>
      <c r="JL305">
        <v>96.954999999999998</v>
      </c>
      <c r="JM305" s="1">
        <v>38448</v>
      </c>
      <c r="JN305">
        <v>96.534999999999997</v>
      </c>
      <c r="JO305" s="1">
        <v>38448</v>
      </c>
      <c r="JP305">
        <v>96.405000000000001</v>
      </c>
      <c r="JQ305" s="1">
        <v>38448</v>
      </c>
      <c r="JR305">
        <v>96.16</v>
      </c>
      <c r="JS305" s="1">
        <v>38448</v>
      </c>
      <c r="JT305">
        <v>96.1</v>
      </c>
      <c r="JU305" s="1">
        <v>38483</v>
      </c>
      <c r="JV305">
        <v>96.12</v>
      </c>
      <c r="JW305" s="1">
        <v>38516</v>
      </c>
      <c r="JX305">
        <v>96.08</v>
      </c>
      <c r="JY305" s="1">
        <v>38770</v>
      </c>
      <c r="JZ305">
        <v>95.254999999999995</v>
      </c>
      <c r="KA305" s="1">
        <v>38609</v>
      </c>
      <c r="KB305">
        <v>95.944999999999993</v>
      </c>
      <c r="KC305" s="1">
        <v>38672</v>
      </c>
      <c r="KD305">
        <v>95.24</v>
      </c>
      <c r="KE305" s="1">
        <v>38761</v>
      </c>
      <c r="KF305">
        <v>95</v>
      </c>
      <c r="KG305" s="1">
        <v>38700</v>
      </c>
      <c r="KH305">
        <v>95.325000000000003</v>
      </c>
      <c r="KI305" s="1">
        <v>38793</v>
      </c>
      <c r="KJ305">
        <v>95.07</v>
      </c>
      <c r="KK305" s="1">
        <v>38883</v>
      </c>
      <c r="KL305">
        <v>94.575000000000003</v>
      </c>
      <c r="KM305" s="1">
        <v>38824</v>
      </c>
      <c r="KN305">
        <v>94.814999999999998</v>
      </c>
      <c r="KO305" s="1">
        <v>38915</v>
      </c>
      <c r="KP305">
        <v>94.594999999999999</v>
      </c>
      <c r="KQ305" s="1">
        <v>38979</v>
      </c>
      <c r="KR305">
        <v>94.84</v>
      </c>
      <c r="KS305" s="1">
        <v>39038</v>
      </c>
      <c r="KT305">
        <v>95.06</v>
      </c>
      <c r="KU305" s="1">
        <v>39133</v>
      </c>
      <c r="KV305">
        <v>94.97</v>
      </c>
      <c r="KW305" s="1">
        <v>39070</v>
      </c>
      <c r="KX305">
        <v>95.06</v>
      </c>
      <c r="KY305" s="1">
        <v>39162</v>
      </c>
      <c r="KZ305">
        <v>95.26</v>
      </c>
      <c r="LA305" s="1">
        <v>39232</v>
      </c>
      <c r="LB305">
        <v>94.85</v>
      </c>
      <c r="LC305" s="1">
        <v>39251</v>
      </c>
      <c r="LD305">
        <v>94.765000000000001</v>
      </c>
      <c r="LE305" s="1">
        <v>39279</v>
      </c>
      <c r="LF305">
        <v>94.86</v>
      </c>
      <c r="LG305" s="1">
        <v>39370</v>
      </c>
      <c r="LH305">
        <v>95.594999999999999</v>
      </c>
      <c r="LI305" s="1">
        <v>39339</v>
      </c>
      <c r="LJ305">
        <v>95.73</v>
      </c>
      <c r="LK305" s="1">
        <v>39429</v>
      </c>
      <c r="LL305">
        <v>96.52</v>
      </c>
      <c r="LM305" s="1">
        <v>39497</v>
      </c>
      <c r="LN305">
        <v>97.905000000000001</v>
      </c>
      <c r="LO305" s="1">
        <v>39524</v>
      </c>
      <c r="LP305">
        <v>98.584999999999994</v>
      </c>
      <c r="LQ305" s="1">
        <v>39555</v>
      </c>
      <c r="LR305">
        <v>97.99</v>
      </c>
      <c r="LS305" s="1">
        <v>39644</v>
      </c>
      <c r="LT305">
        <v>97.665000000000006</v>
      </c>
      <c r="LU305" s="1">
        <v>39706</v>
      </c>
      <c r="LV305">
        <v>98.265000000000001</v>
      </c>
      <c r="LW305" s="1">
        <v>39735</v>
      </c>
      <c r="LX305">
        <v>98.4</v>
      </c>
      <c r="LY305" s="1">
        <v>39857</v>
      </c>
      <c r="LZ305">
        <v>99.515000000000001</v>
      </c>
      <c r="MA305" s="1">
        <v>39793</v>
      </c>
      <c r="MB305">
        <v>99.394999999999996</v>
      </c>
      <c r="MC305" s="1">
        <v>39888</v>
      </c>
      <c r="MD305">
        <v>99.545000000000002</v>
      </c>
      <c r="ME305" s="1">
        <v>39946</v>
      </c>
      <c r="MF305">
        <v>99.484999999999999</v>
      </c>
      <c r="MG305" s="1">
        <v>39975</v>
      </c>
      <c r="MH305">
        <v>99.144999999999996</v>
      </c>
      <c r="MI305" s="1">
        <v>40008</v>
      </c>
      <c r="MJ305">
        <v>99.424999999999997</v>
      </c>
      <c r="MK305" s="1">
        <v>40067</v>
      </c>
      <c r="ML305">
        <v>99.474999999999994</v>
      </c>
      <c r="MM305" s="1">
        <v>40099</v>
      </c>
      <c r="MN305">
        <v>99.375</v>
      </c>
      <c r="MO305" s="1">
        <v>40158</v>
      </c>
      <c r="MP305">
        <v>99.46</v>
      </c>
      <c r="MQ305" s="1">
        <v>40221</v>
      </c>
      <c r="MR305">
        <v>99.495000000000005</v>
      </c>
      <c r="MS305" s="1">
        <v>40254</v>
      </c>
      <c r="MT305">
        <v>99.525000000000006</v>
      </c>
      <c r="MU305" s="1">
        <v>40310</v>
      </c>
      <c r="MV305">
        <v>99.5</v>
      </c>
      <c r="MW305" s="1">
        <v>40343</v>
      </c>
      <c r="MX305">
        <v>99.584999999999994</v>
      </c>
      <c r="MY305" s="1">
        <v>40372</v>
      </c>
      <c r="MZ305">
        <v>99.655000000000001</v>
      </c>
      <c r="NA305" s="1">
        <v>40431</v>
      </c>
      <c r="NB305">
        <v>99.73</v>
      </c>
      <c r="NC305" s="1">
        <v>40463</v>
      </c>
      <c r="ND305">
        <v>99.825000000000003</v>
      </c>
      <c r="NE305" s="1">
        <v>40522</v>
      </c>
      <c r="NF305">
        <v>99.7</v>
      </c>
      <c r="NG305" s="1">
        <v>40584</v>
      </c>
      <c r="NH305">
        <v>99.635000000000005</v>
      </c>
      <c r="NI305" s="1">
        <v>40617</v>
      </c>
      <c r="NJ305">
        <v>99.75</v>
      </c>
      <c r="NK305" s="1">
        <v>40672</v>
      </c>
      <c r="NL305">
        <v>99.754999999999995</v>
      </c>
      <c r="NM305" s="1">
        <v>40704</v>
      </c>
      <c r="NN305">
        <v>99.78</v>
      </c>
      <c r="NO305" s="1">
        <v>40737</v>
      </c>
      <c r="NP305">
        <v>99.81</v>
      </c>
      <c r="NQ305" s="1">
        <v>40798</v>
      </c>
      <c r="NR305">
        <v>99.92</v>
      </c>
      <c r="NS305" s="1">
        <v>40827</v>
      </c>
      <c r="NT305">
        <v>99.86</v>
      </c>
      <c r="NU305" s="1">
        <v>40889</v>
      </c>
      <c r="NV305">
        <v>99.864999999999995</v>
      </c>
      <c r="NW305" s="1">
        <v>40952</v>
      </c>
      <c r="NX305">
        <v>99.844999999999999</v>
      </c>
      <c r="NY305" s="1">
        <v>40983</v>
      </c>
      <c r="NZ305">
        <v>99.814999999999998</v>
      </c>
      <c r="OA305" s="1">
        <v>41037</v>
      </c>
      <c r="OB305">
        <v>99.834999999999994</v>
      </c>
      <c r="OC305" s="1">
        <v>41011</v>
      </c>
      <c r="OD305">
        <v>99.83</v>
      </c>
      <c r="OE305" s="1">
        <v>41037</v>
      </c>
      <c r="OF305">
        <v>99.83</v>
      </c>
      <c r="OG305" s="1">
        <v>41037</v>
      </c>
      <c r="OH305">
        <v>99.825000000000003</v>
      </c>
      <c r="OI305" s="1">
        <v>41037</v>
      </c>
      <c r="OJ305">
        <v>99.805000000000007</v>
      </c>
      <c r="OK305" s="1">
        <v>41037</v>
      </c>
      <c r="OL305">
        <v>99.8</v>
      </c>
      <c r="OM305" s="1">
        <v>41037</v>
      </c>
      <c r="ON305">
        <v>99.795000000000002</v>
      </c>
      <c r="OO305" s="1">
        <v>41037</v>
      </c>
      <c r="OP305">
        <v>99.77</v>
      </c>
      <c r="OQ305" s="1">
        <v>41037</v>
      </c>
      <c r="OR305">
        <v>99.765000000000001</v>
      </c>
      <c r="OS305" s="1">
        <v>41101</v>
      </c>
      <c r="OT305">
        <v>99.79</v>
      </c>
      <c r="OU305" s="1">
        <v>41072</v>
      </c>
      <c r="OV305">
        <v>99.75</v>
      </c>
      <c r="OW305" s="1">
        <v>41163</v>
      </c>
      <c r="OX305">
        <v>99.795000000000002</v>
      </c>
      <c r="OY305" s="1">
        <v>41191</v>
      </c>
      <c r="OZ305">
        <v>99.8</v>
      </c>
      <c r="PA305" s="1">
        <v>41254</v>
      </c>
      <c r="PB305">
        <v>99.814999999999998</v>
      </c>
      <c r="PC305" s="1">
        <v>41347</v>
      </c>
      <c r="PD305">
        <v>99.69</v>
      </c>
      <c r="PE305" s="1">
        <v>41285</v>
      </c>
      <c r="PF305">
        <v>99.74</v>
      </c>
      <c r="PG305" s="1">
        <v>41376</v>
      </c>
      <c r="PH305">
        <v>99.77</v>
      </c>
      <c r="PI305" s="1">
        <v>41437</v>
      </c>
      <c r="PJ305">
        <v>99.534999999999997</v>
      </c>
      <c r="PK305" s="1">
        <v>41467</v>
      </c>
      <c r="PL305">
        <v>99.48</v>
      </c>
      <c r="PM305" s="1">
        <v>41529</v>
      </c>
      <c r="PN305">
        <v>99.22</v>
      </c>
      <c r="PO305" s="1">
        <v>41558</v>
      </c>
      <c r="PP305">
        <v>99.54</v>
      </c>
      <c r="PQ305" s="1">
        <v>41619</v>
      </c>
      <c r="PR305">
        <v>99.584999999999994</v>
      </c>
      <c r="PS305" s="1">
        <v>41654</v>
      </c>
      <c r="PT305">
        <v>99.36</v>
      </c>
      <c r="PU305" s="1">
        <v>41715</v>
      </c>
      <c r="PV305">
        <v>99.364999999999995</v>
      </c>
      <c r="PW305" s="1">
        <v>41744</v>
      </c>
      <c r="PX305">
        <v>99.215000000000003</v>
      </c>
      <c r="PY305" s="1">
        <v>41801</v>
      </c>
      <c r="PZ305">
        <v>99.04</v>
      </c>
      <c r="QA305" s="1">
        <v>41831</v>
      </c>
      <c r="QB305">
        <v>99</v>
      </c>
      <c r="QC305" s="1">
        <v>41892</v>
      </c>
      <c r="QD305">
        <v>98.73</v>
      </c>
      <c r="QE305" s="1">
        <v>41922</v>
      </c>
      <c r="QF305">
        <v>98.844999999999999</v>
      </c>
      <c r="QG305" s="1">
        <v>41983</v>
      </c>
      <c r="QH305">
        <v>98.724999999999994</v>
      </c>
      <c r="QI305" s="1">
        <v>42018</v>
      </c>
      <c r="QJ305">
        <v>98.954999999999998</v>
      </c>
      <c r="QK305" s="1">
        <v>42079</v>
      </c>
      <c r="QL305">
        <v>98.655000000000001</v>
      </c>
      <c r="QM305" s="1">
        <v>42135</v>
      </c>
      <c r="QN305">
        <v>98.715000000000003</v>
      </c>
    </row>
    <row r="306" spans="233:456">
      <c r="HY306" s="1">
        <v>37515</v>
      </c>
      <c r="HZ306">
        <v>98.375</v>
      </c>
      <c r="IE306" s="1">
        <v>37699</v>
      </c>
      <c r="IF306">
        <v>98.91</v>
      </c>
      <c r="II306" s="1">
        <v>37727</v>
      </c>
      <c r="IJ306">
        <v>98.864999999999995</v>
      </c>
      <c r="IK306" s="1">
        <v>37785</v>
      </c>
      <c r="IL306">
        <v>99.22</v>
      </c>
      <c r="IM306" s="1">
        <v>37818</v>
      </c>
      <c r="IN306">
        <v>99.08</v>
      </c>
      <c r="IO306" s="1">
        <v>37848</v>
      </c>
      <c r="IP306">
        <v>98.98</v>
      </c>
      <c r="IW306" s="1">
        <v>38065</v>
      </c>
      <c r="IX306">
        <v>98.944999999999993</v>
      </c>
      <c r="JI306" s="1">
        <v>38449</v>
      </c>
      <c r="JJ306">
        <v>96.99</v>
      </c>
      <c r="JK306" s="1">
        <v>38449</v>
      </c>
      <c r="JL306">
        <v>96.954999999999998</v>
      </c>
      <c r="JM306" s="1">
        <v>38449</v>
      </c>
      <c r="JN306">
        <v>96.534999999999997</v>
      </c>
      <c r="JO306" s="1">
        <v>38449</v>
      </c>
      <c r="JP306">
        <v>96.405000000000001</v>
      </c>
      <c r="JQ306" s="1">
        <v>38449</v>
      </c>
      <c r="JR306">
        <v>96.155000000000001</v>
      </c>
      <c r="JS306" s="1">
        <v>38449</v>
      </c>
      <c r="JT306">
        <v>96.094999999999999</v>
      </c>
      <c r="JU306" s="1">
        <v>38484</v>
      </c>
      <c r="JV306">
        <v>96.144999999999996</v>
      </c>
      <c r="JW306" s="1">
        <v>38517</v>
      </c>
      <c r="JX306">
        <v>96.08</v>
      </c>
      <c r="JY306" s="1">
        <v>38771</v>
      </c>
      <c r="JZ306">
        <v>95.254999999999995</v>
      </c>
      <c r="KA306" s="1">
        <v>38610</v>
      </c>
      <c r="KB306">
        <v>95.924999999999997</v>
      </c>
      <c r="KC306" s="1">
        <v>38673</v>
      </c>
      <c r="KD306">
        <v>95.29</v>
      </c>
      <c r="KE306" s="1">
        <v>38762</v>
      </c>
      <c r="KF306">
        <v>94.984999999999999</v>
      </c>
      <c r="KG306" s="1">
        <v>38701</v>
      </c>
      <c r="KH306">
        <v>95.305000000000007</v>
      </c>
      <c r="KI306" s="1">
        <v>38796</v>
      </c>
      <c r="KJ306">
        <v>95.07</v>
      </c>
      <c r="KK306" s="1">
        <v>38884</v>
      </c>
      <c r="KL306">
        <v>94.56</v>
      </c>
      <c r="KM306" s="1">
        <v>38825</v>
      </c>
      <c r="KN306">
        <v>94.9</v>
      </c>
      <c r="KO306" s="1">
        <v>38916</v>
      </c>
      <c r="KP306">
        <v>94.525000000000006</v>
      </c>
      <c r="KQ306" s="1">
        <v>38980</v>
      </c>
      <c r="KR306">
        <v>94.805000000000007</v>
      </c>
      <c r="KS306" s="1">
        <v>39041</v>
      </c>
      <c r="KT306">
        <v>95.07</v>
      </c>
      <c r="KU306" s="1">
        <v>39134</v>
      </c>
      <c r="KV306">
        <v>94.944999999999993</v>
      </c>
      <c r="KW306" s="1">
        <v>39071</v>
      </c>
      <c r="KX306">
        <v>95.05</v>
      </c>
      <c r="KY306" s="1">
        <v>39163</v>
      </c>
      <c r="KZ306">
        <v>95.194999999999993</v>
      </c>
      <c r="LA306" s="1">
        <v>39233</v>
      </c>
      <c r="LB306">
        <v>94.825000000000003</v>
      </c>
      <c r="LC306" s="1">
        <v>39252</v>
      </c>
      <c r="LD306">
        <v>94.81</v>
      </c>
      <c r="LE306" s="1">
        <v>39280</v>
      </c>
      <c r="LF306">
        <v>94.84</v>
      </c>
      <c r="LG306" s="1">
        <v>39371</v>
      </c>
      <c r="LH306">
        <v>95.66</v>
      </c>
      <c r="LI306" s="1">
        <v>39342</v>
      </c>
      <c r="LJ306">
        <v>95.734999999999999</v>
      </c>
      <c r="LK306" s="1">
        <v>39430</v>
      </c>
      <c r="LL306">
        <v>96.424999999999997</v>
      </c>
      <c r="LM306" s="1">
        <v>39498</v>
      </c>
      <c r="LN306">
        <v>97.795000000000002</v>
      </c>
      <c r="LO306" s="1">
        <v>39525</v>
      </c>
      <c r="LP306">
        <v>98.355000000000004</v>
      </c>
      <c r="LQ306" s="1">
        <v>39556</v>
      </c>
      <c r="LR306">
        <v>97.864999999999995</v>
      </c>
      <c r="LS306" s="1">
        <v>39645</v>
      </c>
      <c r="LT306">
        <v>97.625</v>
      </c>
      <c r="LU306" s="1">
        <v>39707</v>
      </c>
      <c r="LV306">
        <v>98.16</v>
      </c>
      <c r="LW306" s="1">
        <v>39736</v>
      </c>
      <c r="LX306">
        <v>98.515000000000001</v>
      </c>
      <c r="LY306" s="1">
        <v>39861</v>
      </c>
      <c r="LZ306">
        <v>99.53</v>
      </c>
      <c r="MA306" s="1">
        <v>39794</v>
      </c>
      <c r="MB306">
        <v>99.375</v>
      </c>
      <c r="MC306" s="1">
        <v>39889</v>
      </c>
      <c r="MD306">
        <v>99.54</v>
      </c>
      <c r="ME306" s="1">
        <v>39947</v>
      </c>
      <c r="MF306">
        <v>99.5</v>
      </c>
      <c r="MG306" s="1">
        <v>39976</v>
      </c>
      <c r="MH306">
        <v>99.18</v>
      </c>
      <c r="MI306" s="1">
        <v>40009</v>
      </c>
      <c r="MJ306">
        <v>99.355000000000004</v>
      </c>
      <c r="MK306" s="1">
        <v>40070</v>
      </c>
      <c r="ML306">
        <v>99.454999999999998</v>
      </c>
      <c r="MM306" s="1">
        <v>40100</v>
      </c>
      <c r="MN306">
        <v>99.37</v>
      </c>
      <c r="MO306" s="1">
        <v>40161</v>
      </c>
      <c r="MP306">
        <v>99.44</v>
      </c>
      <c r="MQ306" s="1">
        <v>40225</v>
      </c>
      <c r="MR306">
        <v>99.53</v>
      </c>
      <c r="MS306" s="1">
        <v>40255</v>
      </c>
      <c r="MT306">
        <v>99.49</v>
      </c>
      <c r="MU306" s="1">
        <v>40311</v>
      </c>
      <c r="MV306">
        <v>99.52</v>
      </c>
      <c r="MW306" s="1">
        <v>40344</v>
      </c>
      <c r="MX306">
        <v>99.584999999999994</v>
      </c>
      <c r="MY306" s="1">
        <v>40373</v>
      </c>
      <c r="MZ306">
        <v>99.674999999999997</v>
      </c>
      <c r="NA306" s="1">
        <v>40434</v>
      </c>
      <c r="NB306">
        <v>99.75</v>
      </c>
      <c r="NC306" s="1">
        <v>40464</v>
      </c>
      <c r="ND306">
        <v>99.83</v>
      </c>
      <c r="NE306" s="1">
        <v>40525</v>
      </c>
      <c r="NF306">
        <v>99.715000000000003</v>
      </c>
      <c r="NG306" s="1">
        <v>40585</v>
      </c>
      <c r="NH306">
        <v>99.635000000000005</v>
      </c>
      <c r="NI306" s="1">
        <v>40618</v>
      </c>
      <c r="NJ306">
        <v>99.765000000000001</v>
      </c>
      <c r="NK306" s="1">
        <v>40673</v>
      </c>
      <c r="NL306">
        <v>99.734999999999999</v>
      </c>
      <c r="NM306" s="1">
        <v>40707</v>
      </c>
      <c r="NN306">
        <v>99.784999999999997</v>
      </c>
      <c r="NO306" s="1">
        <v>40738</v>
      </c>
      <c r="NP306">
        <v>99.81</v>
      </c>
      <c r="NQ306" s="1">
        <v>40799</v>
      </c>
      <c r="NR306">
        <v>99.915000000000006</v>
      </c>
      <c r="NS306" s="1">
        <v>40828</v>
      </c>
      <c r="NT306">
        <v>99.87</v>
      </c>
      <c r="NU306" s="1">
        <v>40890</v>
      </c>
      <c r="NV306">
        <v>99.864999999999995</v>
      </c>
      <c r="NW306" s="1">
        <v>40953</v>
      </c>
      <c r="NX306">
        <v>99.834999999999994</v>
      </c>
      <c r="NY306" s="1">
        <v>40984</v>
      </c>
      <c r="NZ306">
        <v>99.82</v>
      </c>
      <c r="OA306" s="1">
        <v>41038</v>
      </c>
      <c r="OB306">
        <v>99.834999999999994</v>
      </c>
      <c r="OC306" s="1">
        <v>41012</v>
      </c>
      <c r="OD306">
        <v>99.834999999999994</v>
      </c>
      <c r="OE306" s="1">
        <v>41038</v>
      </c>
      <c r="OF306">
        <v>99.83</v>
      </c>
      <c r="OG306" s="1">
        <v>41038</v>
      </c>
      <c r="OH306">
        <v>99.825000000000003</v>
      </c>
      <c r="OI306" s="1">
        <v>41038</v>
      </c>
      <c r="OJ306">
        <v>99.805000000000007</v>
      </c>
      <c r="OK306" s="1">
        <v>41038</v>
      </c>
      <c r="OL306">
        <v>99.8</v>
      </c>
      <c r="OM306" s="1">
        <v>41038</v>
      </c>
      <c r="ON306">
        <v>99.795000000000002</v>
      </c>
      <c r="OO306" s="1">
        <v>41038</v>
      </c>
      <c r="OP306">
        <v>99.775000000000006</v>
      </c>
      <c r="OQ306" s="1">
        <v>41038</v>
      </c>
      <c r="OR306">
        <v>99.77</v>
      </c>
      <c r="OS306" s="1">
        <v>41102</v>
      </c>
      <c r="OT306">
        <v>99.805000000000007</v>
      </c>
      <c r="OU306" s="1">
        <v>41073</v>
      </c>
      <c r="OV306">
        <v>99.75</v>
      </c>
      <c r="OW306" s="1">
        <v>41164</v>
      </c>
      <c r="OX306">
        <v>99.784999999999997</v>
      </c>
      <c r="OY306" s="1">
        <v>41192</v>
      </c>
      <c r="OZ306">
        <v>99.784999999999997</v>
      </c>
      <c r="PA306" s="1">
        <v>41255</v>
      </c>
      <c r="PB306">
        <v>99.81</v>
      </c>
      <c r="PC306" s="1">
        <v>41348</v>
      </c>
      <c r="PD306">
        <v>99.715000000000003</v>
      </c>
      <c r="PE306" s="1">
        <v>41288</v>
      </c>
      <c r="PF306">
        <v>99.74</v>
      </c>
      <c r="PG306" s="1">
        <v>41379</v>
      </c>
      <c r="PH306">
        <v>99.78</v>
      </c>
      <c r="PI306" s="1">
        <v>41438</v>
      </c>
      <c r="PJ306">
        <v>99.56</v>
      </c>
      <c r="PK306" s="1">
        <v>41470</v>
      </c>
      <c r="PL306">
        <v>99.484999999999999</v>
      </c>
      <c r="PM306" s="1">
        <v>41530</v>
      </c>
      <c r="PN306">
        <v>99.22</v>
      </c>
      <c r="PO306" s="1">
        <v>41561</v>
      </c>
      <c r="PP306">
        <v>99.534999999999997</v>
      </c>
      <c r="PQ306" s="1">
        <v>41620</v>
      </c>
      <c r="PR306">
        <v>99.55</v>
      </c>
      <c r="PS306" s="1">
        <v>41655</v>
      </c>
      <c r="PT306">
        <v>99.364999999999995</v>
      </c>
      <c r="PU306" s="1">
        <v>41716</v>
      </c>
      <c r="PV306">
        <v>99.38</v>
      </c>
      <c r="PW306" s="1">
        <v>41745</v>
      </c>
      <c r="PX306">
        <v>99.194999999999993</v>
      </c>
      <c r="PY306" s="1">
        <v>41802</v>
      </c>
      <c r="PZ306">
        <v>99.06</v>
      </c>
      <c r="QA306" s="1">
        <v>41834</v>
      </c>
      <c r="QB306">
        <v>98.984999999999999</v>
      </c>
      <c r="QC306" s="1">
        <v>41893</v>
      </c>
      <c r="QD306">
        <v>98.72</v>
      </c>
      <c r="QE306" s="1">
        <v>41925</v>
      </c>
      <c r="QF306">
        <v>98.94</v>
      </c>
      <c r="QG306" s="1">
        <v>41984</v>
      </c>
      <c r="QH306">
        <v>98.704999999999998</v>
      </c>
      <c r="QI306" s="1">
        <v>42019</v>
      </c>
      <c r="QJ306">
        <v>99.034999999999997</v>
      </c>
      <c r="QK306" s="1">
        <v>42080</v>
      </c>
      <c r="QL306">
        <v>98.644999999999996</v>
      </c>
      <c r="QM306" s="1">
        <v>42136</v>
      </c>
      <c r="QN306">
        <v>98.72</v>
      </c>
    </row>
    <row r="307" spans="233:456">
      <c r="HY307" s="1">
        <v>37516</v>
      </c>
      <c r="HZ307">
        <v>98.38</v>
      </c>
      <c r="IE307" s="1">
        <v>37700</v>
      </c>
      <c r="IF307">
        <v>98.91</v>
      </c>
      <c r="II307" s="1">
        <v>37728</v>
      </c>
      <c r="IJ307">
        <v>98.864999999999995</v>
      </c>
      <c r="IK307" s="1">
        <v>37788</v>
      </c>
      <c r="IL307">
        <v>99.21</v>
      </c>
      <c r="IM307" s="1">
        <v>37819</v>
      </c>
      <c r="IN307">
        <v>99.08</v>
      </c>
      <c r="IO307" s="1">
        <v>37851</v>
      </c>
      <c r="IP307">
        <v>98.98</v>
      </c>
      <c r="IW307" s="1">
        <v>38068</v>
      </c>
      <c r="IX307">
        <v>98.944999999999993</v>
      </c>
      <c r="JI307" s="1">
        <v>38450</v>
      </c>
      <c r="JJ307">
        <v>96.99</v>
      </c>
      <c r="JK307" s="1">
        <v>38450</v>
      </c>
      <c r="JL307">
        <v>96.954999999999998</v>
      </c>
      <c r="JM307" s="1">
        <v>38450</v>
      </c>
      <c r="JN307">
        <v>96.525000000000006</v>
      </c>
      <c r="JO307" s="1">
        <v>38450</v>
      </c>
      <c r="JP307">
        <v>96.394999999999996</v>
      </c>
      <c r="JQ307" s="1">
        <v>38450</v>
      </c>
      <c r="JR307">
        <v>96.13</v>
      </c>
      <c r="JS307" s="1">
        <v>38450</v>
      </c>
      <c r="JT307">
        <v>96.064999999999998</v>
      </c>
      <c r="JU307" s="1">
        <v>38485</v>
      </c>
      <c r="JV307">
        <v>96.204999999999998</v>
      </c>
      <c r="JW307" s="1">
        <v>38518</v>
      </c>
      <c r="JX307">
        <v>96.08</v>
      </c>
      <c r="JY307" s="1">
        <v>38772</v>
      </c>
      <c r="JZ307">
        <v>95.254999999999995</v>
      </c>
      <c r="KA307" s="1">
        <v>38611</v>
      </c>
      <c r="KB307">
        <v>95.834999999999994</v>
      </c>
      <c r="KC307" s="1">
        <v>38674</v>
      </c>
      <c r="KD307">
        <v>95.245000000000005</v>
      </c>
      <c r="KE307" s="1">
        <v>38763</v>
      </c>
      <c r="KF307">
        <v>94.984999999999999</v>
      </c>
      <c r="KG307" s="1">
        <v>38702</v>
      </c>
      <c r="KH307">
        <v>95.32</v>
      </c>
      <c r="KI307" s="1">
        <v>38797</v>
      </c>
      <c r="KJ307">
        <v>95.02</v>
      </c>
      <c r="KK307" s="1">
        <v>38887</v>
      </c>
      <c r="KL307">
        <v>94.55</v>
      </c>
      <c r="KM307" s="1">
        <v>38826</v>
      </c>
      <c r="KN307">
        <v>94.875</v>
      </c>
      <c r="KO307" s="1">
        <v>38917</v>
      </c>
      <c r="KP307">
        <v>94.564999999999998</v>
      </c>
      <c r="KQ307" s="1">
        <v>38981</v>
      </c>
      <c r="KR307">
        <v>94.88</v>
      </c>
      <c r="KS307" s="1">
        <v>39042</v>
      </c>
      <c r="KT307">
        <v>95.064999999999998</v>
      </c>
      <c r="KU307" s="1">
        <v>39135</v>
      </c>
      <c r="KV307">
        <v>94.9</v>
      </c>
      <c r="KW307" s="1">
        <v>39072</v>
      </c>
      <c r="KX307">
        <v>95.114999999999995</v>
      </c>
      <c r="KY307" s="1">
        <v>39164</v>
      </c>
      <c r="KZ307">
        <v>95.155000000000001</v>
      </c>
      <c r="LA307" s="1">
        <v>39234</v>
      </c>
      <c r="LB307">
        <v>94.79</v>
      </c>
      <c r="LC307" s="1">
        <v>39253</v>
      </c>
      <c r="LD307">
        <v>94.79</v>
      </c>
      <c r="LE307" s="1">
        <v>39281</v>
      </c>
      <c r="LF307">
        <v>94.875</v>
      </c>
      <c r="LG307" s="1">
        <v>39372</v>
      </c>
      <c r="LH307">
        <v>95.79</v>
      </c>
      <c r="LI307" s="1">
        <v>39343</v>
      </c>
      <c r="LJ307">
        <v>95.924999999999997</v>
      </c>
      <c r="LK307" s="1">
        <v>39433</v>
      </c>
      <c r="LL307">
        <v>96.43</v>
      </c>
      <c r="LM307" s="1">
        <v>39499</v>
      </c>
      <c r="LN307">
        <v>97.94</v>
      </c>
      <c r="LO307" s="1">
        <v>39526</v>
      </c>
      <c r="LP307">
        <v>98.39</v>
      </c>
      <c r="LQ307" s="1">
        <v>39559</v>
      </c>
      <c r="LR307">
        <v>97.864999999999995</v>
      </c>
      <c r="LS307" s="1">
        <v>39646</v>
      </c>
      <c r="LT307">
        <v>97.435000000000002</v>
      </c>
      <c r="LU307" s="1">
        <v>39708</v>
      </c>
      <c r="LV307">
        <v>98.33</v>
      </c>
      <c r="LW307" s="1">
        <v>39737</v>
      </c>
      <c r="LX307">
        <v>98.545000000000002</v>
      </c>
      <c r="LY307" s="1">
        <v>39862</v>
      </c>
      <c r="LZ307">
        <v>99.545000000000002</v>
      </c>
      <c r="MA307" s="1">
        <v>39797</v>
      </c>
      <c r="MB307">
        <v>99.375</v>
      </c>
      <c r="MC307" s="1">
        <v>39890</v>
      </c>
      <c r="MD307">
        <v>99.584999999999994</v>
      </c>
      <c r="ME307" s="1">
        <v>39948</v>
      </c>
      <c r="MF307">
        <v>99.504999999999995</v>
      </c>
      <c r="MG307" s="1">
        <v>39979</v>
      </c>
      <c r="MH307">
        <v>99.23</v>
      </c>
      <c r="MI307" s="1">
        <v>40010</v>
      </c>
      <c r="MJ307">
        <v>99.385000000000005</v>
      </c>
      <c r="MK307" s="1">
        <v>40071</v>
      </c>
      <c r="ML307">
        <v>99.44</v>
      </c>
      <c r="MM307" s="1">
        <v>40101</v>
      </c>
      <c r="MN307">
        <v>99.364999999999995</v>
      </c>
      <c r="MO307" s="1">
        <v>40162</v>
      </c>
      <c r="MP307">
        <v>99.4</v>
      </c>
      <c r="MQ307" s="1">
        <v>40226</v>
      </c>
      <c r="MR307">
        <v>99.52</v>
      </c>
      <c r="MS307" s="1">
        <v>40256</v>
      </c>
      <c r="MT307">
        <v>99.444999999999993</v>
      </c>
      <c r="MU307" s="1">
        <v>40312</v>
      </c>
      <c r="MV307">
        <v>99.55</v>
      </c>
      <c r="MW307" s="1">
        <v>40345</v>
      </c>
      <c r="MX307">
        <v>99.605000000000004</v>
      </c>
      <c r="MY307" s="1">
        <v>40374</v>
      </c>
      <c r="MZ307">
        <v>99.685000000000002</v>
      </c>
      <c r="NA307" s="1">
        <v>40435</v>
      </c>
      <c r="NB307">
        <v>99.76</v>
      </c>
      <c r="NC307" s="1">
        <v>40465</v>
      </c>
      <c r="ND307">
        <v>99.814999999999998</v>
      </c>
      <c r="NE307" s="1">
        <v>40526</v>
      </c>
      <c r="NF307">
        <v>99.715000000000003</v>
      </c>
      <c r="NG307" s="1">
        <v>40588</v>
      </c>
      <c r="NH307">
        <v>99.64</v>
      </c>
      <c r="NI307" s="1">
        <v>40619</v>
      </c>
      <c r="NJ307">
        <v>99.754999999999995</v>
      </c>
      <c r="NK307" s="1">
        <v>40674</v>
      </c>
      <c r="NL307">
        <v>99.75</v>
      </c>
      <c r="NM307" s="1">
        <v>40708</v>
      </c>
      <c r="NN307">
        <v>99.77</v>
      </c>
      <c r="NO307" s="1">
        <v>40739</v>
      </c>
      <c r="NP307">
        <v>99.81</v>
      </c>
      <c r="NQ307" s="1">
        <v>40800</v>
      </c>
      <c r="NR307">
        <v>99.924999999999997</v>
      </c>
      <c r="NS307" s="1">
        <v>40829</v>
      </c>
      <c r="NT307">
        <v>99.87</v>
      </c>
      <c r="NU307" s="1">
        <v>40891</v>
      </c>
      <c r="NV307">
        <v>99.864999999999995</v>
      </c>
      <c r="NW307" s="1">
        <v>40954</v>
      </c>
      <c r="NX307">
        <v>99.84</v>
      </c>
      <c r="NY307" s="1">
        <v>40987</v>
      </c>
      <c r="NZ307">
        <v>99.814999999999998</v>
      </c>
      <c r="OA307" s="1">
        <v>41039</v>
      </c>
      <c r="OB307">
        <v>99.834999999999994</v>
      </c>
      <c r="OC307" s="1">
        <v>41015</v>
      </c>
      <c r="OD307">
        <v>99.84</v>
      </c>
      <c r="OE307" s="1">
        <v>41039</v>
      </c>
      <c r="OF307">
        <v>99.83</v>
      </c>
      <c r="OG307" s="1">
        <v>41039</v>
      </c>
      <c r="OH307">
        <v>99.825000000000003</v>
      </c>
      <c r="OI307" s="1">
        <v>41039</v>
      </c>
      <c r="OJ307">
        <v>99.805000000000007</v>
      </c>
      <c r="OK307" s="1">
        <v>41039</v>
      </c>
      <c r="OL307">
        <v>99.8</v>
      </c>
      <c r="OM307" s="1">
        <v>41039</v>
      </c>
      <c r="ON307">
        <v>99.795000000000002</v>
      </c>
      <c r="OO307" s="1">
        <v>41039</v>
      </c>
      <c r="OP307">
        <v>99.775000000000006</v>
      </c>
      <c r="OQ307" s="1">
        <v>41039</v>
      </c>
      <c r="OR307">
        <v>99.77</v>
      </c>
      <c r="OS307" s="1">
        <v>41103</v>
      </c>
      <c r="OT307">
        <v>99.805000000000007</v>
      </c>
      <c r="OU307" s="1">
        <v>41074</v>
      </c>
      <c r="OV307">
        <v>99.75</v>
      </c>
      <c r="OW307" s="1">
        <v>41165</v>
      </c>
      <c r="OX307">
        <v>99.805000000000007</v>
      </c>
      <c r="OY307" s="1">
        <v>41193</v>
      </c>
      <c r="OZ307">
        <v>99.784999999999997</v>
      </c>
      <c r="PA307" s="1">
        <v>41256</v>
      </c>
      <c r="PB307">
        <v>99.805000000000007</v>
      </c>
      <c r="PC307" s="1">
        <v>41351</v>
      </c>
      <c r="PD307">
        <v>99.724999999999994</v>
      </c>
      <c r="PE307" s="1">
        <v>41289</v>
      </c>
      <c r="PF307">
        <v>99.754999999999995</v>
      </c>
      <c r="PG307" s="1">
        <v>41380</v>
      </c>
      <c r="PH307">
        <v>99.78</v>
      </c>
      <c r="PI307" s="1">
        <v>41439</v>
      </c>
      <c r="PJ307">
        <v>99.62</v>
      </c>
      <c r="PK307" s="1">
        <v>41471</v>
      </c>
      <c r="PL307">
        <v>99.515000000000001</v>
      </c>
      <c r="PM307" s="1">
        <v>41533</v>
      </c>
      <c r="PN307">
        <v>99.31</v>
      </c>
      <c r="PO307" s="1">
        <v>41562</v>
      </c>
      <c r="PP307">
        <v>99.525000000000006</v>
      </c>
      <c r="PQ307" s="1">
        <v>41621</v>
      </c>
      <c r="PR307">
        <v>99.54</v>
      </c>
      <c r="PS307" s="1">
        <v>41656</v>
      </c>
      <c r="PT307">
        <v>99.364999999999995</v>
      </c>
      <c r="PU307" s="1">
        <v>41717</v>
      </c>
      <c r="PV307">
        <v>99.245000000000005</v>
      </c>
      <c r="PW307" s="1">
        <v>41746</v>
      </c>
      <c r="PX307">
        <v>99.16</v>
      </c>
      <c r="PY307" s="1">
        <v>41803</v>
      </c>
      <c r="PZ307">
        <v>99.025000000000006</v>
      </c>
      <c r="QA307" s="1">
        <v>41835</v>
      </c>
      <c r="QB307">
        <v>98.935000000000002</v>
      </c>
      <c r="QC307" s="1">
        <v>41894</v>
      </c>
      <c r="QD307">
        <v>98.715000000000003</v>
      </c>
      <c r="QE307" s="1">
        <v>41926</v>
      </c>
      <c r="QF307">
        <v>98.965000000000003</v>
      </c>
      <c r="QG307" s="1">
        <v>41985</v>
      </c>
      <c r="QH307">
        <v>98.784999999999997</v>
      </c>
      <c r="QI307" s="1">
        <v>42020</v>
      </c>
      <c r="QJ307">
        <v>98.99</v>
      </c>
      <c r="QK307" s="1">
        <v>42081</v>
      </c>
      <c r="QL307">
        <v>98.82</v>
      </c>
      <c r="QM307" s="1">
        <v>42137</v>
      </c>
      <c r="QN307">
        <v>98.76</v>
      </c>
    </row>
    <row r="308" spans="233:456">
      <c r="HY308" s="1">
        <v>37517</v>
      </c>
      <c r="HZ308">
        <v>98.405000000000001</v>
      </c>
      <c r="IE308" s="1">
        <v>37701</v>
      </c>
      <c r="IF308">
        <v>98.88</v>
      </c>
      <c r="II308" s="1">
        <v>37732</v>
      </c>
      <c r="IJ308">
        <v>98.864999999999995</v>
      </c>
      <c r="IK308" s="1">
        <v>37789</v>
      </c>
      <c r="IL308">
        <v>99.155000000000001</v>
      </c>
      <c r="IM308" s="1">
        <v>37820</v>
      </c>
      <c r="IN308">
        <v>99.08</v>
      </c>
      <c r="IO308" s="1">
        <v>37852</v>
      </c>
      <c r="IP308">
        <v>98.98</v>
      </c>
      <c r="IW308" s="1">
        <v>38069</v>
      </c>
      <c r="IX308">
        <v>98.944999999999993</v>
      </c>
      <c r="JI308" s="1">
        <v>38453</v>
      </c>
      <c r="JJ308">
        <v>96.99</v>
      </c>
      <c r="JK308" s="1">
        <v>38453</v>
      </c>
      <c r="JL308">
        <v>96.954999999999998</v>
      </c>
      <c r="JM308" s="1">
        <v>38453</v>
      </c>
      <c r="JN308">
        <v>96.525000000000006</v>
      </c>
      <c r="JO308" s="1">
        <v>38453</v>
      </c>
      <c r="JP308">
        <v>96.394999999999996</v>
      </c>
      <c r="JQ308" s="1">
        <v>38453</v>
      </c>
      <c r="JR308">
        <v>96.13</v>
      </c>
      <c r="JS308" s="1">
        <v>38453</v>
      </c>
      <c r="JT308">
        <v>96.064999999999998</v>
      </c>
      <c r="JU308" s="1">
        <v>38488</v>
      </c>
      <c r="JV308">
        <v>96.215000000000003</v>
      </c>
      <c r="JW308" s="1">
        <v>38519</v>
      </c>
      <c r="JX308">
        <v>96.09</v>
      </c>
      <c r="JY308" s="1">
        <v>38775</v>
      </c>
      <c r="JZ308">
        <v>95.254999999999995</v>
      </c>
      <c r="KA308" s="1">
        <v>38614</v>
      </c>
      <c r="KB308">
        <v>95.88</v>
      </c>
      <c r="KC308" s="1">
        <v>38677</v>
      </c>
      <c r="KD308">
        <v>95.29</v>
      </c>
      <c r="KE308" s="1">
        <v>38764</v>
      </c>
      <c r="KF308">
        <v>94.984999999999999</v>
      </c>
      <c r="KG308" s="1">
        <v>38705</v>
      </c>
      <c r="KH308">
        <v>95.3</v>
      </c>
      <c r="KI308" s="1">
        <v>38798</v>
      </c>
      <c r="KJ308">
        <v>95</v>
      </c>
      <c r="KK308" s="1">
        <v>38888</v>
      </c>
      <c r="KL308">
        <v>94.545000000000002</v>
      </c>
      <c r="KM308" s="1">
        <v>38827</v>
      </c>
      <c r="KN308">
        <v>94.855000000000004</v>
      </c>
      <c r="KO308" s="1">
        <v>38918</v>
      </c>
      <c r="KP308">
        <v>94.605000000000004</v>
      </c>
      <c r="KQ308" s="1">
        <v>38982</v>
      </c>
      <c r="KR308">
        <v>94.91</v>
      </c>
      <c r="KS308" s="1">
        <v>39043</v>
      </c>
      <c r="KT308">
        <v>95.08</v>
      </c>
      <c r="KU308" s="1">
        <v>39136</v>
      </c>
      <c r="KV308">
        <v>94.935000000000002</v>
      </c>
      <c r="KW308" s="1">
        <v>39073</v>
      </c>
      <c r="KX308">
        <v>95.05</v>
      </c>
      <c r="KY308" s="1">
        <v>39167</v>
      </c>
      <c r="KZ308">
        <v>95.174999999999997</v>
      </c>
      <c r="LA308" s="1">
        <v>39237</v>
      </c>
      <c r="LB308">
        <v>94.795000000000002</v>
      </c>
      <c r="LC308" s="1">
        <v>39254</v>
      </c>
      <c r="LD308">
        <v>94.8</v>
      </c>
      <c r="LE308" s="1">
        <v>39282</v>
      </c>
      <c r="LF308">
        <v>94.875</v>
      </c>
      <c r="LG308" s="1">
        <v>39373</v>
      </c>
      <c r="LH308">
        <v>95.88</v>
      </c>
      <c r="LI308" s="1">
        <v>39344</v>
      </c>
      <c r="LJ308">
        <v>95.95</v>
      </c>
      <c r="LK308" s="1">
        <v>39434</v>
      </c>
      <c r="LL308">
        <v>96.48</v>
      </c>
      <c r="LM308" s="1">
        <v>39500</v>
      </c>
      <c r="LN308">
        <v>97.9</v>
      </c>
      <c r="LO308" s="1">
        <v>39527</v>
      </c>
      <c r="LP308">
        <v>98.26</v>
      </c>
      <c r="LQ308" s="1">
        <v>39560</v>
      </c>
      <c r="LR308">
        <v>97.79</v>
      </c>
      <c r="LS308" s="1">
        <v>39647</v>
      </c>
      <c r="LT308">
        <v>97.364999999999995</v>
      </c>
      <c r="LU308" s="1">
        <v>39709</v>
      </c>
      <c r="LV308">
        <v>98.27</v>
      </c>
      <c r="LW308" s="1">
        <v>39738</v>
      </c>
      <c r="LX308">
        <v>98.51</v>
      </c>
      <c r="LY308" s="1">
        <v>39863</v>
      </c>
      <c r="LZ308">
        <v>99.53</v>
      </c>
      <c r="MA308" s="1">
        <v>39798</v>
      </c>
      <c r="MB308">
        <v>99.52</v>
      </c>
      <c r="MC308" s="1">
        <v>39891</v>
      </c>
      <c r="MD308">
        <v>99.584999999999994</v>
      </c>
      <c r="ME308" s="1">
        <v>39951</v>
      </c>
      <c r="MF308">
        <v>99.5</v>
      </c>
      <c r="MG308" s="1">
        <v>39980</v>
      </c>
      <c r="MH308">
        <v>99.234999999999999</v>
      </c>
      <c r="MI308" s="1">
        <v>40011</v>
      </c>
      <c r="MJ308">
        <v>99.385000000000005</v>
      </c>
      <c r="MK308" s="1">
        <v>40072</v>
      </c>
      <c r="ML308">
        <v>99.43</v>
      </c>
      <c r="MM308" s="1">
        <v>40102</v>
      </c>
      <c r="MN308">
        <v>99.355000000000004</v>
      </c>
      <c r="MO308" s="1">
        <v>40163</v>
      </c>
      <c r="MP308">
        <v>99.43</v>
      </c>
      <c r="MQ308" s="1">
        <v>40227</v>
      </c>
      <c r="MR308">
        <v>99.51</v>
      </c>
      <c r="MS308" s="1">
        <v>40259</v>
      </c>
      <c r="MT308">
        <v>99.47</v>
      </c>
      <c r="MU308" s="1">
        <v>40315</v>
      </c>
      <c r="MV308">
        <v>99.564999999999998</v>
      </c>
      <c r="MW308" s="1">
        <v>40346</v>
      </c>
      <c r="MX308">
        <v>99.62</v>
      </c>
      <c r="MY308" s="1">
        <v>40375</v>
      </c>
      <c r="MZ308">
        <v>99.694999999999993</v>
      </c>
      <c r="NA308" s="1">
        <v>40436</v>
      </c>
      <c r="NB308">
        <v>99.76</v>
      </c>
      <c r="NC308" s="1">
        <v>40466</v>
      </c>
      <c r="ND308">
        <v>99.82</v>
      </c>
      <c r="NE308" s="1">
        <v>40527</v>
      </c>
      <c r="NF308">
        <v>99.7</v>
      </c>
      <c r="NG308" s="1">
        <v>40589</v>
      </c>
      <c r="NH308">
        <v>99.64</v>
      </c>
      <c r="NI308" s="1">
        <v>40620</v>
      </c>
      <c r="NJ308">
        <v>99.754999999999995</v>
      </c>
      <c r="NK308" s="1">
        <v>40675</v>
      </c>
      <c r="NL308">
        <v>99.75</v>
      </c>
      <c r="NM308" s="1">
        <v>40709</v>
      </c>
      <c r="NN308">
        <v>99.784999999999997</v>
      </c>
      <c r="NO308" s="1">
        <v>40742</v>
      </c>
      <c r="NP308">
        <v>99.814999999999998</v>
      </c>
      <c r="NQ308" s="1">
        <v>40801</v>
      </c>
      <c r="NR308">
        <v>99.93</v>
      </c>
      <c r="NS308" s="1">
        <v>40830</v>
      </c>
      <c r="NT308">
        <v>99.875</v>
      </c>
      <c r="NU308" s="1">
        <v>40892</v>
      </c>
      <c r="NV308">
        <v>99.864999999999995</v>
      </c>
      <c r="NW308" s="1">
        <v>40955</v>
      </c>
      <c r="NX308">
        <v>99.84</v>
      </c>
      <c r="NY308" s="1">
        <v>40988</v>
      </c>
      <c r="NZ308">
        <v>99.81</v>
      </c>
      <c r="OA308" s="1">
        <v>41040</v>
      </c>
      <c r="OB308">
        <v>99.834999999999994</v>
      </c>
      <c r="OC308" s="1">
        <v>41016</v>
      </c>
      <c r="OD308">
        <v>99.84</v>
      </c>
      <c r="OE308" s="1">
        <v>41040</v>
      </c>
      <c r="OF308">
        <v>99.83</v>
      </c>
      <c r="OG308" s="1">
        <v>41040</v>
      </c>
      <c r="OH308">
        <v>99.82</v>
      </c>
      <c r="OI308" s="1">
        <v>41040</v>
      </c>
      <c r="OJ308">
        <v>99.805000000000007</v>
      </c>
      <c r="OK308" s="1">
        <v>41040</v>
      </c>
      <c r="OL308">
        <v>99.8</v>
      </c>
      <c r="OM308" s="1">
        <v>41040</v>
      </c>
      <c r="ON308">
        <v>99.795000000000002</v>
      </c>
      <c r="OO308" s="1">
        <v>41040</v>
      </c>
      <c r="OP308">
        <v>99.775000000000006</v>
      </c>
      <c r="OQ308" s="1">
        <v>41040</v>
      </c>
      <c r="OR308">
        <v>99.77</v>
      </c>
      <c r="OS308" s="1">
        <v>41106</v>
      </c>
      <c r="OT308">
        <v>99.825000000000003</v>
      </c>
      <c r="OU308" s="1">
        <v>41075</v>
      </c>
      <c r="OV308">
        <v>99.77</v>
      </c>
      <c r="OW308" s="1">
        <v>41166</v>
      </c>
      <c r="OX308">
        <v>99.79</v>
      </c>
      <c r="OY308" s="1">
        <v>41194</v>
      </c>
      <c r="OZ308">
        <v>99.79</v>
      </c>
      <c r="PA308" s="1">
        <v>41257</v>
      </c>
      <c r="PB308">
        <v>99.805000000000007</v>
      </c>
      <c r="PC308" s="1">
        <v>41352</v>
      </c>
      <c r="PD308">
        <v>99.734999999999999</v>
      </c>
      <c r="PE308" s="1">
        <v>41290</v>
      </c>
      <c r="PF308">
        <v>99.76</v>
      </c>
      <c r="PG308" s="1">
        <v>41381</v>
      </c>
      <c r="PH308">
        <v>99.78</v>
      </c>
      <c r="PI308" s="1">
        <v>41442</v>
      </c>
      <c r="PJ308">
        <v>99.635000000000005</v>
      </c>
      <c r="PK308" s="1">
        <v>41472</v>
      </c>
      <c r="PL308">
        <v>99.545000000000002</v>
      </c>
      <c r="PM308" s="1">
        <v>41534</v>
      </c>
      <c r="PN308">
        <v>99.344999999999999</v>
      </c>
      <c r="PO308" s="1">
        <v>41563</v>
      </c>
      <c r="PP308">
        <v>99.54</v>
      </c>
      <c r="PQ308" s="1">
        <v>41624</v>
      </c>
      <c r="PR308">
        <v>99.555000000000007</v>
      </c>
      <c r="PS308" s="1">
        <v>41660</v>
      </c>
      <c r="PT308">
        <v>99.37</v>
      </c>
      <c r="PU308" s="1">
        <v>41718</v>
      </c>
      <c r="PV308">
        <v>99.204999999999998</v>
      </c>
      <c r="PW308" s="1">
        <v>41750</v>
      </c>
      <c r="PX308">
        <v>99.165000000000006</v>
      </c>
      <c r="PY308" s="1">
        <v>41806</v>
      </c>
      <c r="PZ308">
        <v>99.015000000000001</v>
      </c>
      <c r="QA308" s="1">
        <v>41836</v>
      </c>
      <c r="QB308">
        <v>98.91</v>
      </c>
      <c r="QC308" s="1">
        <v>41897</v>
      </c>
      <c r="QD308">
        <v>98.73</v>
      </c>
      <c r="QE308" s="1">
        <v>41927</v>
      </c>
      <c r="QF308">
        <v>99.144999999999996</v>
      </c>
      <c r="QG308" s="1">
        <v>41988</v>
      </c>
      <c r="QH308">
        <v>98.745000000000005</v>
      </c>
      <c r="QI308" s="1">
        <v>42024</v>
      </c>
      <c r="QJ308">
        <v>98.965000000000003</v>
      </c>
      <c r="QK308" s="1">
        <v>42082</v>
      </c>
      <c r="QL308">
        <v>98.77</v>
      </c>
      <c r="QM308" s="1">
        <v>42138</v>
      </c>
      <c r="QN308">
        <v>98.825000000000003</v>
      </c>
    </row>
    <row r="309" spans="233:456">
      <c r="HY309" s="1">
        <v>37518</v>
      </c>
      <c r="HZ309">
        <v>98.46</v>
      </c>
      <c r="IE309" s="1">
        <v>37704</v>
      </c>
      <c r="IF309">
        <v>98.91</v>
      </c>
      <c r="II309" s="1">
        <v>37733</v>
      </c>
      <c r="IJ309">
        <v>98.864999999999995</v>
      </c>
      <c r="IK309" s="1">
        <v>37790</v>
      </c>
      <c r="IL309">
        <v>99.16</v>
      </c>
      <c r="IM309" s="1">
        <v>37823</v>
      </c>
      <c r="IN309">
        <v>99.064999999999998</v>
      </c>
      <c r="IO309" s="1">
        <v>37853</v>
      </c>
      <c r="IP309">
        <v>98.98</v>
      </c>
      <c r="IW309" s="1">
        <v>38070</v>
      </c>
      <c r="IX309">
        <v>98.944999999999993</v>
      </c>
      <c r="JI309" s="1">
        <v>38454</v>
      </c>
      <c r="JJ309">
        <v>96.99</v>
      </c>
      <c r="JK309" s="1">
        <v>38454</v>
      </c>
      <c r="JL309">
        <v>96.954999999999998</v>
      </c>
      <c r="JM309" s="1">
        <v>38454</v>
      </c>
      <c r="JN309">
        <v>96.53</v>
      </c>
      <c r="JO309" s="1">
        <v>38454</v>
      </c>
      <c r="JP309">
        <v>96.4</v>
      </c>
      <c r="JQ309" s="1">
        <v>38454</v>
      </c>
      <c r="JR309">
        <v>96.14</v>
      </c>
      <c r="JS309" s="1">
        <v>38454</v>
      </c>
      <c r="JT309">
        <v>96.075000000000003</v>
      </c>
      <c r="JU309" s="1">
        <v>38489</v>
      </c>
      <c r="JV309">
        <v>96.2</v>
      </c>
      <c r="JW309" s="1">
        <v>38520</v>
      </c>
      <c r="JX309">
        <v>96.07</v>
      </c>
      <c r="JY309" s="1">
        <v>38776</v>
      </c>
      <c r="JZ309">
        <v>95.254999999999995</v>
      </c>
      <c r="KA309" s="1">
        <v>38615</v>
      </c>
      <c r="KB309">
        <v>95.83</v>
      </c>
      <c r="KC309" s="1">
        <v>38678</v>
      </c>
      <c r="KD309">
        <v>95.385000000000005</v>
      </c>
      <c r="KE309" s="1">
        <v>38765</v>
      </c>
      <c r="KF309">
        <v>95.004999999999995</v>
      </c>
      <c r="KG309" s="1">
        <v>38706</v>
      </c>
      <c r="KH309">
        <v>95.254999999999995</v>
      </c>
      <c r="KI309" s="1">
        <v>38799</v>
      </c>
      <c r="KJ309">
        <v>94.954999999999998</v>
      </c>
      <c r="KK309" s="1">
        <v>38889</v>
      </c>
      <c r="KL309">
        <v>94.545000000000002</v>
      </c>
      <c r="KM309" s="1">
        <v>38828</v>
      </c>
      <c r="KN309">
        <v>94.84</v>
      </c>
      <c r="KO309" s="1">
        <v>38919</v>
      </c>
      <c r="KP309">
        <v>94.605000000000004</v>
      </c>
      <c r="KQ309" s="1">
        <v>38985</v>
      </c>
      <c r="KR309">
        <v>95</v>
      </c>
      <c r="KS309" s="1">
        <v>39045</v>
      </c>
      <c r="KT309">
        <v>95.094999999999999</v>
      </c>
      <c r="KU309" s="1">
        <v>39139</v>
      </c>
      <c r="KV309">
        <v>94.98</v>
      </c>
      <c r="KW309" s="1">
        <v>39077</v>
      </c>
      <c r="KX309">
        <v>95.05</v>
      </c>
      <c r="KY309" s="1">
        <v>39168</v>
      </c>
      <c r="KZ309">
        <v>95.18</v>
      </c>
      <c r="LA309" s="1">
        <v>39238</v>
      </c>
      <c r="LB309">
        <v>94.78</v>
      </c>
      <c r="LC309" s="1">
        <v>39255</v>
      </c>
      <c r="LD309">
        <v>94.844999999999999</v>
      </c>
      <c r="LE309" s="1">
        <v>39283</v>
      </c>
      <c r="LF309">
        <v>94.924999999999997</v>
      </c>
      <c r="LG309" s="1">
        <v>39374</v>
      </c>
      <c r="LH309">
        <v>95.984999999999999</v>
      </c>
      <c r="LI309" s="1">
        <v>39345</v>
      </c>
      <c r="LJ309">
        <v>95.77</v>
      </c>
      <c r="LK309" s="1">
        <v>39435</v>
      </c>
      <c r="LL309">
        <v>96.534999999999997</v>
      </c>
      <c r="LM309" s="1">
        <v>39503</v>
      </c>
      <c r="LN309">
        <v>97.82</v>
      </c>
      <c r="LO309" s="1">
        <v>39531</v>
      </c>
      <c r="LP309">
        <v>98.114999999999995</v>
      </c>
      <c r="LQ309" s="1">
        <v>39561</v>
      </c>
      <c r="LR309">
        <v>97.805000000000007</v>
      </c>
      <c r="LS309" s="1">
        <v>39650</v>
      </c>
      <c r="LT309">
        <v>97.394999999999996</v>
      </c>
      <c r="LU309" s="1">
        <v>39710</v>
      </c>
      <c r="LV309">
        <v>97.91</v>
      </c>
      <c r="LW309" s="1">
        <v>39741</v>
      </c>
      <c r="LX309">
        <v>98.525000000000006</v>
      </c>
      <c r="LY309" s="1">
        <v>39864</v>
      </c>
      <c r="LZ309">
        <v>99.555000000000007</v>
      </c>
      <c r="MA309" s="1">
        <v>39799</v>
      </c>
      <c r="MB309">
        <v>99.48</v>
      </c>
      <c r="MC309" s="1">
        <v>39892</v>
      </c>
      <c r="MD309">
        <v>99.59</v>
      </c>
      <c r="ME309" s="1">
        <v>39952</v>
      </c>
      <c r="MF309">
        <v>99.51</v>
      </c>
      <c r="MG309" s="1">
        <v>39981</v>
      </c>
      <c r="MH309">
        <v>99.284999999999997</v>
      </c>
      <c r="MI309" s="1">
        <v>40014</v>
      </c>
      <c r="MJ309">
        <v>99.4</v>
      </c>
      <c r="MK309" s="1">
        <v>40073</v>
      </c>
      <c r="ML309">
        <v>99.435000000000002</v>
      </c>
      <c r="MM309" s="1">
        <v>40105</v>
      </c>
      <c r="MN309">
        <v>99.364999999999995</v>
      </c>
      <c r="MO309" s="1">
        <v>40164</v>
      </c>
      <c r="MP309">
        <v>99.515000000000001</v>
      </c>
      <c r="MQ309" s="1">
        <v>40228</v>
      </c>
      <c r="MR309">
        <v>99.474999999999994</v>
      </c>
      <c r="MS309" s="1">
        <v>40260</v>
      </c>
      <c r="MT309">
        <v>99.474999999999994</v>
      </c>
      <c r="MU309" s="1">
        <v>40316</v>
      </c>
      <c r="MV309">
        <v>99.564999999999998</v>
      </c>
      <c r="MW309" s="1">
        <v>40347</v>
      </c>
      <c r="MX309">
        <v>99.62</v>
      </c>
      <c r="MY309" s="1">
        <v>40378</v>
      </c>
      <c r="MZ309">
        <v>99.7</v>
      </c>
      <c r="NA309" s="1">
        <v>40437</v>
      </c>
      <c r="NB309">
        <v>99.765000000000001</v>
      </c>
      <c r="NC309" s="1">
        <v>40469</v>
      </c>
      <c r="ND309">
        <v>99.82</v>
      </c>
      <c r="NE309" s="1">
        <v>40528</v>
      </c>
      <c r="NF309">
        <v>99.7</v>
      </c>
      <c r="NG309" s="1">
        <v>40590</v>
      </c>
      <c r="NH309">
        <v>99.65</v>
      </c>
      <c r="NI309" s="1">
        <v>40623</v>
      </c>
      <c r="NJ309">
        <v>99.734999999999999</v>
      </c>
      <c r="NK309" s="1">
        <v>40676</v>
      </c>
      <c r="NL309">
        <v>99.75</v>
      </c>
      <c r="NM309" s="1">
        <v>40710</v>
      </c>
      <c r="NN309">
        <v>99.784999999999997</v>
      </c>
      <c r="NO309" s="1">
        <v>40743</v>
      </c>
      <c r="NP309">
        <v>99.795000000000002</v>
      </c>
      <c r="NQ309" s="1">
        <v>40802</v>
      </c>
      <c r="NR309">
        <v>99.93</v>
      </c>
      <c r="NS309" s="1">
        <v>40833</v>
      </c>
      <c r="NT309">
        <v>99.87</v>
      </c>
      <c r="NU309" s="1">
        <v>40893</v>
      </c>
      <c r="NV309">
        <v>99.864999999999995</v>
      </c>
      <c r="NW309" s="1">
        <v>40956</v>
      </c>
      <c r="NX309">
        <v>99.844999999999999</v>
      </c>
      <c r="NY309" s="1">
        <v>40989</v>
      </c>
      <c r="NZ309">
        <v>99.814999999999998</v>
      </c>
      <c r="OA309" s="1">
        <v>41043</v>
      </c>
      <c r="OB309">
        <v>99.834999999999994</v>
      </c>
      <c r="OC309" s="1">
        <v>41017</v>
      </c>
      <c r="OD309">
        <v>99.84</v>
      </c>
      <c r="OE309" s="1">
        <v>41043</v>
      </c>
      <c r="OF309">
        <v>99.83</v>
      </c>
      <c r="OG309" s="1">
        <v>41043</v>
      </c>
      <c r="OH309">
        <v>99.82</v>
      </c>
      <c r="OI309" s="1">
        <v>41043</v>
      </c>
      <c r="OJ309">
        <v>99.805000000000007</v>
      </c>
      <c r="OK309" s="1">
        <v>41043</v>
      </c>
      <c r="OL309">
        <v>99.8</v>
      </c>
      <c r="OM309" s="1">
        <v>41043</v>
      </c>
      <c r="ON309">
        <v>99.795000000000002</v>
      </c>
      <c r="OO309" s="1">
        <v>41043</v>
      </c>
      <c r="OP309">
        <v>99.775000000000006</v>
      </c>
      <c r="OQ309" s="1">
        <v>41043</v>
      </c>
      <c r="OR309">
        <v>99.77</v>
      </c>
      <c r="OS309" s="1">
        <v>41107</v>
      </c>
      <c r="OT309">
        <v>99.825000000000003</v>
      </c>
      <c r="OU309" s="1">
        <v>41078</v>
      </c>
      <c r="OV309">
        <v>99.79</v>
      </c>
      <c r="OW309" s="1">
        <v>41169</v>
      </c>
      <c r="OX309">
        <v>99.79</v>
      </c>
      <c r="OY309" s="1">
        <v>41197</v>
      </c>
      <c r="OZ309">
        <v>99.79</v>
      </c>
      <c r="PA309" s="1">
        <v>41260</v>
      </c>
      <c r="PB309">
        <v>99.784999999999997</v>
      </c>
      <c r="PC309" s="1">
        <v>41353</v>
      </c>
      <c r="PD309">
        <v>99.734999999999999</v>
      </c>
      <c r="PE309" s="1">
        <v>41291</v>
      </c>
      <c r="PF309">
        <v>99.734999999999999</v>
      </c>
      <c r="PG309" s="1">
        <v>41382</v>
      </c>
      <c r="PH309">
        <v>99.78</v>
      </c>
      <c r="PI309" s="1">
        <v>41443</v>
      </c>
      <c r="PJ309">
        <v>99.635000000000005</v>
      </c>
      <c r="PK309" s="1">
        <v>41473</v>
      </c>
      <c r="PL309">
        <v>99.545000000000002</v>
      </c>
      <c r="PM309" s="1">
        <v>41535</v>
      </c>
      <c r="PN309">
        <v>99.46</v>
      </c>
      <c r="PO309" s="1">
        <v>41564</v>
      </c>
      <c r="PP309">
        <v>99.564999999999998</v>
      </c>
      <c r="PQ309" s="1">
        <v>41625</v>
      </c>
      <c r="PR309">
        <v>99.6</v>
      </c>
      <c r="PS309" s="1">
        <v>41661</v>
      </c>
      <c r="PT309">
        <v>99.31</v>
      </c>
      <c r="PU309" s="1">
        <v>41719</v>
      </c>
      <c r="PV309">
        <v>99.194999999999993</v>
      </c>
      <c r="PW309" s="1">
        <v>41751</v>
      </c>
      <c r="PX309">
        <v>99.13</v>
      </c>
      <c r="PY309" s="1">
        <v>41807</v>
      </c>
      <c r="PZ309">
        <v>98.984999999999999</v>
      </c>
      <c r="QA309" s="1">
        <v>41837</v>
      </c>
      <c r="QB309">
        <v>98.94</v>
      </c>
      <c r="QC309" s="1">
        <v>41898</v>
      </c>
      <c r="QD309">
        <v>98.76</v>
      </c>
      <c r="QE309" s="1">
        <v>41928</v>
      </c>
      <c r="QF309">
        <v>99.114999999999995</v>
      </c>
      <c r="QG309" s="1">
        <v>41989</v>
      </c>
      <c r="QH309">
        <v>98.8</v>
      </c>
      <c r="QI309" s="1">
        <v>42025</v>
      </c>
      <c r="QJ309">
        <v>98.94</v>
      </c>
      <c r="QK309" s="1">
        <v>42083</v>
      </c>
      <c r="QL309">
        <v>98.825000000000003</v>
      </c>
      <c r="QM309" s="1">
        <v>42139</v>
      </c>
      <c r="QN309">
        <v>98.85</v>
      </c>
    </row>
    <row r="310" spans="233:456">
      <c r="HY310" s="1">
        <v>37519</v>
      </c>
      <c r="HZ310">
        <v>98.474999999999994</v>
      </c>
      <c r="IE310" s="1">
        <v>37705</v>
      </c>
      <c r="IF310">
        <v>98.92</v>
      </c>
      <c r="II310" s="1">
        <v>37734</v>
      </c>
      <c r="IJ310">
        <v>98.864999999999995</v>
      </c>
      <c r="IK310" s="1">
        <v>37791</v>
      </c>
      <c r="IL310">
        <v>99.22</v>
      </c>
      <c r="IM310" s="1">
        <v>37824</v>
      </c>
      <c r="IN310">
        <v>99.064999999999998</v>
      </c>
      <c r="IO310" s="1">
        <v>37854</v>
      </c>
      <c r="IP310">
        <v>98.974999999999994</v>
      </c>
      <c r="IW310" s="1">
        <v>38071</v>
      </c>
      <c r="IX310">
        <v>98.944999999999993</v>
      </c>
      <c r="JI310" s="1">
        <v>38455</v>
      </c>
      <c r="JJ310">
        <v>96.995000000000005</v>
      </c>
      <c r="JK310" s="1">
        <v>38455</v>
      </c>
      <c r="JL310">
        <v>96.96</v>
      </c>
      <c r="JM310" s="1">
        <v>38455</v>
      </c>
      <c r="JN310">
        <v>96.56</v>
      </c>
      <c r="JO310" s="1">
        <v>38455</v>
      </c>
      <c r="JP310">
        <v>96.44</v>
      </c>
      <c r="JQ310" s="1">
        <v>38455</v>
      </c>
      <c r="JR310">
        <v>96.21</v>
      </c>
      <c r="JS310" s="1">
        <v>38455</v>
      </c>
      <c r="JT310">
        <v>96.144999999999996</v>
      </c>
      <c r="JU310" s="1">
        <v>38490</v>
      </c>
      <c r="JV310">
        <v>96.22</v>
      </c>
      <c r="JW310" s="1">
        <v>38523</v>
      </c>
      <c r="JX310">
        <v>96.064999999999998</v>
      </c>
      <c r="JY310" s="1">
        <v>38777</v>
      </c>
      <c r="JZ310">
        <v>95.254999999999995</v>
      </c>
      <c r="KA310" s="1">
        <v>38616</v>
      </c>
      <c r="KB310">
        <v>95.844999999999999</v>
      </c>
      <c r="KC310" s="1">
        <v>38679</v>
      </c>
      <c r="KD310">
        <v>95.33</v>
      </c>
      <c r="KE310" s="1">
        <v>38769</v>
      </c>
      <c r="KF310">
        <v>94.98</v>
      </c>
      <c r="KG310" s="1">
        <v>38707</v>
      </c>
      <c r="KH310">
        <v>95.23</v>
      </c>
      <c r="KI310" s="1">
        <v>38800</v>
      </c>
      <c r="KJ310">
        <v>95.03</v>
      </c>
      <c r="KK310" s="1">
        <v>38890</v>
      </c>
      <c r="KL310">
        <v>94.495000000000005</v>
      </c>
      <c r="KM310" s="1">
        <v>38831</v>
      </c>
      <c r="KN310">
        <v>94.85</v>
      </c>
      <c r="KO310" s="1">
        <v>38922</v>
      </c>
      <c r="KP310">
        <v>94.594999999999999</v>
      </c>
      <c r="KQ310" s="1">
        <v>38986</v>
      </c>
      <c r="KR310">
        <v>94.974999999999994</v>
      </c>
      <c r="KS310" s="1">
        <v>39048</v>
      </c>
      <c r="KT310">
        <v>95.105000000000004</v>
      </c>
      <c r="KU310" s="1">
        <v>39140</v>
      </c>
      <c r="KV310">
        <v>95.174999999999997</v>
      </c>
      <c r="KW310" s="1">
        <v>39078</v>
      </c>
      <c r="KX310">
        <v>95</v>
      </c>
      <c r="KY310" s="1">
        <v>39169</v>
      </c>
      <c r="KZ310">
        <v>95.2</v>
      </c>
      <c r="LA310" s="1">
        <v>39239</v>
      </c>
      <c r="LB310">
        <v>94.795000000000002</v>
      </c>
      <c r="LC310" s="1">
        <v>39258</v>
      </c>
      <c r="LD310">
        <v>94.89</v>
      </c>
      <c r="LE310" s="1">
        <v>39286</v>
      </c>
      <c r="LF310">
        <v>94.9</v>
      </c>
      <c r="LG310" s="1">
        <v>39377</v>
      </c>
      <c r="LH310">
        <v>95.98</v>
      </c>
      <c r="LI310" s="1">
        <v>39346</v>
      </c>
      <c r="LJ310">
        <v>95.765000000000001</v>
      </c>
      <c r="LK310" s="1">
        <v>39436</v>
      </c>
      <c r="LL310">
        <v>96.63</v>
      </c>
      <c r="LM310" s="1">
        <v>39504</v>
      </c>
      <c r="LN310">
        <v>97.92</v>
      </c>
      <c r="LO310" s="1">
        <v>39532</v>
      </c>
      <c r="LP310">
        <v>98.165000000000006</v>
      </c>
      <c r="LQ310" s="1">
        <v>39562</v>
      </c>
      <c r="LR310">
        <v>97.715000000000003</v>
      </c>
      <c r="LS310" s="1">
        <v>39651</v>
      </c>
      <c r="LT310">
        <v>97.355000000000004</v>
      </c>
      <c r="LU310" s="1">
        <v>39713</v>
      </c>
      <c r="LV310">
        <v>97.905000000000001</v>
      </c>
      <c r="LW310" s="1">
        <v>39742</v>
      </c>
      <c r="LX310">
        <v>98.614999999999995</v>
      </c>
      <c r="LY310" s="1">
        <v>39867</v>
      </c>
      <c r="LZ310">
        <v>99.555000000000007</v>
      </c>
      <c r="MA310" s="1">
        <v>39800</v>
      </c>
      <c r="MB310">
        <v>99.474999999999994</v>
      </c>
      <c r="MC310" s="1">
        <v>39895</v>
      </c>
      <c r="MD310">
        <v>99.584999999999994</v>
      </c>
      <c r="ME310" s="1">
        <v>39953</v>
      </c>
      <c r="MF310">
        <v>99.55</v>
      </c>
      <c r="MG310" s="1">
        <v>39982</v>
      </c>
      <c r="MH310">
        <v>99.24</v>
      </c>
      <c r="MI310" s="1">
        <v>40015</v>
      </c>
      <c r="MJ310">
        <v>99.465000000000003</v>
      </c>
      <c r="MK310" s="1">
        <v>40074</v>
      </c>
      <c r="ML310">
        <v>99.4</v>
      </c>
      <c r="MM310" s="1">
        <v>40106</v>
      </c>
      <c r="MN310">
        <v>99.39</v>
      </c>
      <c r="MO310" s="1">
        <v>40165</v>
      </c>
      <c r="MP310">
        <v>99.495000000000005</v>
      </c>
      <c r="MQ310" s="1">
        <v>40231</v>
      </c>
      <c r="MR310">
        <v>99.515000000000001</v>
      </c>
      <c r="MS310" s="1">
        <v>40261</v>
      </c>
      <c r="MT310">
        <v>99.44</v>
      </c>
      <c r="MU310" s="1">
        <v>40317</v>
      </c>
      <c r="MV310">
        <v>99.56</v>
      </c>
      <c r="MW310" s="1">
        <v>40350</v>
      </c>
      <c r="MX310">
        <v>99.625</v>
      </c>
      <c r="MY310" s="1">
        <v>40379</v>
      </c>
      <c r="MZ310">
        <v>99.704999999999998</v>
      </c>
      <c r="NA310" s="1">
        <v>40438</v>
      </c>
      <c r="NB310">
        <v>99.765000000000001</v>
      </c>
      <c r="NC310" s="1">
        <v>40470</v>
      </c>
      <c r="ND310">
        <v>99.82</v>
      </c>
      <c r="NE310" s="1">
        <v>40529</v>
      </c>
      <c r="NF310">
        <v>99.71</v>
      </c>
      <c r="NG310" s="1">
        <v>40591</v>
      </c>
      <c r="NH310">
        <v>99.694999999999993</v>
      </c>
      <c r="NI310" s="1">
        <v>40624</v>
      </c>
      <c r="NJ310">
        <v>99.724999999999994</v>
      </c>
      <c r="NK310" s="1">
        <v>40679</v>
      </c>
      <c r="NL310">
        <v>99.76</v>
      </c>
      <c r="NM310" s="1">
        <v>40711</v>
      </c>
      <c r="NN310">
        <v>99.78</v>
      </c>
      <c r="NO310" s="1">
        <v>40744</v>
      </c>
      <c r="NP310">
        <v>99.795000000000002</v>
      </c>
      <c r="NQ310" s="1">
        <v>40805</v>
      </c>
      <c r="NR310">
        <v>99.935000000000002</v>
      </c>
      <c r="NS310" s="1">
        <v>40834</v>
      </c>
      <c r="NT310">
        <v>99.87</v>
      </c>
      <c r="NU310" s="1">
        <v>40896</v>
      </c>
      <c r="NV310">
        <v>99.86</v>
      </c>
      <c r="NW310" s="1">
        <v>40960</v>
      </c>
      <c r="NX310">
        <v>99.844999999999999</v>
      </c>
      <c r="NY310" s="1">
        <v>40990</v>
      </c>
      <c r="NZ310">
        <v>99.82</v>
      </c>
      <c r="OA310" s="1">
        <v>41044</v>
      </c>
      <c r="OB310">
        <v>99.834999999999994</v>
      </c>
      <c r="OC310" s="1">
        <v>41018</v>
      </c>
      <c r="OD310">
        <v>99.844999999999999</v>
      </c>
      <c r="OE310" s="1">
        <v>41044</v>
      </c>
      <c r="OF310">
        <v>99.83</v>
      </c>
      <c r="OG310" s="1">
        <v>41044</v>
      </c>
      <c r="OH310">
        <v>99.82</v>
      </c>
      <c r="OI310" s="1">
        <v>41044</v>
      </c>
      <c r="OJ310">
        <v>99.8</v>
      </c>
      <c r="OK310" s="1">
        <v>41044</v>
      </c>
      <c r="OL310">
        <v>99.795000000000002</v>
      </c>
      <c r="OM310" s="1">
        <v>41044</v>
      </c>
      <c r="ON310">
        <v>99.79</v>
      </c>
      <c r="OO310" s="1">
        <v>41044</v>
      </c>
      <c r="OP310">
        <v>99.77</v>
      </c>
      <c r="OQ310" s="1">
        <v>41044</v>
      </c>
      <c r="OR310">
        <v>99.765000000000001</v>
      </c>
      <c r="OS310" s="1">
        <v>41108</v>
      </c>
      <c r="OT310">
        <v>99.83</v>
      </c>
      <c r="OU310" s="1">
        <v>41079</v>
      </c>
      <c r="OV310">
        <v>99.77</v>
      </c>
      <c r="OW310" s="1">
        <v>41170</v>
      </c>
      <c r="OX310">
        <v>99.795000000000002</v>
      </c>
      <c r="OY310" s="1">
        <v>41198</v>
      </c>
      <c r="OZ310">
        <v>99.79</v>
      </c>
      <c r="PA310" s="1">
        <v>41261</v>
      </c>
      <c r="PB310">
        <v>99.754999999999995</v>
      </c>
      <c r="PC310" s="1">
        <v>41354</v>
      </c>
      <c r="PD310">
        <v>99.73</v>
      </c>
      <c r="PE310" s="1">
        <v>41292</v>
      </c>
      <c r="PF310">
        <v>99.74</v>
      </c>
      <c r="PG310" s="1">
        <v>41383</v>
      </c>
      <c r="PH310">
        <v>99.775000000000006</v>
      </c>
      <c r="PI310" s="1">
        <v>41444</v>
      </c>
      <c r="PJ310">
        <v>99.584999999999994</v>
      </c>
      <c r="PK310" s="1">
        <v>41474</v>
      </c>
      <c r="PL310">
        <v>99.555000000000007</v>
      </c>
      <c r="PM310" s="1">
        <v>41536</v>
      </c>
      <c r="PN310">
        <v>99.454999999999998</v>
      </c>
      <c r="PO310" s="1">
        <v>41565</v>
      </c>
      <c r="PP310">
        <v>99.575000000000003</v>
      </c>
      <c r="PQ310" s="1">
        <v>41626</v>
      </c>
      <c r="PR310">
        <v>99.62</v>
      </c>
      <c r="PS310" s="1">
        <v>41662</v>
      </c>
      <c r="PT310">
        <v>99.39</v>
      </c>
      <c r="PU310" s="1">
        <v>41722</v>
      </c>
      <c r="PV310">
        <v>99.165000000000006</v>
      </c>
      <c r="PW310" s="1">
        <v>41752</v>
      </c>
      <c r="PX310">
        <v>99.16</v>
      </c>
      <c r="PY310" s="1">
        <v>41808</v>
      </c>
      <c r="PZ310">
        <v>98.984999999999999</v>
      </c>
      <c r="QA310" s="1">
        <v>41838</v>
      </c>
      <c r="QB310">
        <v>98.92</v>
      </c>
      <c r="QC310" s="1">
        <v>41899</v>
      </c>
      <c r="QD310">
        <v>98.715000000000003</v>
      </c>
      <c r="QE310" s="1">
        <v>41929</v>
      </c>
      <c r="QF310">
        <v>99.064999999999998</v>
      </c>
      <c r="QG310" s="1">
        <v>41990</v>
      </c>
      <c r="QH310">
        <v>98.715000000000003</v>
      </c>
      <c r="QI310" s="1">
        <v>42026</v>
      </c>
      <c r="QJ310">
        <v>98.9</v>
      </c>
      <c r="QK310" s="1">
        <v>42086</v>
      </c>
      <c r="QL310">
        <v>98.83</v>
      </c>
      <c r="QM310" s="1">
        <v>42142</v>
      </c>
      <c r="QN310">
        <v>98.805000000000007</v>
      </c>
    </row>
    <row r="311" spans="233:456">
      <c r="HY311" s="1">
        <v>37522</v>
      </c>
      <c r="HZ311">
        <v>98.474999999999994</v>
      </c>
      <c r="IE311" s="1">
        <v>37706</v>
      </c>
      <c r="IF311">
        <v>98.924999999999997</v>
      </c>
      <c r="II311" s="1">
        <v>37735</v>
      </c>
      <c r="IJ311">
        <v>98.9</v>
      </c>
      <c r="IK311" s="1">
        <v>37792</v>
      </c>
      <c r="IL311">
        <v>99.185000000000002</v>
      </c>
      <c r="IM311" s="1">
        <v>37825</v>
      </c>
      <c r="IN311">
        <v>99.064999999999998</v>
      </c>
      <c r="IO311" s="1">
        <v>37855</v>
      </c>
      <c r="IP311">
        <v>98.974999999999994</v>
      </c>
      <c r="IW311" s="1">
        <v>38072</v>
      </c>
      <c r="IX311">
        <v>98.94</v>
      </c>
      <c r="JI311" s="1">
        <v>38456</v>
      </c>
      <c r="JJ311">
        <v>96.995000000000005</v>
      </c>
      <c r="JK311" s="1">
        <v>38456</v>
      </c>
      <c r="JL311">
        <v>96.965000000000003</v>
      </c>
      <c r="JM311" s="1">
        <v>38456</v>
      </c>
      <c r="JN311">
        <v>96.6</v>
      </c>
      <c r="JO311" s="1">
        <v>38456</v>
      </c>
      <c r="JP311">
        <v>96.495000000000005</v>
      </c>
      <c r="JQ311" s="1">
        <v>38456</v>
      </c>
      <c r="JR311">
        <v>96.295000000000002</v>
      </c>
      <c r="JS311" s="1">
        <v>38456</v>
      </c>
      <c r="JT311">
        <v>96.224999999999994</v>
      </c>
      <c r="JU311" s="1">
        <v>38491</v>
      </c>
      <c r="JV311">
        <v>96.174999999999997</v>
      </c>
      <c r="JW311" s="1">
        <v>38524</v>
      </c>
      <c r="JX311">
        <v>96.084999999999994</v>
      </c>
      <c r="JY311" s="1">
        <v>38778</v>
      </c>
      <c r="JZ311">
        <v>95.254999999999995</v>
      </c>
      <c r="KA311" s="1">
        <v>38617</v>
      </c>
      <c r="KB311">
        <v>95.844999999999999</v>
      </c>
      <c r="KC311" s="1">
        <v>38680</v>
      </c>
      <c r="KD311">
        <v>95.33</v>
      </c>
      <c r="KE311" s="1">
        <v>38770</v>
      </c>
      <c r="KF311">
        <v>94.98</v>
      </c>
      <c r="KG311" s="1">
        <v>38708</v>
      </c>
      <c r="KH311">
        <v>95.25</v>
      </c>
      <c r="KI311" s="1">
        <v>38803</v>
      </c>
      <c r="KJ311">
        <v>95.02</v>
      </c>
      <c r="KK311" s="1">
        <v>38891</v>
      </c>
      <c r="KL311">
        <v>94.465000000000003</v>
      </c>
      <c r="KM311" s="1">
        <v>38832</v>
      </c>
      <c r="KN311">
        <v>94.79</v>
      </c>
      <c r="KO311" s="1">
        <v>38924</v>
      </c>
      <c r="KP311">
        <v>94.614999999999995</v>
      </c>
      <c r="KQ311" s="1">
        <v>38987</v>
      </c>
      <c r="KR311">
        <v>94.99</v>
      </c>
      <c r="KS311" s="1">
        <v>39049</v>
      </c>
      <c r="KT311">
        <v>95.144999999999996</v>
      </c>
      <c r="KU311" s="1">
        <v>39141</v>
      </c>
      <c r="KV311">
        <v>95.15</v>
      </c>
      <c r="KW311" s="1">
        <v>39079</v>
      </c>
      <c r="KX311">
        <v>94.96</v>
      </c>
      <c r="KY311" s="1">
        <v>39170</v>
      </c>
      <c r="KZ311">
        <v>95.17</v>
      </c>
      <c r="LA311" s="1">
        <v>39240</v>
      </c>
      <c r="LB311">
        <v>94.775000000000006</v>
      </c>
      <c r="LC311" s="1">
        <v>39259</v>
      </c>
      <c r="LD311">
        <v>94.875</v>
      </c>
      <c r="LE311" s="1">
        <v>39287</v>
      </c>
      <c r="LF311">
        <v>94.92</v>
      </c>
      <c r="LG311" s="1">
        <v>39378</v>
      </c>
      <c r="LH311">
        <v>95.984999999999999</v>
      </c>
      <c r="LI311" s="1">
        <v>39349</v>
      </c>
      <c r="LJ311">
        <v>95.76</v>
      </c>
      <c r="LK311" s="1">
        <v>39437</v>
      </c>
      <c r="LL311">
        <v>96.54</v>
      </c>
      <c r="LM311" s="1">
        <v>39505</v>
      </c>
      <c r="LN311">
        <v>98</v>
      </c>
      <c r="LO311" s="1">
        <v>39533</v>
      </c>
      <c r="LP311">
        <v>98.204999999999998</v>
      </c>
      <c r="LQ311" s="1">
        <v>39563</v>
      </c>
      <c r="LR311">
        <v>97.69</v>
      </c>
      <c r="LS311" s="1">
        <v>39652</v>
      </c>
      <c r="LT311">
        <v>97.265000000000001</v>
      </c>
      <c r="LU311" s="1">
        <v>39714</v>
      </c>
      <c r="LV311">
        <v>97.94</v>
      </c>
      <c r="LW311" s="1">
        <v>39743</v>
      </c>
      <c r="LX311">
        <v>98.704999999999998</v>
      </c>
      <c r="LY311" s="1">
        <v>39868</v>
      </c>
      <c r="LZ311">
        <v>99.555000000000007</v>
      </c>
      <c r="MA311" s="1">
        <v>39801</v>
      </c>
      <c r="MB311">
        <v>99.46</v>
      </c>
      <c r="MC311" s="1">
        <v>39896</v>
      </c>
      <c r="MD311">
        <v>99.575000000000003</v>
      </c>
      <c r="ME311" s="1">
        <v>39954</v>
      </c>
      <c r="MF311">
        <v>99.56</v>
      </c>
      <c r="MG311" s="1">
        <v>39983</v>
      </c>
      <c r="MH311">
        <v>99.28</v>
      </c>
      <c r="MI311" s="1">
        <v>40016</v>
      </c>
      <c r="MJ311">
        <v>99.46</v>
      </c>
      <c r="MK311" s="1">
        <v>40077</v>
      </c>
      <c r="ML311">
        <v>99.42</v>
      </c>
      <c r="MM311" s="1">
        <v>40107</v>
      </c>
      <c r="MN311">
        <v>99.38</v>
      </c>
      <c r="MO311" s="1">
        <v>40168</v>
      </c>
      <c r="MP311">
        <v>99.454999999999998</v>
      </c>
      <c r="MQ311" s="1">
        <v>40232</v>
      </c>
      <c r="MR311">
        <v>99.545000000000002</v>
      </c>
      <c r="MS311" s="1">
        <v>40262</v>
      </c>
      <c r="MT311">
        <v>99.454999999999998</v>
      </c>
      <c r="MU311" s="1">
        <v>40318</v>
      </c>
      <c r="MV311">
        <v>99.56</v>
      </c>
      <c r="MW311" s="1">
        <v>40351</v>
      </c>
      <c r="MX311">
        <v>99.63</v>
      </c>
      <c r="MY311" s="1">
        <v>40380</v>
      </c>
      <c r="MZ311">
        <v>99.72</v>
      </c>
      <c r="NA311" s="1">
        <v>40441</v>
      </c>
      <c r="NB311">
        <v>99.775000000000006</v>
      </c>
      <c r="NC311" s="1">
        <v>40471</v>
      </c>
      <c r="ND311">
        <v>99.82</v>
      </c>
      <c r="NE311" s="1">
        <v>40532</v>
      </c>
      <c r="NF311">
        <v>99.72</v>
      </c>
      <c r="NG311" s="1">
        <v>40592</v>
      </c>
      <c r="NH311">
        <v>99.715000000000003</v>
      </c>
      <c r="NI311" s="1">
        <v>40625</v>
      </c>
      <c r="NJ311">
        <v>99.72</v>
      </c>
      <c r="NK311" s="1">
        <v>40680</v>
      </c>
      <c r="NL311">
        <v>99.765000000000001</v>
      </c>
      <c r="NM311" s="1">
        <v>40714</v>
      </c>
      <c r="NN311">
        <v>99.78</v>
      </c>
      <c r="NO311" s="1">
        <v>40745</v>
      </c>
      <c r="NP311">
        <v>99.784999999999997</v>
      </c>
      <c r="NQ311" s="1">
        <v>40806</v>
      </c>
      <c r="NR311">
        <v>99.935000000000002</v>
      </c>
      <c r="NS311" s="1">
        <v>40835</v>
      </c>
      <c r="NT311">
        <v>99.87</v>
      </c>
      <c r="NU311" s="1">
        <v>40897</v>
      </c>
      <c r="NV311">
        <v>99.86</v>
      </c>
      <c r="NW311" s="1">
        <v>40961</v>
      </c>
      <c r="NX311">
        <v>99.844999999999999</v>
      </c>
      <c r="NY311" s="1">
        <v>40991</v>
      </c>
      <c r="NZ311">
        <v>99.82</v>
      </c>
      <c r="OA311" s="1">
        <v>41045</v>
      </c>
      <c r="OB311">
        <v>99.83</v>
      </c>
      <c r="OC311" s="1">
        <v>41019</v>
      </c>
      <c r="OD311">
        <v>99.844999999999999</v>
      </c>
      <c r="OE311" s="1">
        <v>41045</v>
      </c>
      <c r="OF311">
        <v>99.825000000000003</v>
      </c>
      <c r="OG311" s="1">
        <v>41045</v>
      </c>
      <c r="OH311">
        <v>99.814999999999998</v>
      </c>
      <c r="OI311" s="1">
        <v>41045</v>
      </c>
      <c r="OJ311">
        <v>99.795000000000002</v>
      </c>
      <c r="OK311" s="1">
        <v>41045</v>
      </c>
      <c r="OL311">
        <v>99.79</v>
      </c>
      <c r="OM311" s="1">
        <v>41045</v>
      </c>
      <c r="ON311">
        <v>99.78</v>
      </c>
      <c r="OO311" s="1">
        <v>41045</v>
      </c>
      <c r="OP311">
        <v>99.76</v>
      </c>
      <c r="OQ311" s="1">
        <v>41045</v>
      </c>
      <c r="OR311">
        <v>99.754999999999995</v>
      </c>
      <c r="OS311" s="1">
        <v>41109</v>
      </c>
      <c r="OT311">
        <v>99.83</v>
      </c>
      <c r="OU311" s="1">
        <v>41080</v>
      </c>
      <c r="OV311">
        <v>99.754999999999995</v>
      </c>
      <c r="OW311" s="1">
        <v>41171</v>
      </c>
      <c r="OX311">
        <v>99.79</v>
      </c>
      <c r="OY311" s="1">
        <v>41199</v>
      </c>
      <c r="OZ311">
        <v>99.754999999999995</v>
      </c>
      <c r="PA311" s="1">
        <v>41262</v>
      </c>
      <c r="PB311">
        <v>99.75</v>
      </c>
      <c r="PC311" s="1">
        <v>41355</v>
      </c>
      <c r="PD311">
        <v>99.724999999999994</v>
      </c>
      <c r="PE311" s="1">
        <v>41296</v>
      </c>
      <c r="PF311">
        <v>99.74</v>
      </c>
      <c r="PG311" s="1">
        <v>41386</v>
      </c>
      <c r="PH311">
        <v>99.775000000000006</v>
      </c>
      <c r="PI311" s="1">
        <v>41445</v>
      </c>
      <c r="PJ311">
        <v>99.515000000000001</v>
      </c>
      <c r="PK311" s="1">
        <v>41477</v>
      </c>
      <c r="PL311">
        <v>99.555000000000007</v>
      </c>
      <c r="PM311" s="1">
        <v>41537</v>
      </c>
      <c r="PN311">
        <v>99.46</v>
      </c>
      <c r="PO311" s="1">
        <v>41568</v>
      </c>
      <c r="PP311">
        <v>99.564999999999998</v>
      </c>
      <c r="PQ311" s="1">
        <v>41627</v>
      </c>
      <c r="PR311">
        <v>99.555000000000007</v>
      </c>
      <c r="PS311" s="1">
        <v>41663</v>
      </c>
      <c r="PT311">
        <v>99.43</v>
      </c>
      <c r="PU311" s="1">
        <v>41723</v>
      </c>
      <c r="PV311">
        <v>99.174999999999997</v>
      </c>
      <c r="PW311" s="1">
        <v>41753</v>
      </c>
      <c r="PX311">
        <v>99.155000000000001</v>
      </c>
      <c r="PY311" s="1">
        <v>41809</v>
      </c>
      <c r="PZ311">
        <v>99.01</v>
      </c>
      <c r="QA311" s="1">
        <v>41841</v>
      </c>
      <c r="QB311">
        <v>98.894999999999996</v>
      </c>
      <c r="QC311" s="1">
        <v>41900</v>
      </c>
      <c r="QD311">
        <v>98.68</v>
      </c>
      <c r="QE311" s="1">
        <v>41932</v>
      </c>
      <c r="QF311">
        <v>99.1</v>
      </c>
      <c r="QG311" s="1">
        <v>41991</v>
      </c>
      <c r="QH311">
        <v>98.69</v>
      </c>
      <c r="QI311" s="1">
        <v>42027</v>
      </c>
      <c r="QJ311">
        <v>98.92</v>
      </c>
      <c r="QK311" s="1">
        <v>42087</v>
      </c>
      <c r="QL311">
        <v>98.87</v>
      </c>
      <c r="QM311" s="1">
        <v>42143</v>
      </c>
      <c r="QN311">
        <v>98.754999999999995</v>
      </c>
    </row>
    <row r="312" spans="233:456">
      <c r="HY312" s="1">
        <v>37523</v>
      </c>
      <c r="HZ312">
        <v>98.515000000000001</v>
      </c>
      <c r="IE312" s="1">
        <v>37707</v>
      </c>
      <c r="IF312">
        <v>98.944999999999993</v>
      </c>
      <c r="II312" s="1">
        <v>37736</v>
      </c>
      <c r="IJ312">
        <v>98.944999999999993</v>
      </c>
      <c r="IK312" s="1">
        <v>37795</v>
      </c>
      <c r="IL312">
        <v>99.19</v>
      </c>
      <c r="IM312" s="1">
        <v>37826</v>
      </c>
      <c r="IN312">
        <v>99.064999999999998</v>
      </c>
      <c r="IO312" s="1">
        <v>37858</v>
      </c>
      <c r="IP312">
        <v>98.97</v>
      </c>
      <c r="IW312" s="1">
        <v>38075</v>
      </c>
      <c r="IX312">
        <v>98.93</v>
      </c>
      <c r="JI312" s="1">
        <v>38457</v>
      </c>
      <c r="JJ312">
        <v>97</v>
      </c>
      <c r="JK312" s="1">
        <v>38457</v>
      </c>
      <c r="JL312">
        <v>96.97</v>
      </c>
      <c r="JM312" s="1">
        <v>38457</v>
      </c>
      <c r="JN312">
        <v>96.65</v>
      </c>
      <c r="JO312" s="1">
        <v>38457</v>
      </c>
      <c r="JP312">
        <v>96.56</v>
      </c>
      <c r="JQ312" s="1">
        <v>38457</v>
      </c>
      <c r="JR312">
        <v>96.39</v>
      </c>
      <c r="JS312" s="1">
        <v>38457</v>
      </c>
      <c r="JT312">
        <v>96.33</v>
      </c>
      <c r="JU312" s="1">
        <v>38492</v>
      </c>
      <c r="JV312">
        <v>96.114999999999995</v>
      </c>
      <c r="JW312" s="1">
        <v>38525</v>
      </c>
      <c r="JX312">
        <v>96.15</v>
      </c>
      <c r="JY312" s="1">
        <v>38779</v>
      </c>
      <c r="JZ312">
        <v>95.25</v>
      </c>
      <c r="KA312" s="1">
        <v>38618</v>
      </c>
      <c r="KB312">
        <v>95.75</v>
      </c>
      <c r="KC312" s="1">
        <v>38681</v>
      </c>
      <c r="KD312">
        <v>95.364999999999995</v>
      </c>
      <c r="KE312" s="1">
        <v>38771</v>
      </c>
      <c r="KF312">
        <v>94.96</v>
      </c>
      <c r="KG312" s="1">
        <v>38709</v>
      </c>
      <c r="KH312">
        <v>95.27</v>
      </c>
      <c r="KI312" s="1">
        <v>38804</v>
      </c>
      <c r="KJ312">
        <v>94.93</v>
      </c>
      <c r="KK312" s="1">
        <v>38894</v>
      </c>
      <c r="KL312">
        <v>94.454999999999998</v>
      </c>
      <c r="KM312" s="1">
        <v>38833</v>
      </c>
      <c r="KN312">
        <v>94.75</v>
      </c>
      <c r="KO312" s="1">
        <v>38925</v>
      </c>
      <c r="KP312">
        <v>94.62</v>
      </c>
      <c r="KQ312" s="1">
        <v>38988</v>
      </c>
      <c r="KR312">
        <v>94.97</v>
      </c>
      <c r="KS312" s="1">
        <v>39050</v>
      </c>
      <c r="KT312">
        <v>95.125</v>
      </c>
      <c r="KU312" s="1">
        <v>39142</v>
      </c>
      <c r="KV312">
        <v>95.16</v>
      </c>
      <c r="KW312" s="1">
        <v>39080</v>
      </c>
      <c r="KX312">
        <v>94.95</v>
      </c>
      <c r="KY312" s="1">
        <v>39171</v>
      </c>
      <c r="KZ312">
        <v>95.16</v>
      </c>
      <c r="LA312" s="1">
        <v>39241</v>
      </c>
      <c r="LB312">
        <v>94.77</v>
      </c>
      <c r="LC312" s="1">
        <v>39260</v>
      </c>
      <c r="LD312">
        <v>94.885000000000005</v>
      </c>
      <c r="LE312" s="1">
        <v>39288</v>
      </c>
      <c r="LF312">
        <v>94.95</v>
      </c>
      <c r="LG312" s="1">
        <v>39379</v>
      </c>
      <c r="LH312">
        <v>96.08</v>
      </c>
      <c r="LI312" s="1">
        <v>39350</v>
      </c>
      <c r="LJ312">
        <v>95.84</v>
      </c>
      <c r="LK312" s="1">
        <v>39440</v>
      </c>
      <c r="LL312">
        <v>96.52</v>
      </c>
      <c r="LM312" s="1">
        <v>39506</v>
      </c>
      <c r="LN312">
        <v>98.045000000000002</v>
      </c>
      <c r="LO312" s="1">
        <v>39534</v>
      </c>
      <c r="LP312">
        <v>98.23</v>
      </c>
      <c r="LQ312" s="1">
        <v>39566</v>
      </c>
      <c r="LR312">
        <v>97.745000000000005</v>
      </c>
      <c r="LS312" s="1">
        <v>39653</v>
      </c>
      <c r="LT312">
        <v>97.47</v>
      </c>
      <c r="LU312" s="1">
        <v>39715</v>
      </c>
      <c r="LV312">
        <v>97.97</v>
      </c>
      <c r="LW312" s="1">
        <v>39744</v>
      </c>
      <c r="LX312">
        <v>98.734999999999999</v>
      </c>
      <c r="LY312" s="1">
        <v>39869</v>
      </c>
      <c r="LZ312">
        <v>99.53</v>
      </c>
      <c r="MA312" s="1">
        <v>39804</v>
      </c>
      <c r="MB312">
        <v>99.424999999999997</v>
      </c>
      <c r="MC312" s="1">
        <v>39897</v>
      </c>
      <c r="MD312">
        <v>99.56</v>
      </c>
      <c r="ME312" s="1">
        <v>39955</v>
      </c>
      <c r="MF312">
        <v>99.564999999999998</v>
      </c>
      <c r="MG312" s="1">
        <v>39986</v>
      </c>
      <c r="MH312">
        <v>99.334999999999994</v>
      </c>
      <c r="MI312" s="1">
        <v>40017</v>
      </c>
      <c r="MJ312">
        <v>99.394999999999996</v>
      </c>
      <c r="MK312" s="1">
        <v>40078</v>
      </c>
      <c r="ML312">
        <v>99.43</v>
      </c>
      <c r="MM312" s="1">
        <v>40108</v>
      </c>
      <c r="MN312">
        <v>99.394999999999996</v>
      </c>
      <c r="MO312" s="1">
        <v>40169</v>
      </c>
      <c r="MP312">
        <v>99.435000000000002</v>
      </c>
      <c r="MQ312" s="1">
        <v>40233</v>
      </c>
      <c r="MR312">
        <v>99.584999999999994</v>
      </c>
      <c r="MS312" s="1">
        <v>40263</v>
      </c>
      <c r="MT312">
        <v>99.46</v>
      </c>
      <c r="MU312" s="1">
        <v>40319</v>
      </c>
      <c r="MV312">
        <v>99.564999999999998</v>
      </c>
      <c r="MW312" s="1">
        <v>40352</v>
      </c>
      <c r="MX312">
        <v>99.65</v>
      </c>
      <c r="MY312" s="1">
        <v>40381</v>
      </c>
      <c r="MZ312">
        <v>99.74</v>
      </c>
      <c r="NA312" s="1">
        <v>40442</v>
      </c>
      <c r="NB312">
        <v>99.784999999999997</v>
      </c>
      <c r="NC312" s="1">
        <v>40472</v>
      </c>
      <c r="ND312">
        <v>99.82</v>
      </c>
      <c r="NE312" s="1">
        <v>40533</v>
      </c>
      <c r="NF312">
        <v>99.72</v>
      </c>
      <c r="NG312" s="1">
        <v>40596</v>
      </c>
      <c r="NH312">
        <v>99.724999999999994</v>
      </c>
      <c r="NI312" s="1">
        <v>40626</v>
      </c>
      <c r="NJ312">
        <v>99.71</v>
      </c>
      <c r="NK312" s="1">
        <v>40681</v>
      </c>
      <c r="NL312">
        <v>99.75</v>
      </c>
      <c r="NM312" s="1">
        <v>40715</v>
      </c>
      <c r="NN312">
        <v>99.78</v>
      </c>
      <c r="NO312" s="1">
        <v>40746</v>
      </c>
      <c r="NP312">
        <v>99.79</v>
      </c>
      <c r="NQ312" s="1">
        <v>40807</v>
      </c>
      <c r="NR312">
        <v>99.92</v>
      </c>
      <c r="NS312" s="1">
        <v>40836</v>
      </c>
      <c r="NT312">
        <v>99.87</v>
      </c>
      <c r="NU312" s="1">
        <v>40898</v>
      </c>
      <c r="NV312">
        <v>99.86</v>
      </c>
      <c r="NW312" s="1">
        <v>40962</v>
      </c>
      <c r="NX312">
        <v>99.844999999999999</v>
      </c>
      <c r="NY312" s="1">
        <v>40994</v>
      </c>
      <c r="NZ312">
        <v>99.825000000000003</v>
      </c>
      <c r="OA312" s="1">
        <v>41046</v>
      </c>
      <c r="OB312">
        <v>99.825000000000003</v>
      </c>
      <c r="OC312" s="1">
        <v>41022</v>
      </c>
      <c r="OD312">
        <v>99.844999999999999</v>
      </c>
      <c r="OE312" s="1">
        <v>41046</v>
      </c>
      <c r="OF312">
        <v>99.82</v>
      </c>
      <c r="OG312" s="1">
        <v>41046</v>
      </c>
      <c r="OH312">
        <v>99.81</v>
      </c>
      <c r="OI312" s="1">
        <v>41046</v>
      </c>
      <c r="OJ312">
        <v>99.79</v>
      </c>
      <c r="OK312" s="1">
        <v>41046</v>
      </c>
      <c r="OL312">
        <v>99.78</v>
      </c>
      <c r="OM312" s="1">
        <v>41046</v>
      </c>
      <c r="ON312">
        <v>99.77</v>
      </c>
      <c r="OO312" s="1">
        <v>41046</v>
      </c>
      <c r="OP312">
        <v>99.75</v>
      </c>
      <c r="OQ312" s="1">
        <v>41046</v>
      </c>
      <c r="OR312">
        <v>99.745000000000005</v>
      </c>
      <c r="OS312" s="1">
        <v>41110</v>
      </c>
      <c r="OT312">
        <v>99.834999999999994</v>
      </c>
      <c r="OU312" s="1">
        <v>41081</v>
      </c>
      <c r="OV312">
        <v>99.754999999999995</v>
      </c>
      <c r="OW312" s="1">
        <v>41172</v>
      </c>
      <c r="OX312">
        <v>99.795000000000002</v>
      </c>
      <c r="OY312" s="1">
        <v>41200</v>
      </c>
      <c r="OZ312">
        <v>99.74</v>
      </c>
      <c r="PA312" s="1">
        <v>41263</v>
      </c>
      <c r="PB312">
        <v>99.745000000000005</v>
      </c>
      <c r="PC312" s="1">
        <v>41358</v>
      </c>
      <c r="PD312">
        <v>99.724999999999994</v>
      </c>
      <c r="PE312" s="1">
        <v>41297</v>
      </c>
      <c r="PF312">
        <v>99.745000000000005</v>
      </c>
      <c r="PG312" s="1">
        <v>41387</v>
      </c>
      <c r="PH312">
        <v>99.775000000000006</v>
      </c>
      <c r="PI312" s="1">
        <v>41446</v>
      </c>
      <c r="PJ312">
        <v>99.46</v>
      </c>
      <c r="PK312" s="1">
        <v>41478</v>
      </c>
      <c r="PL312">
        <v>99.555000000000007</v>
      </c>
      <c r="PM312" s="1">
        <v>41540</v>
      </c>
      <c r="PN312">
        <v>99.48</v>
      </c>
      <c r="PO312" s="1">
        <v>41569</v>
      </c>
      <c r="PP312">
        <v>99.59</v>
      </c>
      <c r="PQ312" s="1">
        <v>41628</v>
      </c>
      <c r="PR312">
        <v>99.534999999999997</v>
      </c>
      <c r="PS312" s="1">
        <v>41666</v>
      </c>
      <c r="PT312">
        <v>99.42</v>
      </c>
      <c r="PU312" s="1">
        <v>41724</v>
      </c>
      <c r="PV312">
        <v>99.2</v>
      </c>
      <c r="PW312" s="1">
        <v>41754</v>
      </c>
      <c r="PX312">
        <v>99.165000000000006</v>
      </c>
      <c r="PY312" s="1">
        <v>41810</v>
      </c>
      <c r="PZ312">
        <v>99.01</v>
      </c>
      <c r="QA312" s="1">
        <v>41842</v>
      </c>
      <c r="QB312">
        <v>98.905000000000001</v>
      </c>
      <c r="QC312" s="1">
        <v>41901</v>
      </c>
      <c r="QD312">
        <v>98.68</v>
      </c>
      <c r="QE312" s="1">
        <v>41933</v>
      </c>
      <c r="QF312">
        <v>99.1</v>
      </c>
      <c r="QG312" s="1">
        <v>41992</v>
      </c>
      <c r="QH312">
        <v>98.665000000000006</v>
      </c>
      <c r="QI312" s="1">
        <v>42030</v>
      </c>
      <c r="QJ312">
        <v>98.9</v>
      </c>
      <c r="QK312" s="1">
        <v>42088</v>
      </c>
      <c r="QL312">
        <v>98.86</v>
      </c>
      <c r="QM312" s="1">
        <v>42144</v>
      </c>
      <c r="QN312">
        <v>98.784999999999997</v>
      </c>
    </row>
    <row r="313" spans="233:456">
      <c r="HY313" s="1">
        <v>37524</v>
      </c>
      <c r="HZ313">
        <v>98.5</v>
      </c>
      <c r="IE313" s="1">
        <v>37708</v>
      </c>
      <c r="IF313">
        <v>98.97</v>
      </c>
      <c r="II313" s="1">
        <v>37739</v>
      </c>
      <c r="IJ313">
        <v>98.915000000000006</v>
      </c>
      <c r="IK313" s="1">
        <v>37796</v>
      </c>
      <c r="IL313">
        <v>99.19</v>
      </c>
      <c r="IM313" s="1">
        <v>37827</v>
      </c>
      <c r="IN313">
        <v>99.064999999999998</v>
      </c>
      <c r="IO313" s="1">
        <v>37859</v>
      </c>
      <c r="IP313">
        <v>98.97</v>
      </c>
      <c r="IW313" s="1">
        <v>38076</v>
      </c>
      <c r="IX313">
        <v>98.93</v>
      </c>
      <c r="JI313" s="1">
        <v>38460</v>
      </c>
      <c r="JJ313">
        <v>97</v>
      </c>
      <c r="JK313" s="1">
        <v>38460</v>
      </c>
      <c r="JL313">
        <v>96.974999999999994</v>
      </c>
      <c r="JM313" s="1">
        <v>38460</v>
      </c>
      <c r="JN313">
        <v>96.67</v>
      </c>
      <c r="JO313" s="1">
        <v>38460</v>
      </c>
      <c r="JP313">
        <v>96.584999999999994</v>
      </c>
      <c r="JQ313" s="1">
        <v>38460</v>
      </c>
      <c r="JR313">
        <v>96.415000000000006</v>
      </c>
      <c r="JS313" s="1">
        <v>38460</v>
      </c>
      <c r="JT313">
        <v>96.36</v>
      </c>
      <c r="JU313" s="1">
        <v>38495</v>
      </c>
      <c r="JV313">
        <v>96.165000000000006</v>
      </c>
      <c r="JW313" s="1">
        <v>38526</v>
      </c>
      <c r="JX313">
        <v>96.135000000000005</v>
      </c>
      <c r="JY313" s="1">
        <v>38782</v>
      </c>
      <c r="JZ313">
        <v>95.25</v>
      </c>
      <c r="KA313" s="1">
        <v>38621</v>
      </c>
      <c r="KB313">
        <v>95.704999999999998</v>
      </c>
      <c r="KC313" s="1">
        <v>38684</v>
      </c>
      <c r="KD313">
        <v>95.364999999999995</v>
      </c>
      <c r="KE313" s="1">
        <v>38772</v>
      </c>
      <c r="KF313">
        <v>94.96</v>
      </c>
      <c r="KG313" s="1">
        <v>38713</v>
      </c>
      <c r="KH313">
        <v>95.295000000000002</v>
      </c>
      <c r="KI313" s="1">
        <v>38805</v>
      </c>
      <c r="KJ313">
        <v>94.9</v>
      </c>
      <c r="KK313" s="1">
        <v>38895</v>
      </c>
      <c r="KL313">
        <v>94.474999999999994</v>
      </c>
      <c r="KM313" s="1">
        <v>38834</v>
      </c>
      <c r="KN313">
        <v>94.84</v>
      </c>
      <c r="KO313" s="1">
        <v>38926</v>
      </c>
      <c r="KP313">
        <v>94.67</v>
      </c>
      <c r="KQ313" s="1">
        <v>38989</v>
      </c>
      <c r="KR313">
        <v>95.004999999999995</v>
      </c>
      <c r="KS313" s="1">
        <v>39051</v>
      </c>
      <c r="KT313">
        <v>95.185000000000002</v>
      </c>
      <c r="KU313" s="1">
        <v>39143</v>
      </c>
      <c r="KV313">
        <v>95.224999999999994</v>
      </c>
      <c r="KW313" s="1">
        <v>39084</v>
      </c>
      <c r="KX313">
        <v>94.984999999999999</v>
      </c>
      <c r="KY313" s="1">
        <v>39174</v>
      </c>
      <c r="KZ313">
        <v>95.155000000000001</v>
      </c>
      <c r="LA313" s="1">
        <v>39244</v>
      </c>
      <c r="LB313">
        <v>94.77</v>
      </c>
      <c r="LC313" s="1">
        <v>39261</v>
      </c>
      <c r="LD313">
        <v>94.83</v>
      </c>
      <c r="LE313" s="1">
        <v>39289</v>
      </c>
      <c r="LF313">
        <v>95.1</v>
      </c>
      <c r="LG313" s="1">
        <v>39380</v>
      </c>
      <c r="LH313">
        <v>96.075000000000003</v>
      </c>
      <c r="LI313" s="1">
        <v>39351</v>
      </c>
      <c r="LJ313">
        <v>95.82</v>
      </c>
      <c r="LK313" s="1">
        <v>39442</v>
      </c>
      <c r="LL313">
        <v>96.504999999999995</v>
      </c>
      <c r="LM313" s="1">
        <v>39507</v>
      </c>
      <c r="LN313">
        <v>98.224999999999994</v>
      </c>
      <c r="LO313" s="1">
        <v>39535</v>
      </c>
      <c r="LP313">
        <v>98.24</v>
      </c>
      <c r="LQ313" s="1">
        <v>39567</v>
      </c>
      <c r="LR313">
        <v>97.78</v>
      </c>
      <c r="LS313" s="1">
        <v>39654</v>
      </c>
      <c r="LT313">
        <v>97.42</v>
      </c>
      <c r="LU313" s="1">
        <v>39716</v>
      </c>
      <c r="LV313">
        <v>97.944999999999993</v>
      </c>
      <c r="LW313" s="1">
        <v>39745</v>
      </c>
      <c r="LX313">
        <v>98.81</v>
      </c>
      <c r="LY313" s="1">
        <v>39870</v>
      </c>
      <c r="LZ313">
        <v>99.515000000000001</v>
      </c>
      <c r="MA313" s="1">
        <v>39805</v>
      </c>
      <c r="MB313">
        <v>99.43</v>
      </c>
      <c r="MC313" s="1">
        <v>39898</v>
      </c>
      <c r="MD313">
        <v>99.58</v>
      </c>
      <c r="ME313" s="1">
        <v>39959</v>
      </c>
      <c r="MF313">
        <v>99.545000000000002</v>
      </c>
      <c r="MG313" s="1">
        <v>39987</v>
      </c>
      <c r="MH313">
        <v>99.38</v>
      </c>
      <c r="MI313" s="1">
        <v>40018</v>
      </c>
      <c r="MJ313">
        <v>99.43</v>
      </c>
      <c r="MK313" s="1">
        <v>40079</v>
      </c>
      <c r="ML313">
        <v>99.484999999999999</v>
      </c>
      <c r="MM313" s="1">
        <v>40109</v>
      </c>
      <c r="MN313">
        <v>99.355000000000004</v>
      </c>
      <c r="MO313" s="1">
        <v>40170</v>
      </c>
      <c r="MP313">
        <v>99.424999999999997</v>
      </c>
      <c r="MQ313" s="1">
        <v>40234</v>
      </c>
      <c r="MR313">
        <v>99.61</v>
      </c>
      <c r="MS313" s="1">
        <v>40266</v>
      </c>
      <c r="MT313">
        <v>99.46</v>
      </c>
      <c r="MU313" s="1">
        <v>40322</v>
      </c>
      <c r="MV313">
        <v>99.594999999999999</v>
      </c>
      <c r="MW313" s="1">
        <v>40353</v>
      </c>
      <c r="MX313">
        <v>99.65</v>
      </c>
      <c r="MY313" s="1">
        <v>40382</v>
      </c>
      <c r="MZ313">
        <v>99.74</v>
      </c>
      <c r="NA313" s="1">
        <v>40443</v>
      </c>
      <c r="NB313">
        <v>99.784999999999997</v>
      </c>
      <c r="NC313" s="1">
        <v>40473</v>
      </c>
      <c r="ND313">
        <v>99.814999999999998</v>
      </c>
      <c r="NE313" s="1">
        <v>40534</v>
      </c>
      <c r="NF313">
        <v>99.72</v>
      </c>
      <c r="NG313" s="1">
        <v>40597</v>
      </c>
      <c r="NH313">
        <v>99.745000000000005</v>
      </c>
      <c r="NI313" s="1">
        <v>40627</v>
      </c>
      <c r="NJ313">
        <v>99.68</v>
      </c>
      <c r="NK313" s="1">
        <v>40682</v>
      </c>
      <c r="NL313">
        <v>99.77</v>
      </c>
      <c r="NM313" s="1">
        <v>40716</v>
      </c>
      <c r="NN313">
        <v>99.78</v>
      </c>
      <c r="NO313" s="1">
        <v>40749</v>
      </c>
      <c r="NP313">
        <v>99.784999999999997</v>
      </c>
      <c r="NQ313" s="1">
        <v>40808</v>
      </c>
      <c r="NR313">
        <v>99.91</v>
      </c>
      <c r="NS313" s="1">
        <v>40837</v>
      </c>
      <c r="NT313">
        <v>99.87</v>
      </c>
      <c r="NU313" s="1">
        <v>40899</v>
      </c>
      <c r="NV313">
        <v>99.86</v>
      </c>
      <c r="NW313" s="1">
        <v>40963</v>
      </c>
      <c r="NX313">
        <v>99.84</v>
      </c>
      <c r="NY313" s="1">
        <v>40995</v>
      </c>
      <c r="NZ313">
        <v>99.834999999999994</v>
      </c>
      <c r="OA313" s="1">
        <v>41047</v>
      </c>
      <c r="OB313">
        <v>99.82</v>
      </c>
      <c r="OC313" s="1">
        <v>41023</v>
      </c>
      <c r="OD313">
        <v>99.84</v>
      </c>
      <c r="OE313" s="1">
        <v>41047</v>
      </c>
      <c r="OF313">
        <v>99.814999999999998</v>
      </c>
      <c r="OG313" s="1">
        <v>41047</v>
      </c>
      <c r="OH313">
        <v>99.805000000000007</v>
      </c>
      <c r="OI313" s="1">
        <v>41047</v>
      </c>
      <c r="OJ313">
        <v>99.784999999999997</v>
      </c>
      <c r="OK313" s="1">
        <v>41047</v>
      </c>
      <c r="OL313">
        <v>99.775000000000006</v>
      </c>
      <c r="OM313" s="1">
        <v>41047</v>
      </c>
      <c r="ON313">
        <v>99.765000000000001</v>
      </c>
      <c r="OO313" s="1">
        <v>41047</v>
      </c>
      <c r="OP313">
        <v>99.745000000000005</v>
      </c>
      <c r="OQ313" s="1">
        <v>41047</v>
      </c>
      <c r="OR313">
        <v>99.74</v>
      </c>
      <c r="OS313" s="1">
        <v>41113</v>
      </c>
      <c r="OT313">
        <v>99.834999999999994</v>
      </c>
      <c r="OU313" s="1">
        <v>41082</v>
      </c>
      <c r="OV313">
        <v>99.74</v>
      </c>
      <c r="OW313" s="1">
        <v>41173</v>
      </c>
      <c r="OX313">
        <v>99.795000000000002</v>
      </c>
      <c r="OY313" s="1">
        <v>41201</v>
      </c>
      <c r="OZ313">
        <v>99.74</v>
      </c>
      <c r="PA313" s="1">
        <v>41264</v>
      </c>
      <c r="PB313">
        <v>99.75</v>
      </c>
      <c r="PC313" s="1">
        <v>41359</v>
      </c>
      <c r="PD313">
        <v>99.724999999999994</v>
      </c>
      <c r="PE313" s="1">
        <v>41298</v>
      </c>
      <c r="PF313">
        <v>99.745000000000005</v>
      </c>
      <c r="PG313" s="1">
        <v>41388</v>
      </c>
      <c r="PH313">
        <v>99.78</v>
      </c>
      <c r="PI313" s="1">
        <v>41449</v>
      </c>
      <c r="PJ313">
        <v>99.454999999999998</v>
      </c>
      <c r="PK313" s="1">
        <v>41479</v>
      </c>
      <c r="PL313">
        <v>99.54</v>
      </c>
      <c r="PM313" s="1">
        <v>41541</v>
      </c>
      <c r="PN313">
        <v>99.5</v>
      </c>
      <c r="PO313" s="1">
        <v>41570</v>
      </c>
      <c r="PP313">
        <v>99.59</v>
      </c>
      <c r="PQ313" s="1">
        <v>41631</v>
      </c>
      <c r="PR313">
        <v>99.5</v>
      </c>
      <c r="PS313" s="1">
        <v>41667</v>
      </c>
      <c r="PT313">
        <v>99.44</v>
      </c>
      <c r="PU313" s="1">
        <v>41725</v>
      </c>
      <c r="PV313">
        <v>99.194999999999993</v>
      </c>
      <c r="PW313" s="1">
        <v>41757</v>
      </c>
      <c r="PX313">
        <v>99.174999999999997</v>
      </c>
      <c r="PY313" s="1">
        <v>41813</v>
      </c>
      <c r="PZ313">
        <v>99.004999999999995</v>
      </c>
      <c r="QA313" s="1">
        <v>41843</v>
      </c>
      <c r="QB313">
        <v>98.935000000000002</v>
      </c>
      <c r="QC313" s="1">
        <v>41904</v>
      </c>
      <c r="QD313">
        <v>98.71</v>
      </c>
      <c r="QE313" s="1">
        <v>41934</v>
      </c>
      <c r="QF313">
        <v>99.07</v>
      </c>
      <c r="QG313" s="1">
        <v>41995</v>
      </c>
      <c r="QH313">
        <v>98.644999999999996</v>
      </c>
      <c r="QI313" s="1">
        <v>42031</v>
      </c>
      <c r="QJ313">
        <v>98.915000000000006</v>
      </c>
      <c r="QK313" s="1">
        <v>42089</v>
      </c>
      <c r="QL313">
        <v>98.82</v>
      </c>
      <c r="QM313" s="1">
        <v>42145</v>
      </c>
      <c r="QN313">
        <v>98.805000000000007</v>
      </c>
    </row>
    <row r="314" spans="233:456">
      <c r="HY314" s="1">
        <v>37525</v>
      </c>
      <c r="HZ314">
        <v>98.504999999999995</v>
      </c>
      <c r="IE314" s="1">
        <v>37711</v>
      </c>
      <c r="IF314">
        <v>98.99</v>
      </c>
      <c r="II314" s="1">
        <v>37740</v>
      </c>
      <c r="IJ314">
        <v>98.894999999999996</v>
      </c>
      <c r="IK314" s="1">
        <v>37797</v>
      </c>
      <c r="IL314">
        <v>99.075000000000003</v>
      </c>
      <c r="IM314" s="1">
        <v>37830</v>
      </c>
      <c r="IN314">
        <v>99.045000000000002</v>
      </c>
      <c r="IO314" s="1">
        <v>37860</v>
      </c>
      <c r="IP314">
        <v>98.965000000000003</v>
      </c>
      <c r="IW314" s="1">
        <v>38077</v>
      </c>
      <c r="IX314">
        <v>98.93</v>
      </c>
      <c r="JI314" s="1">
        <v>38461</v>
      </c>
      <c r="JJ314">
        <v>97.004999999999995</v>
      </c>
      <c r="JK314" s="1">
        <v>38461</v>
      </c>
      <c r="JL314">
        <v>96.974999999999994</v>
      </c>
      <c r="JM314" s="1">
        <v>38461</v>
      </c>
      <c r="JN314">
        <v>96.69</v>
      </c>
      <c r="JO314" s="1">
        <v>38461</v>
      </c>
      <c r="JP314">
        <v>96.61</v>
      </c>
      <c r="JQ314" s="1">
        <v>38461</v>
      </c>
      <c r="JR314">
        <v>96.444999999999993</v>
      </c>
      <c r="JS314" s="1">
        <v>38461</v>
      </c>
      <c r="JT314">
        <v>96.39</v>
      </c>
      <c r="JU314" s="1">
        <v>38496</v>
      </c>
      <c r="JV314">
        <v>96.2</v>
      </c>
      <c r="JW314" s="1">
        <v>38527</v>
      </c>
      <c r="JX314">
        <v>96.17</v>
      </c>
      <c r="JY314" s="1">
        <v>38783</v>
      </c>
      <c r="JZ314">
        <v>95.245000000000005</v>
      </c>
      <c r="KA314" s="1">
        <v>38622</v>
      </c>
      <c r="KB314">
        <v>95.67</v>
      </c>
      <c r="KC314" s="1">
        <v>38685</v>
      </c>
      <c r="KD314">
        <v>95.3</v>
      </c>
      <c r="KE314" s="1">
        <v>38775</v>
      </c>
      <c r="KF314">
        <v>94.96</v>
      </c>
      <c r="KG314" s="1">
        <v>38714</v>
      </c>
      <c r="KH314">
        <v>95.295000000000002</v>
      </c>
      <c r="KI314" s="1">
        <v>38806</v>
      </c>
      <c r="KJ314">
        <v>94.864999999999995</v>
      </c>
      <c r="KK314" s="1">
        <v>38896</v>
      </c>
      <c r="KL314">
        <v>94.454999999999998</v>
      </c>
      <c r="KM314" s="1">
        <v>38835</v>
      </c>
      <c r="KN314">
        <v>94.875</v>
      </c>
      <c r="KO314" s="1">
        <v>38929</v>
      </c>
      <c r="KP314">
        <v>94.67</v>
      </c>
      <c r="KQ314" s="1">
        <v>38992</v>
      </c>
      <c r="KR314">
        <v>94.98</v>
      </c>
      <c r="KS314" s="1">
        <v>39052</v>
      </c>
      <c r="KT314">
        <v>95.35</v>
      </c>
      <c r="KU314" s="1">
        <v>39146</v>
      </c>
      <c r="KV314">
        <v>95.22</v>
      </c>
      <c r="KW314" s="1">
        <v>39085</v>
      </c>
      <c r="KX314">
        <v>95.04</v>
      </c>
      <c r="KY314" s="1">
        <v>39175</v>
      </c>
      <c r="KZ314">
        <v>95.125</v>
      </c>
      <c r="LA314" s="1">
        <v>39245</v>
      </c>
      <c r="LB314">
        <v>94.75</v>
      </c>
      <c r="LC314" s="1">
        <v>39262</v>
      </c>
      <c r="LD314">
        <v>94.87</v>
      </c>
      <c r="LE314" s="1">
        <v>39290</v>
      </c>
      <c r="LF314">
        <v>95.125</v>
      </c>
      <c r="LG314" s="1">
        <v>39381</v>
      </c>
      <c r="LH314">
        <v>96.045000000000002</v>
      </c>
      <c r="LI314" s="1">
        <v>39352</v>
      </c>
      <c r="LJ314">
        <v>95.84</v>
      </c>
      <c r="LK314" s="1">
        <v>39443</v>
      </c>
      <c r="LL314">
        <v>96.53</v>
      </c>
      <c r="LM314" s="1">
        <v>39510</v>
      </c>
      <c r="LN314">
        <v>98.21</v>
      </c>
      <c r="LO314" s="1">
        <v>39538</v>
      </c>
      <c r="LP314">
        <v>98.275000000000006</v>
      </c>
      <c r="LQ314" s="1">
        <v>39568</v>
      </c>
      <c r="LR314">
        <v>97.855000000000004</v>
      </c>
      <c r="LS314" s="1">
        <v>39657</v>
      </c>
      <c r="LT314">
        <v>97.5</v>
      </c>
      <c r="LU314" s="1">
        <v>39717</v>
      </c>
      <c r="LV314">
        <v>98.055000000000007</v>
      </c>
      <c r="LW314" s="1">
        <v>39748</v>
      </c>
      <c r="LX314">
        <v>98.85</v>
      </c>
      <c r="LY314" s="1">
        <v>39871</v>
      </c>
      <c r="LZ314">
        <v>99.52</v>
      </c>
      <c r="MA314" s="1">
        <v>39806</v>
      </c>
      <c r="MB314">
        <v>99.444999999999993</v>
      </c>
      <c r="MC314" s="1">
        <v>39899</v>
      </c>
      <c r="MD314">
        <v>99.58</v>
      </c>
      <c r="ME314" s="1">
        <v>39960</v>
      </c>
      <c r="MF314">
        <v>99.534999999999997</v>
      </c>
      <c r="MG314" s="1">
        <v>39988</v>
      </c>
      <c r="MH314">
        <v>99.37</v>
      </c>
      <c r="MI314" s="1">
        <v>40021</v>
      </c>
      <c r="MJ314">
        <v>99.435000000000002</v>
      </c>
      <c r="MK314" s="1">
        <v>40080</v>
      </c>
      <c r="ML314">
        <v>99.49</v>
      </c>
      <c r="MM314" s="1">
        <v>40112</v>
      </c>
      <c r="MN314">
        <v>99.34</v>
      </c>
      <c r="MO314" s="1">
        <v>40171</v>
      </c>
      <c r="MP314">
        <v>99.38</v>
      </c>
      <c r="MQ314" s="1">
        <v>40235</v>
      </c>
      <c r="MR314">
        <v>99.62</v>
      </c>
      <c r="MS314" s="1">
        <v>40267</v>
      </c>
      <c r="MT314">
        <v>99.46</v>
      </c>
      <c r="MU314" s="1">
        <v>40323</v>
      </c>
      <c r="MV314">
        <v>99.6</v>
      </c>
      <c r="MW314" s="1">
        <v>40354</v>
      </c>
      <c r="MX314">
        <v>99.66</v>
      </c>
      <c r="MY314" s="1">
        <v>40385</v>
      </c>
      <c r="MZ314">
        <v>99.72</v>
      </c>
      <c r="NA314" s="1">
        <v>40444</v>
      </c>
      <c r="NB314">
        <v>99.784999999999997</v>
      </c>
      <c r="NC314" s="1">
        <v>40476</v>
      </c>
      <c r="ND314">
        <v>99.814999999999998</v>
      </c>
      <c r="NE314" s="1">
        <v>40535</v>
      </c>
      <c r="NF314">
        <v>99.715000000000003</v>
      </c>
      <c r="NG314" s="1">
        <v>40598</v>
      </c>
      <c r="NH314">
        <v>99.745000000000005</v>
      </c>
      <c r="NI314" s="1">
        <v>40630</v>
      </c>
      <c r="NJ314">
        <v>99.67</v>
      </c>
      <c r="NK314" s="1">
        <v>40683</v>
      </c>
      <c r="NL314">
        <v>99.775000000000006</v>
      </c>
      <c r="NM314" s="1">
        <v>40717</v>
      </c>
      <c r="NN314">
        <v>99.8</v>
      </c>
      <c r="NO314" s="1">
        <v>40750</v>
      </c>
      <c r="NP314">
        <v>99.784999999999997</v>
      </c>
      <c r="NQ314" s="1">
        <v>40809</v>
      </c>
      <c r="NR314">
        <v>99.91</v>
      </c>
      <c r="NS314" s="1">
        <v>40840</v>
      </c>
      <c r="NT314">
        <v>99.87</v>
      </c>
      <c r="NU314" s="1">
        <v>40900</v>
      </c>
      <c r="NV314">
        <v>99.86</v>
      </c>
      <c r="NW314" s="1">
        <v>40966</v>
      </c>
      <c r="NX314">
        <v>99.84</v>
      </c>
      <c r="NY314" s="1">
        <v>40996</v>
      </c>
      <c r="NZ314">
        <v>99.834999999999994</v>
      </c>
      <c r="OA314" s="1">
        <v>41050</v>
      </c>
      <c r="OB314">
        <v>99.82</v>
      </c>
      <c r="OC314" s="1">
        <v>41024</v>
      </c>
      <c r="OD314">
        <v>99.84</v>
      </c>
      <c r="OE314" s="1">
        <v>41050</v>
      </c>
      <c r="OF314">
        <v>99.814999999999998</v>
      </c>
      <c r="OG314" s="1">
        <v>41050</v>
      </c>
      <c r="OH314">
        <v>99.8</v>
      </c>
      <c r="OI314" s="1">
        <v>41050</v>
      </c>
      <c r="OJ314">
        <v>99.78</v>
      </c>
      <c r="OK314" s="1">
        <v>41050</v>
      </c>
      <c r="OL314">
        <v>99.77</v>
      </c>
      <c r="OM314" s="1">
        <v>41050</v>
      </c>
      <c r="ON314">
        <v>99.76</v>
      </c>
      <c r="OO314" s="1">
        <v>41050</v>
      </c>
      <c r="OP314">
        <v>99.745000000000005</v>
      </c>
      <c r="OQ314" s="1">
        <v>41050</v>
      </c>
      <c r="OR314">
        <v>99.734999999999999</v>
      </c>
      <c r="OS314" s="1">
        <v>41114</v>
      </c>
      <c r="OT314">
        <v>99.834999999999994</v>
      </c>
      <c r="OU314" s="1">
        <v>41085</v>
      </c>
      <c r="OV314">
        <v>99.745000000000005</v>
      </c>
      <c r="OW314" s="1">
        <v>41176</v>
      </c>
      <c r="OX314">
        <v>99.795000000000002</v>
      </c>
      <c r="OY314" s="1">
        <v>41204</v>
      </c>
      <c r="OZ314">
        <v>99.73</v>
      </c>
      <c r="PA314" s="1">
        <v>41267</v>
      </c>
      <c r="PB314">
        <v>99.74</v>
      </c>
      <c r="PC314" s="1">
        <v>41360</v>
      </c>
      <c r="PD314">
        <v>99.745000000000005</v>
      </c>
      <c r="PE314" s="1">
        <v>41299</v>
      </c>
      <c r="PF314">
        <v>99.694999999999993</v>
      </c>
      <c r="PG314" s="1">
        <v>41389</v>
      </c>
      <c r="PH314">
        <v>99.78</v>
      </c>
      <c r="PI314" s="1">
        <v>41450</v>
      </c>
      <c r="PJ314">
        <v>99.435000000000002</v>
      </c>
      <c r="PK314" s="1">
        <v>41480</v>
      </c>
      <c r="PL314">
        <v>99.534999999999997</v>
      </c>
      <c r="PM314" s="1">
        <v>41542</v>
      </c>
      <c r="PN314">
        <v>99.525000000000006</v>
      </c>
      <c r="PO314" s="1">
        <v>41571</v>
      </c>
      <c r="PP314">
        <v>99.58</v>
      </c>
      <c r="PQ314" s="1">
        <v>41632</v>
      </c>
      <c r="PR314">
        <v>99.474999999999994</v>
      </c>
      <c r="PS314" s="1">
        <v>41668</v>
      </c>
      <c r="PT314">
        <v>99.48</v>
      </c>
      <c r="PU314" s="1">
        <v>41726</v>
      </c>
      <c r="PV314">
        <v>99.165000000000006</v>
      </c>
      <c r="PW314" s="1">
        <v>41758</v>
      </c>
      <c r="PX314">
        <v>99.16</v>
      </c>
      <c r="PY314" s="1">
        <v>41814</v>
      </c>
      <c r="PZ314">
        <v>99.01</v>
      </c>
      <c r="QA314" s="1">
        <v>41844</v>
      </c>
      <c r="QB314">
        <v>98.905000000000001</v>
      </c>
      <c r="QC314" s="1">
        <v>41905</v>
      </c>
      <c r="QD314">
        <v>98.724999999999994</v>
      </c>
      <c r="QE314" s="1">
        <v>41935</v>
      </c>
      <c r="QF314">
        <v>99.03</v>
      </c>
      <c r="QG314" s="1">
        <v>41996</v>
      </c>
      <c r="QH314">
        <v>98.594999999999999</v>
      </c>
      <c r="QI314" s="1">
        <v>42032</v>
      </c>
      <c r="QJ314">
        <v>98.97</v>
      </c>
      <c r="QK314" s="1">
        <v>42090</v>
      </c>
      <c r="QL314">
        <v>98.87</v>
      </c>
      <c r="QM314" s="1">
        <v>42146</v>
      </c>
      <c r="QN314">
        <v>98.754999999999995</v>
      </c>
    </row>
    <row r="315" spans="233:456">
      <c r="HY315" s="1">
        <v>37526</v>
      </c>
      <c r="HZ315">
        <v>98.575000000000003</v>
      </c>
      <c r="IE315" s="1">
        <v>37712</v>
      </c>
      <c r="IF315">
        <v>98.995000000000005</v>
      </c>
      <c r="II315" s="1">
        <v>37741</v>
      </c>
      <c r="IJ315">
        <v>98.95</v>
      </c>
      <c r="IK315" s="1">
        <v>37798</v>
      </c>
      <c r="IL315">
        <v>99.06</v>
      </c>
      <c r="IM315" s="1">
        <v>37831</v>
      </c>
      <c r="IN315">
        <v>99.04</v>
      </c>
      <c r="IO315" s="1">
        <v>37861</v>
      </c>
      <c r="IP315">
        <v>98.974999999999994</v>
      </c>
      <c r="IW315" s="1">
        <v>38078</v>
      </c>
      <c r="IX315">
        <v>98.92</v>
      </c>
      <c r="JI315" s="1">
        <v>38462</v>
      </c>
      <c r="JJ315">
        <v>97.004999999999995</v>
      </c>
      <c r="JK315" s="1">
        <v>38462</v>
      </c>
      <c r="JL315">
        <v>96.974999999999994</v>
      </c>
      <c r="JM315" s="1">
        <v>38462</v>
      </c>
      <c r="JN315">
        <v>96.685000000000002</v>
      </c>
      <c r="JO315" s="1">
        <v>38462</v>
      </c>
      <c r="JP315">
        <v>96.605000000000004</v>
      </c>
      <c r="JQ315" s="1">
        <v>38462</v>
      </c>
      <c r="JR315">
        <v>96.435000000000002</v>
      </c>
      <c r="JS315" s="1">
        <v>38462</v>
      </c>
      <c r="JT315">
        <v>96.38</v>
      </c>
      <c r="JU315" s="1">
        <v>38497</v>
      </c>
      <c r="JV315">
        <v>96.21</v>
      </c>
      <c r="JW315" s="1">
        <v>38530</v>
      </c>
      <c r="JX315">
        <v>96.17</v>
      </c>
      <c r="JY315" s="1">
        <v>38784</v>
      </c>
      <c r="JZ315">
        <v>95.245000000000005</v>
      </c>
      <c r="KA315" s="1">
        <v>38623</v>
      </c>
      <c r="KB315">
        <v>95.655000000000001</v>
      </c>
      <c r="KC315" s="1">
        <v>38686</v>
      </c>
      <c r="KD315">
        <v>95.27</v>
      </c>
      <c r="KE315" s="1">
        <v>38776</v>
      </c>
      <c r="KF315">
        <v>94.995000000000005</v>
      </c>
      <c r="KG315" s="1">
        <v>38715</v>
      </c>
      <c r="KH315">
        <v>95.275000000000006</v>
      </c>
      <c r="KI315" s="1">
        <v>38807</v>
      </c>
      <c r="KJ315">
        <v>94.864999999999995</v>
      </c>
      <c r="KK315" s="1">
        <v>38897</v>
      </c>
      <c r="KL315">
        <v>94.53</v>
      </c>
      <c r="KM315" s="1">
        <v>38838</v>
      </c>
      <c r="KN315">
        <v>94.825000000000003</v>
      </c>
      <c r="KO315" s="1">
        <v>38930</v>
      </c>
      <c r="KP315">
        <v>94.66</v>
      </c>
      <c r="KQ315" s="1">
        <v>38993</v>
      </c>
      <c r="KR315">
        <v>94.98</v>
      </c>
      <c r="KS315" s="1">
        <v>39055</v>
      </c>
      <c r="KT315">
        <v>95.334999999999994</v>
      </c>
      <c r="KU315" s="1">
        <v>39147</v>
      </c>
      <c r="KV315">
        <v>95.22</v>
      </c>
      <c r="KW315" s="1">
        <v>39086</v>
      </c>
      <c r="KX315">
        <v>95.094999999999999</v>
      </c>
      <c r="KY315" s="1">
        <v>39176</v>
      </c>
      <c r="KZ315">
        <v>95.13</v>
      </c>
      <c r="LA315" s="1">
        <v>39246</v>
      </c>
      <c r="LB315">
        <v>94.734999999999999</v>
      </c>
      <c r="LC315" s="1">
        <v>39265</v>
      </c>
      <c r="LD315">
        <v>94.86</v>
      </c>
      <c r="LE315" s="1">
        <v>39293</v>
      </c>
      <c r="LF315">
        <v>95.135000000000005</v>
      </c>
      <c r="LG315" s="1">
        <v>39384</v>
      </c>
      <c r="LH315">
        <v>95.995000000000005</v>
      </c>
      <c r="LI315" s="1">
        <v>39353</v>
      </c>
      <c r="LJ315">
        <v>95.82</v>
      </c>
      <c r="LK315" s="1">
        <v>39444</v>
      </c>
      <c r="LL315">
        <v>96.62</v>
      </c>
      <c r="LM315" s="1">
        <v>39511</v>
      </c>
      <c r="LN315">
        <v>98.215000000000003</v>
      </c>
      <c r="LO315" s="1">
        <v>39539</v>
      </c>
      <c r="LP315">
        <v>98.17</v>
      </c>
      <c r="LQ315" s="1">
        <v>39569</v>
      </c>
      <c r="LR315">
        <v>97.885000000000005</v>
      </c>
      <c r="LS315" s="1">
        <v>39658</v>
      </c>
      <c r="LT315">
        <v>97.46</v>
      </c>
      <c r="LU315" s="1">
        <v>39720</v>
      </c>
      <c r="LV315">
        <v>98.3</v>
      </c>
      <c r="LW315" s="1">
        <v>39749</v>
      </c>
      <c r="LX315">
        <v>98.88</v>
      </c>
      <c r="LY315" s="1">
        <v>39874</v>
      </c>
      <c r="LZ315">
        <v>99.555000000000007</v>
      </c>
      <c r="MA315" s="1">
        <v>39808</v>
      </c>
      <c r="MB315">
        <v>99.435000000000002</v>
      </c>
      <c r="MC315" s="1">
        <v>39902</v>
      </c>
      <c r="MD315">
        <v>99.594999999999999</v>
      </c>
      <c r="ME315" s="1">
        <v>39961</v>
      </c>
      <c r="MF315">
        <v>99.534999999999997</v>
      </c>
      <c r="MG315" s="1">
        <v>39989</v>
      </c>
      <c r="MH315">
        <v>99.444999999999993</v>
      </c>
      <c r="MI315" s="1">
        <v>40022</v>
      </c>
      <c r="MJ315">
        <v>99.415000000000006</v>
      </c>
      <c r="MK315" s="1">
        <v>40081</v>
      </c>
      <c r="ML315">
        <v>99.415000000000006</v>
      </c>
      <c r="MM315" s="1">
        <v>40113</v>
      </c>
      <c r="MN315">
        <v>99.4</v>
      </c>
      <c r="MO315" s="1">
        <v>40175</v>
      </c>
      <c r="MP315">
        <v>99.33</v>
      </c>
      <c r="MQ315" s="1">
        <v>40238</v>
      </c>
      <c r="MR315">
        <v>99.625</v>
      </c>
      <c r="MS315" s="1">
        <v>40268</v>
      </c>
      <c r="MT315">
        <v>99.5</v>
      </c>
      <c r="MU315" s="1">
        <v>40324</v>
      </c>
      <c r="MV315">
        <v>99.57</v>
      </c>
      <c r="MW315" s="1">
        <v>40357</v>
      </c>
      <c r="MX315">
        <v>99.67</v>
      </c>
      <c r="MY315" s="1">
        <v>40386</v>
      </c>
      <c r="MZ315">
        <v>99.694999999999993</v>
      </c>
      <c r="NA315" s="1">
        <v>40445</v>
      </c>
      <c r="NB315">
        <v>99.784999999999997</v>
      </c>
      <c r="NC315" s="1">
        <v>40477</v>
      </c>
      <c r="ND315">
        <v>99.805000000000007</v>
      </c>
      <c r="NE315" s="1">
        <v>40539</v>
      </c>
      <c r="NF315">
        <v>99.72</v>
      </c>
      <c r="NG315" s="1">
        <v>40599</v>
      </c>
      <c r="NH315">
        <v>99.754999999999995</v>
      </c>
      <c r="NI315" s="1">
        <v>40631</v>
      </c>
      <c r="NJ315">
        <v>99.67</v>
      </c>
      <c r="NK315" s="1">
        <v>40686</v>
      </c>
      <c r="NL315">
        <v>99.77</v>
      </c>
      <c r="NM315" s="1">
        <v>40718</v>
      </c>
      <c r="NN315">
        <v>99.8</v>
      </c>
      <c r="NO315" s="1">
        <v>40751</v>
      </c>
      <c r="NP315">
        <v>99.784999999999997</v>
      </c>
      <c r="NQ315" s="1">
        <v>40812</v>
      </c>
      <c r="NR315">
        <v>99.91</v>
      </c>
      <c r="NS315" s="1">
        <v>40841</v>
      </c>
      <c r="NT315">
        <v>99.87</v>
      </c>
      <c r="NU315" s="1">
        <v>40904</v>
      </c>
      <c r="NV315">
        <v>99.86</v>
      </c>
      <c r="NW315" s="1">
        <v>40967</v>
      </c>
      <c r="NX315">
        <v>99.84</v>
      </c>
      <c r="NY315" s="1">
        <v>40997</v>
      </c>
      <c r="NZ315">
        <v>99.834999999999994</v>
      </c>
      <c r="OA315" s="1">
        <v>41051</v>
      </c>
      <c r="OB315">
        <v>99.82</v>
      </c>
      <c r="OC315" s="1">
        <v>41025</v>
      </c>
      <c r="OD315">
        <v>99.84</v>
      </c>
      <c r="OE315" s="1">
        <v>41051</v>
      </c>
      <c r="OF315">
        <v>99.814999999999998</v>
      </c>
      <c r="OG315" s="1">
        <v>41051</v>
      </c>
      <c r="OH315">
        <v>99.8</v>
      </c>
      <c r="OI315" s="1">
        <v>41051</v>
      </c>
      <c r="OJ315">
        <v>99.78</v>
      </c>
      <c r="OK315" s="1">
        <v>41051</v>
      </c>
      <c r="OL315">
        <v>99.77</v>
      </c>
      <c r="OM315" s="1">
        <v>41051</v>
      </c>
      <c r="ON315">
        <v>99.76</v>
      </c>
      <c r="OO315" s="1">
        <v>41051</v>
      </c>
      <c r="OP315">
        <v>99.745000000000005</v>
      </c>
      <c r="OQ315" s="1">
        <v>41051</v>
      </c>
      <c r="OR315">
        <v>99.734999999999999</v>
      </c>
      <c r="OS315" s="1">
        <v>41115</v>
      </c>
      <c r="OT315">
        <v>99.834999999999994</v>
      </c>
      <c r="OU315" s="1">
        <v>41086</v>
      </c>
      <c r="OV315">
        <v>99.74</v>
      </c>
      <c r="OW315" s="1">
        <v>41177</v>
      </c>
      <c r="OX315">
        <v>99.784999999999997</v>
      </c>
      <c r="OY315" s="1">
        <v>41205</v>
      </c>
      <c r="OZ315">
        <v>99.74</v>
      </c>
      <c r="PA315" s="1">
        <v>41269</v>
      </c>
      <c r="PB315">
        <v>99.734999999999999</v>
      </c>
      <c r="PC315" s="1">
        <v>41361</v>
      </c>
      <c r="PD315">
        <v>99.745000000000005</v>
      </c>
      <c r="PE315" s="1">
        <v>41302</v>
      </c>
      <c r="PF315">
        <v>99.674999999999997</v>
      </c>
      <c r="PG315" s="1">
        <v>41390</v>
      </c>
      <c r="PH315">
        <v>99.79</v>
      </c>
      <c r="PI315" s="1">
        <v>41451</v>
      </c>
      <c r="PJ315">
        <v>99.465000000000003</v>
      </c>
      <c r="PK315" s="1">
        <v>41481</v>
      </c>
      <c r="PL315">
        <v>99.57</v>
      </c>
      <c r="PM315" s="1">
        <v>41543</v>
      </c>
      <c r="PN315">
        <v>99.525000000000006</v>
      </c>
      <c r="PO315" s="1">
        <v>41572</v>
      </c>
      <c r="PP315">
        <v>99.594999999999999</v>
      </c>
      <c r="PQ315" s="1">
        <v>41634</v>
      </c>
      <c r="PR315">
        <v>99.444999999999993</v>
      </c>
      <c r="PS315" s="1">
        <v>41669</v>
      </c>
      <c r="PT315">
        <v>99.484999999999999</v>
      </c>
      <c r="PU315" s="1">
        <v>41729</v>
      </c>
      <c r="PV315">
        <v>99.194999999999993</v>
      </c>
      <c r="PW315" s="1">
        <v>41759</v>
      </c>
      <c r="PX315">
        <v>99.2</v>
      </c>
      <c r="PY315" s="1">
        <v>41815</v>
      </c>
      <c r="PZ315">
        <v>99.034999999999997</v>
      </c>
      <c r="QA315" s="1">
        <v>41845</v>
      </c>
      <c r="QB315">
        <v>98.92</v>
      </c>
      <c r="QC315" s="1">
        <v>41906</v>
      </c>
      <c r="QD315">
        <v>98.704999999999998</v>
      </c>
      <c r="QE315" s="1">
        <v>41936</v>
      </c>
      <c r="QF315">
        <v>99.034999999999997</v>
      </c>
      <c r="QG315" s="1">
        <v>41997</v>
      </c>
      <c r="QH315">
        <v>98.584999999999994</v>
      </c>
      <c r="QI315" s="1">
        <v>42033</v>
      </c>
      <c r="QJ315">
        <v>98.965000000000003</v>
      </c>
      <c r="QK315" s="1">
        <v>42093</v>
      </c>
      <c r="QL315">
        <v>98.875</v>
      </c>
      <c r="QM315" s="1">
        <v>42150</v>
      </c>
      <c r="QN315">
        <v>98.76</v>
      </c>
    </row>
    <row r="316" spans="233:456">
      <c r="HY316" s="1">
        <v>37529</v>
      </c>
      <c r="HZ316">
        <v>98.665000000000006</v>
      </c>
      <c r="IE316" s="1">
        <v>37713</v>
      </c>
      <c r="IF316">
        <v>98.98</v>
      </c>
      <c r="II316" s="1">
        <v>37742</v>
      </c>
      <c r="IJ316">
        <v>98.954999999999998</v>
      </c>
      <c r="IK316" s="1">
        <v>37799</v>
      </c>
      <c r="IL316">
        <v>99.07</v>
      </c>
      <c r="IM316" s="1">
        <v>37832</v>
      </c>
      <c r="IN316">
        <v>99.04</v>
      </c>
      <c r="IO316" s="1">
        <v>37862</v>
      </c>
      <c r="IP316">
        <v>98.974999999999994</v>
      </c>
      <c r="IW316" s="1">
        <v>38079</v>
      </c>
      <c r="IX316">
        <v>98.844999999999999</v>
      </c>
      <c r="JI316" s="1">
        <v>38463</v>
      </c>
      <c r="JJ316">
        <v>97.004999999999995</v>
      </c>
      <c r="JK316" s="1">
        <v>38463</v>
      </c>
      <c r="JL316">
        <v>96.97</v>
      </c>
      <c r="JM316" s="1">
        <v>38463</v>
      </c>
      <c r="JN316">
        <v>96.625</v>
      </c>
      <c r="JO316" s="1">
        <v>38463</v>
      </c>
      <c r="JP316">
        <v>96.53</v>
      </c>
      <c r="JQ316" s="1">
        <v>38463</v>
      </c>
      <c r="JR316">
        <v>96.334999999999994</v>
      </c>
      <c r="JS316" s="1">
        <v>38463</v>
      </c>
      <c r="JT316">
        <v>96.265000000000001</v>
      </c>
      <c r="JU316" s="1">
        <v>38498</v>
      </c>
      <c r="JV316">
        <v>96.18</v>
      </c>
      <c r="JW316" s="1">
        <v>38531</v>
      </c>
      <c r="JX316">
        <v>96.174999999999997</v>
      </c>
      <c r="JY316" s="1">
        <v>38785</v>
      </c>
      <c r="JZ316">
        <v>95.245000000000005</v>
      </c>
      <c r="KA316" s="1">
        <v>38624</v>
      </c>
      <c r="KB316">
        <v>95.644999999999996</v>
      </c>
      <c r="KC316" s="1">
        <v>38687</v>
      </c>
      <c r="KD316">
        <v>95.23</v>
      </c>
      <c r="KE316" s="1">
        <v>38777</v>
      </c>
      <c r="KF316">
        <v>94.984999999999999</v>
      </c>
      <c r="KG316" s="1">
        <v>38716</v>
      </c>
      <c r="KH316">
        <v>95.265000000000001</v>
      </c>
      <c r="KI316" s="1">
        <v>38810</v>
      </c>
      <c r="KJ316">
        <v>94.834999999999994</v>
      </c>
      <c r="KK316" s="1">
        <v>38898</v>
      </c>
      <c r="KL316">
        <v>94.55</v>
      </c>
      <c r="KM316" s="1">
        <v>38839</v>
      </c>
      <c r="KN316">
        <v>94.81</v>
      </c>
      <c r="KO316" s="1">
        <v>38931</v>
      </c>
      <c r="KP316">
        <v>94.66</v>
      </c>
      <c r="KQ316" s="1">
        <v>38994</v>
      </c>
      <c r="KR316">
        <v>95.02</v>
      </c>
      <c r="KS316" s="1">
        <v>39056</v>
      </c>
      <c r="KT316">
        <v>95.325000000000003</v>
      </c>
      <c r="KU316" s="1">
        <v>39148</v>
      </c>
      <c r="KV316">
        <v>95.245000000000005</v>
      </c>
      <c r="KW316" s="1">
        <v>39087</v>
      </c>
      <c r="KX316">
        <v>95.034999999999997</v>
      </c>
      <c r="KY316" s="1">
        <v>39177</v>
      </c>
      <c r="KZ316">
        <v>95.11</v>
      </c>
      <c r="LA316" s="1">
        <v>39247</v>
      </c>
      <c r="LB316">
        <v>94.734999999999999</v>
      </c>
      <c r="LC316" s="1">
        <v>39266</v>
      </c>
      <c r="LD316">
        <v>94.844999999999999</v>
      </c>
      <c r="LE316" s="1">
        <v>39294</v>
      </c>
      <c r="LF316">
        <v>95.15</v>
      </c>
      <c r="LG316" s="1">
        <v>39385</v>
      </c>
      <c r="LH316">
        <v>95.954999999999998</v>
      </c>
      <c r="LI316" s="1">
        <v>39356</v>
      </c>
      <c r="LJ316">
        <v>95.78</v>
      </c>
      <c r="LK316" s="1">
        <v>39447</v>
      </c>
      <c r="LL316">
        <v>96.674999999999997</v>
      </c>
      <c r="LM316" s="1">
        <v>39512</v>
      </c>
      <c r="LN316">
        <v>98.084999999999994</v>
      </c>
      <c r="LO316" s="1">
        <v>39540</v>
      </c>
      <c r="LP316">
        <v>98.094999999999999</v>
      </c>
      <c r="LQ316" s="1">
        <v>39570</v>
      </c>
      <c r="LR316">
        <v>97.834999999999994</v>
      </c>
      <c r="LS316" s="1">
        <v>39659</v>
      </c>
      <c r="LT316">
        <v>97.465000000000003</v>
      </c>
      <c r="LU316" s="1">
        <v>39721</v>
      </c>
      <c r="LV316">
        <v>98.125</v>
      </c>
      <c r="LW316" s="1">
        <v>39750</v>
      </c>
      <c r="LX316">
        <v>98.965000000000003</v>
      </c>
      <c r="LY316" s="1">
        <v>39875</v>
      </c>
      <c r="LZ316">
        <v>99.56</v>
      </c>
      <c r="MA316" s="1">
        <v>39811</v>
      </c>
      <c r="MB316">
        <v>99.534999999999997</v>
      </c>
      <c r="MC316" s="1">
        <v>39903</v>
      </c>
      <c r="MD316">
        <v>99.6</v>
      </c>
      <c r="ME316" s="1">
        <v>39962</v>
      </c>
      <c r="MF316">
        <v>99.555000000000007</v>
      </c>
      <c r="MG316" s="1">
        <v>39990</v>
      </c>
      <c r="MH316">
        <v>99.43</v>
      </c>
      <c r="MI316" s="1">
        <v>40023</v>
      </c>
      <c r="MJ316">
        <v>99.39</v>
      </c>
      <c r="MK316" s="1">
        <v>40084</v>
      </c>
      <c r="ML316">
        <v>99.43</v>
      </c>
      <c r="MM316" s="1">
        <v>40114</v>
      </c>
      <c r="MN316">
        <v>99.43</v>
      </c>
      <c r="MO316" s="1">
        <v>40176</v>
      </c>
      <c r="MP316">
        <v>99.32</v>
      </c>
      <c r="MQ316" s="1">
        <v>40239</v>
      </c>
      <c r="MR316">
        <v>99.635000000000005</v>
      </c>
      <c r="MS316" s="1">
        <v>40269</v>
      </c>
      <c r="MT316">
        <v>99.49</v>
      </c>
      <c r="MU316" s="1">
        <v>40325</v>
      </c>
      <c r="MV316">
        <v>99.545000000000002</v>
      </c>
      <c r="MW316" s="1">
        <v>40358</v>
      </c>
      <c r="MX316">
        <v>99.66</v>
      </c>
      <c r="MY316" s="1">
        <v>40387</v>
      </c>
      <c r="MZ316">
        <v>99.694999999999993</v>
      </c>
      <c r="NA316" s="1">
        <v>40448</v>
      </c>
      <c r="NB316">
        <v>99.784999999999997</v>
      </c>
      <c r="NC316" s="1">
        <v>40478</v>
      </c>
      <c r="ND316">
        <v>99.8</v>
      </c>
      <c r="NE316" s="1">
        <v>40540</v>
      </c>
      <c r="NF316">
        <v>99.72</v>
      </c>
      <c r="NG316" s="1">
        <v>40602</v>
      </c>
      <c r="NH316">
        <v>99.76</v>
      </c>
      <c r="NI316" s="1">
        <v>40632</v>
      </c>
      <c r="NJ316">
        <v>99.68</v>
      </c>
      <c r="NK316" s="1">
        <v>40687</v>
      </c>
      <c r="NL316">
        <v>99.765000000000001</v>
      </c>
      <c r="NM316" s="1">
        <v>40721</v>
      </c>
      <c r="NN316">
        <v>99.79</v>
      </c>
      <c r="NO316" s="1">
        <v>40752</v>
      </c>
      <c r="NP316">
        <v>99.78</v>
      </c>
      <c r="NQ316" s="1">
        <v>40813</v>
      </c>
      <c r="NR316">
        <v>99.91</v>
      </c>
      <c r="NS316" s="1">
        <v>40842</v>
      </c>
      <c r="NT316">
        <v>99.87</v>
      </c>
      <c r="NU316" s="1">
        <v>40905</v>
      </c>
      <c r="NV316">
        <v>99.86</v>
      </c>
      <c r="NW316" s="1">
        <v>40968</v>
      </c>
      <c r="NX316">
        <v>99.844999999999999</v>
      </c>
      <c r="NY316" s="1">
        <v>40998</v>
      </c>
      <c r="NZ316">
        <v>99.83</v>
      </c>
      <c r="OA316" s="1">
        <v>41052</v>
      </c>
      <c r="OB316">
        <v>99.82</v>
      </c>
      <c r="OC316" s="1">
        <v>41026</v>
      </c>
      <c r="OD316">
        <v>99.84</v>
      </c>
      <c r="OE316" s="1">
        <v>41052</v>
      </c>
      <c r="OF316">
        <v>99.814999999999998</v>
      </c>
      <c r="OG316" s="1">
        <v>41052</v>
      </c>
      <c r="OH316">
        <v>99.8</v>
      </c>
      <c r="OI316" s="1">
        <v>41052</v>
      </c>
      <c r="OJ316">
        <v>99.775000000000006</v>
      </c>
      <c r="OK316" s="1">
        <v>41052</v>
      </c>
      <c r="OL316">
        <v>99.77</v>
      </c>
      <c r="OM316" s="1">
        <v>41052</v>
      </c>
      <c r="ON316">
        <v>99.765000000000001</v>
      </c>
      <c r="OO316" s="1">
        <v>41052</v>
      </c>
      <c r="OP316">
        <v>99.75</v>
      </c>
      <c r="OQ316" s="1">
        <v>41052</v>
      </c>
      <c r="OR316">
        <v>99.74</v>
      </c>
      <c r="OS316" s="1">
        <v>41116</v>
      </c>
      <c r="OT316">
        <v>99.83</v>
      </c>
      <c r="OU316" s="1">
        <v>41087</v>
      </c>
      <c r="OV316">
        <v>99.74</v>
      </c>
      <c r="OW316" s="1">
        <v>41178</v>
      </c>
      <c r="OX316">
        <v>99.795000000000002</v>
      </c>
      <c r="OY316" s="1">
        <v>41206</v>
      </c>
      <c r="OZ316">
        <v>99.75</v>
      </c>
      <c r="PA316" s="1">
        <v>41270</v>
      </c>
      <c r="PB316">
        <v>99.75</v>
      </c>
      <c r="PC316" s="1">
        <v>41365</v>
      </c>
      <c r="PD316">
        <v>99.754999999999995</v>
      </c>
      <c r="PE316" s="1">
        <v>41303</v>
      </c>
      <c r="PF316">
        <v>99.674999999999997</v>
      </c>
      <c r="PG316" s="1">
        <v>41393</v>
      </c>
      <c r="PH316">
        <v>99.795000000000002</v>
      </c>
      <c r="PI316" s="1">
        <v>41452</v>
      </c>
      <c r="PJ316">
        <v>99.525000000000006</v>
      </c>
      <c r="PK316" s="1">
        <v>41484</v>
      </c>
      <c r="PL316">
        <v>99.57</v>
      </c>
      <c r="PM316" s="1">
        <v>41544</v>
      </c>
      <c r="PN316">
        <v>99.545000000000002</v>
      </c>
      <c r="PO316" s="1">
        <v>41575</v>
      </c>
      <c r="PP316">
        <v>99.594999999999999</v>
      </c>
      <c r="PQ316" s="1">
        <v>41635</v>
      </c>
      <c r="PR316">
        <v>99.465000000000003</v>
      </c>
      <c r="PS316" s="1">
        <v>41670</v>
      </c>
      <c r="PT316">
        <v>99.5</v>
      </c>
      <c r="PU316" s="1">
        <v>41730</v>
      </c>
      <c r="PV316">
        <v>99.194999999999993</v>
      </c>
      <c r="PW316" s="1">
        <v>41760</v>
      </c>
      <c r="PX316">
        <v>99.215000000000003</v>
      </c>
      <c r="PY316" s="1">
        <v>41816</v>
      </c>
      <c r="PZ316">
        <v>99.07</v>
      </c>
      <c r="QA316" s="1">
        <v>41848</v>
      </c>
      <c r="QB316">
        <v>98.88</v>
      </c>
      <c r="QC316" s="1">
        <v>41907</v>
      </c>
      <c r="QD316">
        <v>98.734999999999999</v>
      </c>
      <c r="QE316" s="1">
        <v>41939</v>
      </c>
      <c r="QF316">
        <v>99.045000000000002</v>
      </c>
      <c r="QG316" s="1">
        <v>41999</v>
      </c>
      <c r="QH316">
        <v>98.58</v>
      </c>
      <c r="QI316" s="1">
        <v>42034</v>
      </c>
      <c r="QJ316">
        <v>99.034999999999997</v>
      </c>
      <c r="QK316" s="1">
        <v>42094</v>
      </c>
      <c r="QL316">
        <v>98.905000000000001</v>
      </c>
      <c r="QM316" s="1">
        <v>42151</v>
      </c>
      <c r="QN316">
        <v>98.76</v>
      </c>
    </row>
    <row r="317" spans="233:456">
      <c r="HY317" s="1">
        <v>37530</v>
      </c>
      <c r="HZ317">
        <v>98.614999999999995</v>
      </c>
      <c r="IE317" s="1">
        <v>37714</v>
      </c>
      <c r="IF317">
        <v>99</v>
      </c>
      <c r="II317" s="1">
        <v>37743</v>
      </c>
      <c r="IJ317">
        <v>98.915000000000006</v>
      </c>
      <c r="IK317" s="1">
        <v>37802</v>
      </c>
      <c r="IL317">
        <v>99.07</v>
      </c>
      <c r="IM317" s="1">
        <v>37833</v>
      </c>
      <c r="IN317">
        <v>99</v>
      </c>
      <c r="IO317" s="1">
        <v>37866</v>
      </c>
      <c r="IP317">
        <v>98.96</v>
      </c>
      <c r="IW317" s="1">
        <v>38082</v>
      </c>
      <c r="IX317">
        <v>98.834999999999994</v>
      </c>
      <c r="JI317" s="1">
        <v>38464</v>
      </c>
      <c r="JJ317">
        <v>97.004999999999995</v>
      </c>
      <c r="JK317" s="1">
        <v>38464</v>
      </c>
      <c r="JL317">
        <v>96.97</v>
      </c>
      <c r="JM317" s="1">
        <v>38464</v>
      </c>
      <c r="JN317">
        <v>96.63</v>
      </c>
      <c r="JO317" s="1">
        <v>38464</v>
      </c>
      <c r="JP317">
        <v>96.534999999999997</v>
      </c>
      <c r="JQ317" s="1">
        <v>38464</v>
      </c>
      <c r="JR317">
        <v>96.34</v>
      </c>
      <c r="JS317" s="1">
        <v>38464</v>
      </c>
      <c r="JT317">
        <v>96.28</v>
      </c>
      <c r="JU317" s="1">
        <v>38499</v>
      </c>
      <c r="JV317">
        <v>96.174999999999997</v>
      </c>
      <c r="JW317" s="1">
        <v>38532</v>
      </c>
      <c r="JX317">
        <v>96.16</v>
      </c>
      <c r="JY317" s="1">
        <v>38786</v>
      </c>
      <c r="JZ317">
        <v>95.24</v>
      </c>
      <c r="KA317" s="1">
        <v>38625</v>
      </c>
      <c r="KB317">
        <v>95.58</v>
      </c>
      <c r="KC317" s="1">
        <v>38688</v>
      </c>
      <c r="KD317">
        <v>95.234999999999999</v>
      </c>
      <c r="KE317" s="1">
        <v>38778</v>
      </c>
      <c r="KF317">
        <v>94.96</v>
      </c>
      <c r="KG317" s="1">
        <v>38720</v>
      </c>
      <c r="KH317">
        <v>95.295000000000002</v>
      </c>
      <c r="KI317" s="1">
        <v>38811</v>
      </c>
      <c r="KJ317">
        <v>94.855000000000004</v>
      </c>
      <c r="KK317" s="1">
        <v>38901</v>
      </c>
      <c r="KL317">
        <v>94.525000000000006</v>
      </c>
      <c r="KM317" s="1">
        <v>38840</v>
      </c>
      <c r="KN317">
        <v>94.775000000000006</v>
      </c>
      <c r="KO317" s="1">
        <v>38932</v>
      </c>
      <c r="KP317">
        <v>94.635000000000005</v>
      </c>
      <c r="KQ317" s="1">
        <v>38995</v>
      </c>
      <c r="KR317">
        <v>94.98</v>
      </c>
      <c r="KS317" s="1">
        <v>39057</v>
      </c>
      <c r="KT317">
        <v>95.254999999999995</v>
      </c>
      <c r="KU317" s="1">
        <v>39149</v>
      </c>
      <c r="KV317">
        <v>95.22</v>
      </c>
      <c r="KW317" s="1">
        <v>39090</v>
      </c>
      <c r="KX317">
        <v>95</v>
      </c>
      <c r="KY317" s="1">
        <v>39178</v>
      </c>
      <c r="KZ317">
        <v>94.984999999999999</v>
      </c>
      <c r="LA317" s="1">
        <v>39248</v>
      </c>
      <c r="LB317">
        <v>94.74</v>
      </c>
      <c r="LC317" s="1">
        <v>39268</v>
      </c>
      <c r="LD317">
        <v>94.784999999999997</v>
      </c>
      <c r="LE317" s="1">
        <v>39295</v>
      </c>
      <c r="LF317">
        <v>95.174999999999997</v>
      </c>
      <c r="LG317" s="1">
        <v>39386</v>
      </c>
      <c r="LH317">
        <v>95.84</v>
      </c>
      <c r="LI317" s="1">
        <v>39357</v>
      </c>
      <c r="LJ317">
        <v>95.784999999999997</v>
      </c>
      <c r="LK317" s="1">
        <v>39449</v>
      </c>
      <c r="LL317">
        <v>96.83</v>
      </c>
      <c r="LM317" s="1">
        <v>39513</v>
      </c>
      <c r="LN317">
        <v>98.144999999999996</v>
      </c>
      <c r="LO317" s="1">
        <v>39541</v>
      </c>
      <c r="LP317">
        <v>98.084999999999994</v>
      </c>
      <c r="LQ317" s="1">
        <v>39573</v>
      </c>
      <c r="LR317">
        <v>97.84</v>
      </c>
      <c r="LS317" s="1">
        <v>39660</v>
      </c>
      <c r="LT317">
        <v>97.515000000000001</v>
      </c>
      <c r="LU317" s="1">
        <v>39722</v>
      </c>
      <c r="LV317">
        <v>98.224999999999994</v>
      </c>
      <c r="LW317" s="1">
        <v>39751</v>
      </c>
      <c r="LX317">
        <v>98.905000000000001</v>
      </c>
      <c r="LY317" s="1">
        <v>39876</v>
      </c>
      <c r="LZ317">
        <v>99.55</v>
      </c>
      <c r="MA317" s="1">
        <v>39812</v>
      </c>
      <c r="MB317">
        <v>99.52</v>
      </c>
      <c r="MC317" s="1">
        <v>39904</v>
      </c>
      <c r="MD317">
        <v>99.62</v>
      </c>
      <c r="ME317" s="1">
        <v>39965</v>
      </c>
      <c r="MF317">
        <v>99.53</v>
      </c>
      <c r="MG317" s="1">
        <v>39993</v>
      </c>
      <c r="MH317">
        <v>99.4</v>
      </c>
      <c r="MI317" s="1">
        <v>40024</v>
      </c>
      <c r="MJ317">
        <v>99.34</v>
      </c>
      <c r="MK317" s="1">
        <v>40085</v>
      </c>
      <c r="ML317">
        <v>99.415000000000006</v>
      </c>
      <c r="MM317" s="1">
        <v>40115</v>
      </c>
      <c r="MN317">
        <v>99.424999999999997</v>
      </c>
      <c r="MO317" s="1">
        <v>40177</v>
      </c>
      <c r="MP317">
        <v>99.325000000000003</v>
      </c>
      <c r="MQ317" s="1">
        <v>40240</v>
      </c>
      <c r="MR317">
        <v>99.63</v>
      </c>
      <c r="MS317" s="1">
        <v>40270</v>
      </c>
      <c r="MT317">
        <v>99.454999999999998</v>
      </c>
      <c r="MU317" s="1">
        <v>40326</v>
      </c>
      <c r="MV317">
        <v>99.564999999999998</v>
      </c>
      <c r="MW317" s="1">
        <v>40359</v>
      </c>
      <c r="MX317">
        <v>99.665000000000006</v>
      </c>
      <c r="MY317" s="1">
        <v>40388</v>
      </c>
      <c r="MZ317">
        <v>99.72</v>
      </c>
      <c r="NA317" s="1">
        <v>40449</v>
      </c>
      <c r="NB317">
        <v>99.8</v>
      </c>
      <c r="NC317" s="1">
        <v>40479</v>
      </c>
      <c r="ND317">
        <v>99.82</v>
      </c>
      <c r="NE317" s="1">
        <v>40541</v>
      </c>
      <c r="NF317">
        <v>99.74</v>
      </c>
      <c r="NG317" s="1">
        <v>40603</v>
      </c>
      <c r="NH317">
        <v>99.76</v>
      </c>
      <c r="NI317" s="1">
        <v>40633</v>
      </c>
      <c r="NJ317">
        <v>99.704999999999998</v>
      </c>
      <c r="NK317" s="1">
        <v>40688</v>
      </c>
      <c r="NL317">
        <v>99.77</v>
      </c>
      <c r="NM317" s="1">
        <v>40722</v>
      </c>
      <c r="NN317">
        <v>99.75</v>
      </c>
      <c r="NO317" s="1">
        <v>40753</v>
      </c>
      <c r="NP317">
        <v>99.805000000000007</v>
      </c>
      <c r="NQ317" s="1">
        <v>40814</v>
      </c>
      <c r="NR317">
        <v>99.905000000000001</v>
      </c>
      <c r="NS317" s="1">
        <v>40843</v>
      </c>
      <c r="NT317">
        <v>99.87</v>
      </c>
      <c r="NU317" s="1">
        <v>40906</v>
      </c>
      <c r="NV317">
        <v>99.86</v>
      </c>
      <c r="NW317" s="1">
        <v>40969</v>
      </c>
      <c r="NX317">
        <v>99.844999999999999</v>
      </c>
      <c r="NY317" s="1">
        <v>41001</v>
      </c>
      <c r="NZ317">
        <v>99.834999999999994</v>
      </c>
      <c r="OA317" s="1">
        <v>41053</v>
      </c>
      <c r="OB317">
        <v>99.82</v>
      </c>
      <c r="OC317" s="1">
        <v>41029</v>
      </c>
      <c r="OD317">
        <v>99.844999999999999</v>
      </c>
      <c r="OE317" s="1">
        <v>41053</v>
      </c>
      <c r="OF317">
        <v>99.814999999999998</v>
      </c>
      <c r="OG317" s="1">
        <v>41053</v>
      </c>
      <c r="OH317">
        <v>99.8</v>
      </c>
      <c r="OI317" s="1">
        <v>41053</v>
      </c>
      <c r="OJ317">
        <v>99.775000000000006</v>
      </c>
      <c r="OK317" s="1">
        <v>41053</v>
      </c>
      <c r="OL317">
        <v>99.77</v>
      </c>
      <c r="OM317" s="1">
        <v>41053</v>
      </c>
      <c r="ON317">
        <v>99.765000000000001</v>
      </c>
      <c r="OO317" s="1">
        <v>41053</v>
      </c>
      <c r="OP317">
        <v>99.75</v>
      </c>
      <c r="OQ317" s="1">
        <v>41053</v>
      </c>
      <c r="OR317">
        <v>99.74</v>
      </c>
      <c r="OS317" s="1">
        <v>41117</v>
      </c>
      <c r="OT317">
        <v>99.8</v>
      </c>
      <c r="OU317" s="1">
        <v>41088</v>
      </c>
      <c r="OV317">
        <v>99.75</v>
      </c>
      <c r="OW317" s="1">
        <v>41179</v>
      </c>
      <c r="OX317">
        <v>99.8</v>
      </c>
      <c r="OY317" s="1">
        <v>41207</v>
      </c>
      <c r="OZ317">
        <v>99.72</v>
      </c>
      <c r="PA317" s="1">
        <v>41271</v>
      </c>
      <c r="PB317">
        <v>99.765000000000001</v>
      </c>
      <c r="PC317" s="1">
        <v>41366</v>
      </c>
      <c r="PD317">
        <v>99.754999999999995</v>
      </c>
      <c r="PE317" s="1">
        <v>41304</v>
      </c>
      <c r="PF317">
        <v>99.68</v>
      </c>
      <c r="PG317" s="1">
        <v>41394</v>
      </c>
      <c r="PH317">
        <v>99.795000000000002</v>
      </c>
      <c r="PI317" s="1">
        <v>41453</v>
      </c>
      <c r="PJ317">
        <v>99.525000000000006</v>
      </c>
      <c r="PK317" s="1">
        <v>41485</v>
      </c>
      <c r="PL317">
        <v>99.58</v>
      </c>
      <c r="PM317" s="1">
        <v>41547</v>
      </c>
      <c r="PN317">
        <v>99.56</v>
      </c>
      <c r="PO317" s="1">
        <v>41576</v>
      </c>
      <c r="PP317">
        <v>99.594999999999999</v>
      </c>
      <c r="PQ317" s="1">
        <v>41638</v>
      </c>
      <c r="PR317">
        <v>99.495000000000005</v>
      </c>
      <c r="PS317" s="1">
        <v>41673</v>
      </c>
      <c r="PT317">
        <v>99.56</v>
      </c>
      <c r="PU317" s="1">
        <v>41731</v>
      </c>
      <c r="PV317">
        <v>99.155000000000001</v>
      </c>
      <c r="PW317" s="1">
        <v>41761</v>
      </c>
      <c r="PX317">
        <v>99.165000000000006</v>
      </c>
      <c r="PY317" s="1">
        <v>41817</v>
      </c>
      <c r="PZ317">
        <v>99.08</v>
      </c>
      <c r="QA317" s="1">
        <v>41849</v>
      </c>
      <c r="QB317">
        <v>98.88</v>
      </c>
      <c r="QC317" s="1">
        <v>41908</v>
      </c>
      <c r="QD317">
        <v>98.685000000000002</v>
      </c>
      <c r="QE317" s="1">
        <v>41940</v>
      </c>
      <c r="QF317">
        <v>99.034999999999997</v>
      </c>
      <c r="QG317" s="1">
        <v>42002</v>
      </c>
      <c r="QH317">
        <v>98.63</v>
      </c>
      <c r="QI317" s="1">
        <v>42037</v>
      </c>
      <c r="QJ317">
        <v>99.05</v>
      </c>
      <c r="QK317" s="1">
        <v>42095</v>
      </c>
      <c r="QL317">
        <v>98.95</v>
      </c>
      <c r="QM317" s="1">
        <v>42152</v>
      </c>
      <c r="QN317">
        <v>98.795000000000002</v>
      </c>
    </row>
    <row r="318" spans="233:456">
      <c r="HY318" s="1">
        <v>37531</v>
      </c>
      <c r="HZ318">
        <v>98.62</v>
      </c>
      <c r="IE318" s="1">
        <v>37715</v>
      </c>
      <c r="IF318">
        <v>99</v>
      </c>
      <c r="II318" s="1">
        <v>37746</v>
      </c>
      <c r="IJ318">
        <v>98.93</v>
      </c>
      <c r="IK318" s="1">
        <v>37803</v>
      </c>
      <c r="IL318">
        <v>99.07</v>
      </c>
      <c r="IM318" s="1">
        <v>37834</v>
      </c>
      <c r="IN318">
        <v>98.984999999999999</v>
      </c>
      <c r="IO318" s="1">
        <v>37867</v>
      </c>
      <c r="IP318">
        <v>98.96</v>
      </c>
      <c r="IW318" s="1">
        <v>38083</v>
      </c>
      <c r="IX318">
        <v>98.855000000000004</v>
      </c>
      <c r="JI318" s="1">
        <v>38467</v>
      </c>
      <c r="JJ318">
        <v>97.004999999999995</v>
      </c>
      <c r="JK318" s="1">
        <v>38467</v>
      </c>
      <c r="JL318">
        <v>96.97</v>
      </c>
      <c r="JM318" s="1">
        <v>38467</v>
      </c>
      <c r="JN318">
        <v>96.62</v>
      </c>
      <c r="JO318" s="1">
        <v>38467</v>
      </c>
      <c r="JP318">
        <v>96.525000000000006</v>
      </c>
      <c r="JQ318" s="1">
        <v>38467</v>
      </c>
      <c r="JR318">
        <v>96.32</v>
      </c>
      <c r="JS318" s="1">
        <v>38467</v>
      </c>
      <c r="JT318">
        <v>96.26</v>
      </c>
      <c r="JU318" s="1">
        <v>38503</v>
      </c>
      <c r="JV318">
        <v>96.215000000000003</v>
      </c>
      <c r="JW318" s="1">
        <v>38533</v>
      </c>
      <c r="JX318">
        <v>96.15</v>
      </c>
      <c r="JY318" s="1">
        <v>38789</v>
      </c>
      <c r="JZ318">
        <v>95.24</v>
      </c>
      <c r="KA318" s="1">
        <v>38628</v>
      </c>
      <c r="KB318">
        <v>95.52</v>
      </c>
      <c r="KC318" s="1">
        <v>38691</v>
      </c>
      <c r="KD318">
        <v>95.215000000000003</v>
      </c>
      <c r="KE318" s="1">
        <v>38779</v>
      </c>
      <c r="KF318">
        <v>94.944999999999993</v>
      </c>
      <c r="KG318" s="1">
        <v>38721</v>
      </c>
      <c r="KH318">
        <v>95.38</v>
      </c>
      <c r="KI318" s="1">
        <v>38812</v>
      </c>
      <c r="KJ318">
        <v>94.905000000000001</v>
      </c>
      <c r="KK318" s="1">
        <v>38903</v>
      </c>
      <c r="KL318">
        <v>94.465000000000003</v>
      </c>
      <c r="KM318" s="1">
        <v>38841</v>
      </c>
      <c r="KN318">
        <v>94.75</v>
      </c>
      <c r="KO318" s="1">
        <v>38933</v>
      </c>
      <c r="KP318">
        <v>94.71</v>
      </c>
      <c r="KQ318" s="1">
        <v>38996</v>
      </c>
      <c r="KR318">
        <v>94.93</v>
      </c>
      <c r="KS318" s="1">
        <v>39058</v>
      </c>
      <c r="KT318">
        <v>95.234999999999999</v>
      </c>
      <c r="KU318" s="1">
        <v>39150</v>
      </c>
      <c r="KV318">
        <v>95.09</v>
      </c>
      <c r="KW318" s="1">
        <v>39091</v>
      </c>
      <c r="KX318">
        <v>94.99</v>
      </c>
      <c r="KY318" s="1">
        <v>39181</v>
      </c>
      <c r="KZ318">
        <v>94.97</v>
      </c>
      <c r="LA318" s="1">
        <v>39251</v>
      </c>
      <c r="LB318">
        <v>94.754999999999995</v>
      </c>
      <c r="LC318" s="1">
        <v>39269</v>
      </c>
      <c r="LD318">
        <v>94.77</v>
      </c>
      <c r="LE318" s="1">
        <v>39296</v>
      </c>
      <c r="LF318">
        <v>95.174999999999997</v>
      </c>
      <c r="LG318" s="1">
        <v>39387</v>
      </c>
      <c r="LH318">
        <v>95.96</v>
      </c>
      <c r="LI318" s="1">
        <v>39358</v>
      </c>
      <c r="LJ318">
        <v>95.775000000000006</v>
      </c>
      <c r="LK318" s="1">
        <v>39450</v>
      </c>
      <c r="LL318">
        <v>96.905000000000001</v>
      </c>
      <c r="LM318" s="1">
        <v>39514</v>
      </c>
      <c r="LN318">
        <v>98.254999999999995</v>
      </c>
      <c r="LO318" s="1">
        <v>39542</v>
      </c>
      <c r="LP318">
        <v>98.174999999999997</v>
      </c>
      <c r="LQ318" s="1">
        <v>39574</v>
      </c>
      <c r="LR318">
        <v>97.875</v>
      </c>
      <c r="LS318" s="1">
        <v>39661</v>
      </c>
      <c r="LT318">
        <v>97.495000000000005</v>
      </c>
      <c r="LU318" s="1">
        <v>39723</v>
      </c>
      <c r="LV318">
        <v>98.37</v>
      </c>
      <c r="LW318" s="1">
        <v>39752</v>
      </c>
      <c r="LX318">
        <v>98.875</v>
      </c>
      <c r="LY318" s="1">
        <v>39877</v>
      </c>
      <c r="LZ318">
        <v>99.56</v>
      </c>
      <c r="MA318" s="1">
        <v>39813</v>
      </c>
      <c r="MB318">
        <v>99.51</v>
      </c>
      <c r="MC318" s="1">
        <v>39905</v>
      </c>
      <c r="MD318">
        <v>99.605000000000004</v>
      </c>
      <c r="ME318" s="1">
        <v>39966</v>
      </c>
      <c r="MF318">
        <v>99.525000000000006</v>
      </c>
      <c r="MG318" s="1">
        <v>39994</v>
      </c>
      <c r="MH318">
        <v>99.38</v>
      </c>
      <c r="MI318" s="1">
        <v>40025</v>
      </c>
      <c r="MJ318">
        <v>99.39</v>
      </c>
      <c r="MK318" s="1">
        <v>40086</v>
      </c>
      <c r="ML318">
        <v>99.435000000000002</v>
      </c>
      <c r="MM318" s="1">
        <v>40116</v>
      </c>
      <c r="MN318">
        <v>99.465000000000003</v>
      </c>
      <c r="MO318" s="1">
        <v>40178</v>
      </c>
      <c r="MP318">
        <v>99.314999999999998</v>
      </c>
      <c r="MQ318" s="1">
        <v>40241</v>
      </c>
      <c r="MR318">
        <v>99.575000000000003</v>
      </c>
      <c r="MS318" s="1">
        <v>40273</v>
      </c>
      <c r="MT318">
        <v>99.405000000000001</v>
      </c>
      <c r="MU318" s="1">
        <v>40330</v>
      </c>
      <c r="MV318">
        <v>99.57</v>
      </c>
      <c r="MW318" s="1">
        <v>40360</v>
      </c>
      <c r="MX318">
        <v>99.665000000000006</v>
      </c>
      <c r="MY318" s="1">
        <v>40389</v>
      </c>
      <c r="MZ318">
        <v>99.74</v>
      </c>
      <c r="NA318" s="1">
        <v>40450</v>
      </c>
      <c r="NB318">
        <v>99.795000000000002</v>
      </c>
      <c r="NC318" s="1">
        <v>40480</v>
      </c>
      <c r="ND318">
        <v>99.82</v>
      </c>
      <c r="NE318" s="1">
        <v>40542</v>
      </c>
      <c r="NF318">
        <v>99.75</v>
      </c>
      <c r="NG318" s="1">
        <v>40604</v>
      </c>
      <c r="NH318">
        <v>99.75</v>
      </c>
      <c r="NI318" s="1">
        <v>40634</v>
      </c>
      <c r="NJ318">
        <v>99.694999999999993</v>
      </c>
      <c r="NK318" s="1">
        <v>40689</v>
      </c>
      <c r="NL318">
        <v>99.784999999999997</v>
      </c>
      <c r="NM318" s="1">
        <v>40723</v>
      </c>
      <c r="NN318">
        <v>99.76</v>
      </c>
      <c r="NO318" s="1">
        <v>40756</v>
      </c>
      <c r="NP318">
        <v>99.81</v>
      </c>
      <c r="NQ318" s="1">
        <v>40815</v>
      </c>
      <c r="NR318">
        <v>99.89</v>
      </c>
      <c r="NS318" s="1">
        <v>40844</v>
      </c>
      <c r="NT318">
        <v>99.87</v>
      </c>
      <c r="NU318" s="1">
        <v>40907</v>
      </c>
      <c r="NV318">
        <v>99.864999999999995</v>
      </c>
      <c r="NW318" s="1">
        <v>40970</v>
      </c>
      <c r="NX318">
        <v>99.85</v>
      </c>
      <c r="NY318" s="1">
        <v>41002</v>
      </c>
      <c r="NZ318">
        <v>99.82</v>
      </c>
      <c r="OA318" s="1">
        <v>41054</v>
      </c>
      <c r="OB318">
        <v>99.814999999999998</v>
      </c>
      <c r="OC318" s="1">
        <v>41030</v>
      </c>
      <c r="OD318">
        <v>99.844999999999999</v>
      </c>
      <c r="OE318" s="1">
        <v>41054</v>
      </c>
      <c r="OF318">
        <v>99.81</v>
      </c>
      <c r="OG318" s="1">
        <v>41054</v>
      </c>
      <c r="OH318">
        <v>99.795000000000002</v>
      </c>
      <c r="OI318" s="1">
        <v>41054</v>
      </c>
      <c r="OJ318">
        <v>99.775000000000006</v>
      </c>
      <c r="OK318" s="1">
        <v>41054</v>
      </c>
      <c r="OL318">
        <v>99.77</v>
      </c>
      <c r="OM318" s="1">
        <v>41054</v>
      </c>
      <c r="ON318">
        <v>99.765000000000001</v>
      </c>
      <c r="OO318" s="1">
        <v>41054</v>
      </c>
      <c r="OP318">
        <v>99.75</v>
      </c>
      <c r="OQ318" s="1">
        <v>41054</v>
      </c>
      <c r="OR318">
        <v>99.74</v>
      </c>
      <c r="OS318" s="1">
        <v>41120</v>
      </c>
      <c r="OT318">
        <v>99.82</v>
      </c>
      <c r="OU318" s="1">
        <v>41089</v>
      </c>
      <c r="OV318">
        <v>99.734999999999999</v>
      </c>
      <c r="OW318" s="1">
        <v>41180</v>
      </c>
      <c r="OX318">
        <v>99.814999999999998</v>
      </c>
      <c r="OY318" s="1">
        <v>41208</v>
      </c>
      <c r="OZ318">
        <v>99.74</v>
      </c>
      <c r="PA318" s="1">
        <v>41274</v>
      </c>
      <c r="PB318">
        <v>99.775000000000006</v>
      </c>
      <c r="PC318" s="1">
        <v>41367</v>
      </c>
      <c r="PD318">
        <v>99.765000000000001</v>
      </c>
      <c r="PE318" s="1">
        <v>41305</v>
      </c>
      <c r="PF318">
        <v>99.69</v>
      </c>
      <c r="PG318" s="1">
        <v>41395</v>
      </c>
      <c r="PH318">
        <v>99.805000000000007</v>
      </c>
      <c r="PI318" s="1">
        <v>41456</v>
      </c>
      <c r="PJ318">
        <v>99.545000000000002</v>
      </c>
      <c r="PK318" s="1">
        <v>41486</v>
      </c>
      <c r="PL318">
        <v>99.58</v>
      </c>
      <c r="PM318" s="1">
        <v>41548</v>
      </c>
      <c r="PN318">
        <v>99.56</v>
      </c>
      <c r="PO318" s="1">
        <v>41577</v>
      </c>
      <c r="PP318">
        <v>99.594999999999999</v>
      </c>
      <c r="PQ318" s="1">
        <v>41639</v>
      </c>
      <c r="PR318">
        <v>99.484999999999999</v>
      </c>
      <c r="PS318" s="1">
        <v>41674</v>
      </c>
      <c r="PT318">
        <v>99.555000000000007</v>
      </c>
      <c r="PU318" s="1">
        <v>41732</v>
      </c>
      <c r="PV318">
        <v>99.155000000000001</v>
      </c>
      <c r="PW318" s="1">
        <v>41764</v>
      </c>
      <c r="PX318">
        <v>99.165000000000006</v>
      </c>
      <c r="PY318" s="1">
        <v>41820</v>
      </c>
      <c r="PZ318">
        <v>99.094999999999999</v>
      </c>
      <c r="QA318" s="1">
        <v>41850</v>
      </c>
      <c r="QB318">
        <v>98.85</v>
      </c>
      <c r="QC318" s="1">
        <v>41911</v>
      </c>
      <c r="QD318">
        <v>98.685000000000002</v>
      </c>
      <c r="QE318" s="1">
        <v>41941</v>
      </c>
      <c r="QF318">
        <v>98.935000000000002</v>
      </c>
      <c r="QG318" s="1">
        <v>42003</v>
      </c>
      <c r="QH318">
        <v>98.644999999999996</v>
      </c>
      <c r="QI318" s="1">
        <v>42038</v>
      </c>
      <c r="QJ318">
        <v>98.98</v>
      </c>
      <c r="QK318" s="1">
        <v>42096</v>
      </c>
      <c r="QL318">
        <v>98.95</v>
      </c>
      <c r="QM318" s="1">
        <v>42153</v>
      </c>
      <c r="QN318">
        <v>98.825000000000003</v>
      </c>
    </row>
    <row r="319" spans="233:456">
      <c r="HY319" s="1">
        <v>37532</v>
      </c>
      <c r="HZ319">
        <v>98.62</v>
      </c>
      <c r="IE319" s="1">
        <v>37718</v>
      </c>
      <c r="IF319">
        <v>98.924999999999997</v>
      </c>
      <c r="II319" s="1">
        <v>37747</v>
      </c>
      <c r="IJ319">
        <v>98.97</v>
      </c>
      <c r="IK319" s="1">
        <v>37804</v>
      </c>
      <c r="IL319">
        <v>99.07</v>
      </c>
      <c r="IM319" s="1">
        <v>37837</v>
      </c>
      <c r="IN319">
        <v>98.984999999999999</v>
      </c>
      <c r="IO319" s="1">
        <v>37868</v>
      </c>
      <c r="IP319">
        <v>98.97</v>
      </c>
      <c r="IW319" s="1">
        <v>38084</v>
      </c>
      <c r="IX319">
        <v>98.86</v>
      </c>
      <c r="JI319" s="1">
        <v>38468</v>
      </c>
      <c r="JJ319">
        <v>97.004999999999995</v>
      </c>
      <c r="JK319" s="1">
        <v>38468</v>
      </c>
      <c r="JL319">
        <v>96.97</v>
      </c>
      <c r="JM319" s="1">
        <v>38468</v>
      </c>
      <c r="JN319">
        <v>96.614999999999995</v>
      </c>
      <c r="JO319" s="1">
        <v>38468</v>
      </c>
      <c r="JP319">
        <v>96.51</v>
      </c>
      <c r="JQ319" s="1">
        <v>38468</v>
      </c>
      <c r="JR319">
        <v>96.305000000000007</v>
      </c>
      <c r="JS319" s="1">
        <v>38468</v>
      </c>
      <c r="JT319">
        <v>96.245000000000005</v>
      </c>
      <c r="JU319" s="1">
        <v>38504</v>
      </c>
      <c r="JV319">
        <v>96.305000000000007</v>
      </c>
      <c r="JW319" s="1">
        <v>38534</v>
      </c>
      <c r="JX319">
        <v>96.06</v>
      </c>
      <c r="JY319" s="1">
        <v>38790</v>
      </c>
      <c r="JZ319">
        <v>95.24</v>
      </c>
      <c r="KA319" s="1">
        <v>38629</v>
      </c>
      <c r="KB319">
        <v>95.504999999999995</v>
      </c>
      <c r="KC319" s="1">
        <v>38692</v>
      </c>
      <c r="KD319">
        <v>95.265000000000001</v>
      </c>
      <c r="KE319" s="1">
        <v>38782</v>
      </c>
      <c r="KF319">
        <v>94.91</v>
      </c>
      <c r="KG319" s="1">
        <v>38722</v>
      </c>
      <c r="KH319">
        <v>95.36</v>
      </c>
      <c r="KI319" s="1">
        <v>38813</v>
      </c>
      <c r="KJ319">
        <v>94.88</v>
      </c>
      <c r="KK319" s="1">
        <v>38904</v>
      </c>
      <c r="KL319">
        <v>94.48</v>
      </c>
      <c r="KM319" s="1">
        <v>38842</v>
      </c>
      <c r="KN319">
        <v>94.784999999999997</v>
      </c>
      <c r="KO319" s="1">
        <v>38936</v>
      </c>
      <c r="KP319">
        <v>94.68</v>
      </c>
      <c r="KQ319" s="1">
        <v>39000</v>
      </c>
      <c r="KR319">
        <v>94.885000000000005</v>
      </c>
      <c r="KS319" s="1">
        <v>39059</v>
      </c>
      <c r="KT319">
        <v>95.135000000000005</v>
      </c>
      <c r="KU319" s="1">
        <v>39153</v>
      </c>
      <c r="KV319">
        <v>95.12</v>
      </c>
      <c r="KW319" s="1">
        <v>39092</v>
      </c>
      <c r="KX319">
        <v>94.954999999999998</v>
      </c>
      <c r="KY319" s="1">
        <v>39182</v>
      </c>
      <c r="KZ319">
        <v>94.99</v>
      </c>
      <c r="LA319" s="1">
        <v>39252</v>
      </c>
      <c r="LB319">
        <v>94.784999999999997</v>
      </c>
      <c r="LC319" s="1">
        <v>39272</v>
      </c>
      <c r="LD319">
        <v>94.77</v>
      </c>
      <c r="LE319" s="1">
        <v>39297</v>
      </c>
      <c r="LF319">
        <v>95.275000000000006</v>
      </c>
      <c r="LG319" s="1">
        <v>39388</v>
      </c>
      <c r="LH319">
        <v>96.08</v>
      </c>
      <c r="LI319" s="1">
        <v>39359</v>
      </c>
      <c r="LJ319">
        <v>95.754999999999995</v>
      </c>
      <c r="LK319" s="1">
        <v>39451</v>
      </c>
      <c r="LL319">
        <v>97.02</v>
      </c>
      <c r="LM319" s="1">
        <v>39517</v>
      </c>
      <c r="LN319">
        <v>98.29</v>
      </c>
      <c r="LO319" s="1">
        <v>39545</v>
      </c>
      <c r="LP319">
        <v>98.14</v>
      </c>
      <c r="LQ319" s="1">
        <v>39575</v>
      </c>
      <c r="LR319">
        <v>97.855000000000004</v>
      </c>
      <c r="LS319" s="1">
        <v>39664</v>
      </c>
      <c r="LT319">
        <v>97.474999999999994</v>
      </c>
      <c r="LU319" s="1">
        <v>39724</v>
      </c>
      <c r="LV319">
        <v>98.454999999999998</v>
      </c>
      <c r="LW319" s="1">
        <v>39755</v>
      </c>
      <c r="LX319">
        <v>98.86</v>
      </c>
      <c r="LY319" s="1">
        <v>39878</v>
      </c>
      <c r="LZ319">
        <v>99.54</v>
      </c>
      <c r="MA319" s="1">
        <v>39815</v>
      </c>
      <c r="MB319">
        <v>99.474999999999994</v>
      </c>
      <c r="MC319" s="1">
        <v>39906</v>
      </c>
      <c r="MD319">
        <v>99.575000000000003</v>
      </c>
      <c r="ME319" s="1">
        <v>39967</v>
      </c>
      <c r="MF319">
        <v>99.525000000000006</v>
      </c>
      <c r="MG319" s="1">
        <v>39995</v>
      </c>
      <c r="MH319">
        <v>99.41</v>
      </c>
      <c r="MI319" s="1">
        <v>40028</v>
      </c>
      <c r="MJ319">
        <v>99.334999999999994</v>
      </c>
      <c r="MK319" s="1">
        <v>40087</v>
      </c>
      <c r="ML319">
        <v>99.474999999999994</v>
      </c>
      <c r="MM319" s="1">
        <v>40119</v>
      </c>
      <c r="MN319">
        <v>99.47</v>
      </c>
      <c r="MO319" s="1">
        <v>40182</v>
      </c>
      <c r="MP319">
        <v>99.385000000000005</v>
      </c>
      <c r="MQ319" s="1">
        <v>40242</v>
      </c>
      <c r="MR319">
        <v>99.545000000000002</v>
      </c>
      <c r="MS319" s="1">
        <v>40274</v>
      </c>
      <c r="MT319">
        <v>99.454999999999998</v>
      </c>
      <c r="MU319" s="1">
        <v>40331</v>
      </c>
      <c r="MV319">
        <v>99.57</v>
      </c>
      <c r="MW319" s="1">
        <v>40361</v>
      </c>
      <c r="MX319">
        <v>99.674999999999997</v>
      </c>
      <c r="MY319" s="1">
        <v>40392</v>
      </c>
      <c r="MZ319">
        <v>99.745000000000005</v>
      </c>
      <c r="NA319" s="1">
        <v>40451</v>
      </c>
      <c r="NB319">
        <v>99.8</v>
      </c>
      <c r="NC319" s="1">
        <v>40483</v>
      </c>
      <c r="ND319">
        <v>99.82</v>
      </c>
      <c r="NE319" s="1">
        <v>40543</v>
      </c>
      <c r="NF319">
        <v>99.77</v>
      </c>
      <c r="NG319" s="1">
        <v>40605</v>
      </c>
      <c r="NH319">
        <v>99.72</v>
      </c>
      <c r="NI319" s="1">
        <v>40637</v>
      </c>
      <c r="NJ319">
        <v>99.72</v>
      </c>
      <c r="NK319" s="1">
        <v>40690</v>
      </c>
      <c r="NL319">
        <v>99.79</v>
      </c>
      <c r="NM319" s="1">
        <v>40724</v>
      </c>
      <c r="NN319">
        <v>99.765000000000001</v>
      </c>
      <c r="NO319" s="1">
        <v>40757</v>
      </c>
      <c r="NP319">
        <v>99.82</v>
      </c>
      <c r="NQ319" s="1">
        <v>40816</v>
      </c>
      <c r="NR319">
        <v>99.88</v>
      </c>
      <c r="NS319" s="1">
        <v>40847</v>
      </c>
      <c r="NT319">
        <v>99.88</v>
      </c>
      <c r="NU319" s="1">
        <v>40911</v>
      </c>
      <c r="NV319">
        <v>99.87</v>
      </c>
      <c r="NW319" s="1">
        <v>40973</v>
      </c>
      <c r="NX319">
        <v>99.844999999999999</v>
      </c>
      <c r="NY319" s="1">
        <v>41003</v>
      </c>
      <c r="NZ319">
        <v>99.82</v>
      </c>
      <c r="OA319" s="1">
        <v>41058</v>
      </c>
      <c r="OB319">
        <v>99.82</v>
      </c>
      <c r="OC319" s="1">
        <v>41031</v>
      </c>
      <c r="OD319">
        <v>99.844999999999999</v>
      </c>
      <c r="OE319" s="1">
        <v>41058</v>
      </c>
      <c r="OF319">
        <v>99.814999999999998</v>
      </c>
      <c r="OG319" s="1">
        <v>41058</v>
      </c>
      <c r="OH319">
        <v>99.8</v>
      </c>
      <c r="OI319" s="1">
        <v>41058</v>
      </c>
      <c r="OJ319">
        <v>99.78</v>
      </c>
      <c r="OK319" s="1">
        <v>41058</v>
      </c>
      <c r="OL319">
        <v>99.775000000000006</v>
      </c>
      <c r="OM319" s="1">
        <v>41058</v>
      </c>
      <c r="ON319">
        <v>99.77</v>
      </c>
      <c r="OO319" s="1">
        <v>41058</v>
      </c>
      <c r="OP319">
        <v>99.754999999999995</v>
      </c>
      <c r="OQ319" s="1">
        <v>41058</v>
      </c>
      <c r="OR319">
        <v>99.745000000000005</v>
      </c>
      <c r="OS319" s="1">
        <v>41121</v>
      </c>
      <c r="OT319">
        <v>99.82</v>
      </c>
      <c r="OU319" s="1">
        <v>41092</v>
      </c>
      <c r="OV319">
        <v>99.754999999999995</v>
      </c>
      <c r="OW319" s="1">
        <v>41183</v>
      </c>
      <c r="OX319">
        <v>99.82</v>
      </c>
      <c r="OY319" s="1">
        <v>41211</v>
      </c>
      <c r="OZ319">
        <v>99.754999999999995</v>
      </c>
      <c r="PA319" s="1">
        <v>41276</v>
      </c>
      <c r="PB319">
        <v>99.765000000000001</v>
      </c>
      <c r="PC319" s="1">
        <v>41368</v>
      </c>
      <c r="PD319">
        <v>99.77</v>
      </c>
      <c r="PE319" s="1">
        <v>41306</v>
      </c>
      <c r="PF319">
        <v>99.704999999999998</v>
      </c>
      <c r="PG319" s="1">
        <v>41396</v>
      </c>
      <c r="PH319">
        <v>99.81</v>
      </c>
      <c r="PI319" s="1">
        <v>41457</v>
      </c>
      <c r="PJ319">
        <v>99.54</v>
      </c>
      <c r="PK319" s="1">
        <v>41487</v>
      </c>
      <c r="PL319">
        <v>99.534999999999997</v>
      </c>
      <c r="PM319" s="1">
        <v>41549</v>
      </c>
      <c r="PN319">
        <v>99.584999999999994</v>
      </c>
      <c r="PO319" s="1">
        <v>41578</v>
      </c>
      <c r="PP319">
        <v>99.61</v>
      </c>
      <c r="PQ319" s="1">
        <v>41641</v>
      </c>
      <c r="PR319">
        <v>99.484999999999999</v>
      </c>
      <c r="PS319" s="1">
        <v>41675</v>
      </c>
      <c r="PT319">
        <v>99.55</v>
      </c>
      <c r="PU319" s="1">
        <v>41733</v>
      </c>
      <c r="PV319">
        <v>99.224999999999994</v>
      </c>
      <c r="PW319" s="1">
        <v>41765</v>
      </c>
      <c r="PX319">
        <v>99.165000000000006</v>
      </c>
      <c r="PY319" s="1">
        <v>41821</v>
      </c>
      <c r="PZ319">
        <v>99.07</v>
      </c>
      <c r="QA319" s="1">
        <v>41851</v>
      </c>
      <c r="QB319">
        <v>98.855000000000004</v>
      </c>
      <c r="QC319" s="1">
        <v>41912</v>
      </c>
      <c r="QD319">
        <v>98.674999999999997</v>
      </c>
      <c r="QE319" s="1">
        <v>41942</v>
      </c>
      <c r="QF319">
        <v>98.95</v>
      </c>
      <c r="QG319" s="1">
        <v>42004</v>
      </c>
      <c r="QH319">
        <v>98.66</v>
      </c>
      <c r="QI319" s="1">
        <v>42039</v>
      </c>
      <c r="QJ319">
        <v>98.97</v>
      </c>
      <c r="QK319" s="1">
        <v>42097</v>
      </c>
      <c r="QL319">
        <v>99.04</v>
      </c>
      <c r="QM319" s="1">
        <v>42156</v>
      </c>
      <c r="QN319">
        <v>98.765000000000001</v>
      </c>
    </row>
    <row r="320" spans="233:456">
      <c r="HY320" s="1">
        <v>37533</v>
      </c>
      <c r="HZ320">
        <v>98.555000000000007</v>
      </c>
      <c r="IE320" s="1">
        <v>37719</v>
      </c>
      <c r="IF320">
        <v>98.944999999999993</v>
      </c>
      <c r="II320" s="1">
        <v>37748</v>
      </c>
      <c r="IJ320">
        <v>98.944999999999993</v>
      </c>
      <c r="IK320" s="1">
        <v>37805</v>
      </c>
      <c r="IL320">
        <v>99.08</v>
      </c>
      <c r="IM320" s="1">
        <v>37838</v>
      </c>
      <c r="IN320">
        <v>98.965000000000003</v>
      </c>
      <c r="IO320" s="1">
        <v>37869</v>
      </c>
      <c r="IP320">
        <v>98.984999999999999</v>
      </c>
      <c r="IW320" s="1">
        <v>38085</v>
      </c>
      <c r="IX320">
        <v>98.86</v>
      </c>
      <c r="JI320" s="1">
        <v>38469</v>
      </c>
      <c r="JJ320">
        <v>97.004999999999995</v>
      </c>
      <c r="JK320" s="1">
        <v>38469</v>
      </c>
      <c r="JL320">
        <v>96.97</v>
      </c>
      <c r="JM320" s="1">
        <v>38469</v>
      </c>
      <c r="JN320">
        <v>96.62</v>
      </c>
      <c r="JO320" s="1">
        <v>38469</v>
      </c>
      <c r="JP320">
        <v>96.525000000000006</v>
      </c>
      <c r="JQ320" s="1">
        <v>38469</v>
      </c>
      <c r="JR320">
        <v>96.34</v>
      </c>
      <c r="JS320" s="1">
        <v>38469</v>
      </c>
      <c r="JT320">
        <v>96.29</v>
      </c>
      <c r="JU320" s="1">
        <v>38505</v>
      </c>
      <c r="JV320">
        <v>96.3</v>
      </c>
      <c r="JW320" s="1">
        <v>38538</v>
      </c>
      <c r="JX320">
        <v>96.015000000000001</v>
      </c>
      <c r="JY320" s="1">
        <v>38791</v>
      </c>
      <c r="JZ320">
        <v>95.24</v>
      </c>
      <c r="KA320" s="1">
        <v>38630</v>
      </c>
      <c r="KB320">
        <v>95.53</v>
      </c>
      <c r="KC320" s="1">
        <v>38693</v>
      </c>
      <c r="KD320">
        <v>95.254999999999995</v>
      </c>
      <c r="KE320" s="1">
        <v>38783</v>
      </c>
      <c r="KF320">
        <v>94.9</v>
      </c>
      <c r="KG320" s="1">
        <v>38723</v>
      </c>
      <c r="KH320">
        <v>95.33</v>
      </c>
      <c r="KI320" s="1">
        <v>38814</v>
      </c>
      <c r="KJ320">
        <v>94.825000000000003</v>
      </c>
      <c r="KK320" s="1">
        <v>38905</v>
      </c>
      <c r="KL320">
        <v>94.515000000000001</v>
      </c>
      <c r="KM320" s="1">
        <v>38845</v>
      </c>
      <c r="KN320">
        <v>94.76</v>
      </c>
      <c r="KO320" s="1">
        <v>38937</v>
      </c>
      <c r="KP320">
        <v>94.71</v>
      </c>
      <c r="KQ320" s="1">
        <v>39001</v>
      </c>
      <c r="KR320">
        <v>94.86</v>
      </c>
      <c r="KS320" s="1">
        <v>39062</v>
      </c>
      <c r="KT320">
        <v>95.11</v>
      </c>
      <c r="KU320" s="1">
        <v>39154</v>
      </c>
      <c r="KV320">
        <v>95.23</v>
      </c>
      <c r="KW320" s="1">
        <v>39093</v>
      </c>
      <c r="KX320">
        <v>94.915000000000006</v>
      </c>
      <c r="KY320" s="1">
        <v>39183</v>
      </c>
      <c r="KZ320">
        <v>94.98</v>
      </c>
      <c r="LA320" s="1">
        <v>39253</v>
      </c>
      <c r="LB320">
        <v>94.775000000000006</v>
      </c>
      <c r="LC320" s="1">
        <v>39273</v>
      </c>
      <c r="LD320">
        <v>94.834999999999994</v>
      </c>
      <c r="LE320" s="1">
        <v>39300</v>
      </c>
      <c r="LF320">
        <v>95.28</v>
      </c>
      <c r="LG320" s="1">
        <v>39391</v>
      </c>
      <c r="LH320">
        <v>96.04</v>
      </c>
      <c r="LI320" s="1">
        <v>39360</v>
      </c>
      <c r="LJ320">
        <v>95.66</v>
      </c>
      <c r="LK320" s="1">
        <v>39454</v>
      </c>
      <c r="LL320">
        <v>96.995000000000005</v>
      </c>
      <c r="LM320" s="1">
        <v>39518</v>
      </c>
      <c r="LN320">
        <v>98.06</v>
      </c>
      <c r="LO320" s="1">
        <v>39546</v>
      </c>
      <c r="LP320">
        <v>98.19</v>
      </c>
      <c r="LQ320" s="1">
        <v>39576</v>
      </c>
      <c r="LR320">
        <v>97.92</v>
      </c>
      <c r="LS320" s="1">
        <v>39665</v>
      </c>
      <c r="LT320">
        <v>97.52</v>
      </c>
      <c r="LU320" s="1">
        <v>39727</v>
      </c>
      <c r="LV320">
        <v>98.63</v>
      </c>
      <c r="LW320" s="1">
        <v>39756</v>
      </c>
      <c r="LX320">
        <v>98.885000000000005</v>
      </c>
      <c r="LY320" s="1">
        <v>39881</v>
      </c>
      <c r="LZ320">
        <v>99.53</v>
      </c>
      <c r="MA320" s="1">
        <v>39818</v>
      </c>
      <c r="MB320">
        <v>99.504999999999995</v>
      </c>
      <c r="MC320" s="1">
        <v>39909</v>
      </c>
      <c r="MD320">
        <v>99.56</v>
      </c>
      <c r="ME320" s="1">
        <v>39968</v>
      </c>
      <c r="MF320">
        <v>99.495000000000005</v>
      </c>
      <c r="MG320" s="1">
        <v>39996</v>
      </c>
      <c r="MH320">
        <v>99.474999999999994</v>
      </c>
      <c r="MI320" s="1">
        <v>40029</v>
      </c>
      <c r="MJ320">
        <v>99.35</v>
      </c>
      <c r="MK320" s="1">
        <v>40088</v>
      </c>
      <c r="ML320">
        <v>99.484999999999999</v>
      </c>
      <c r="MM320" s="1">
        <v>40120</v>
      </c>
      <c r="MN320">
        <v>99.465000000000003</v>
      </c>
      <c r="MO320" s="1">
        <v>40183</v>
      </c>
      <c r="MP320">
        <v>99.435000000000002</v>
      </c>
      <c r="MQ320" s="1">
        <v>40245</v>
      </c>
      <c r="MR320">
        <v>99.545000000000002</v>
      </c>
      <c r="MS320" s="1">
        <v>40275</v>
      </c>
      <c r="MT320">
        <v>99.51</v>
      </c>
      <c r="MU320" s="1">
        <v>40332</v>
      </c>
      <c r="MV320">
        <v>99.56</v>
      </c>
      <c r="MW320" s="1">
        <v>40365</v>
      </c>
      <c r="MX320">
        <v>99.68</v>
      </c>
      <c r="MY320" s="1">
        <v>40393</v>
      </c>
      <c r="MZ320">
        <v>99.765000000000001</v>
      </c>
      <c r="NA320" s="1">
        <v>40452</v>
      </c>
      <c r="NB320">
        <v>99.795000000000002</v>
      </c>
      <c r="NC320" s="1">
        <v>40484</v>
      </c>
      <c r="ND320">
        <v>99.82</v>
      </c>
      <c r="NE320" s="1">
        <v>40546</v>
      </c>
      <c r="NF320">
        <v>99.77</v>
      </c>
      <c r="NG320" s="1">
        <v>40606</v>
      </c>
      <c r="NH320">
        <v>99.754999999999995</v>
      </c>
      <c r="NI320" s="1">
        <v>40638</v>
      </c>
      <c r="NJ320">
        <v>99.68</v>
      </c>
      <c r="NK320" s="1">
        <v>40694</v>
      </c>
      <c r="NL320">
        <v>99.79</v>
      </c>
      <c r="NM320" s="1">
        <v>40725</v>
      </c>
      <c r="NN320">
        <v>99.765000000000001</v>
      </c>
      <c r="NO320" s="1">
        <v>40758</v>
      </c>
      <c r="NP320">
        <v>99.825000000000003</v>
      </c>
      <c r="NQ320" s="1">
        <v>40819</v>
      </c>
      <c r="NR320">
        <v>99.875</v>
      </c>
      <c r="NS320" s="1">
        <v>40848</v>
      </c>
      <c r="NT320">
        <v>99.885000000000005</v>
      </c>
      <c r="NU320" s="1">
        <v>40912</v>
      </c>
      <c r="NV320">
        <v>99.87</v>
      </c>
      <c r="NW320" s="1">
        <v>40974</v>
      </c>
      <c r="NX320">
        <v>99.844999999999999</v>
      </c>
      <c r="NY320" s="1">
        <v>41004</v>
      </c>
      <c r="NZ320">
        <v>99.82</v>
      </c>
      <c r="OA320" s="1">
        <v>41059</v>
      </c>
      <c r="OB320">
        <v>99.825000000000003</v>
      </c>
      <c r="OC320" s="1">
        <v>41032</v>
      </c>
      <c r="OD320">
        <v>99.844999999999999</v>
      </c>
      <c r="OE320" s="1">
        <v>41059</v>
      </c>
      <c r="OF320">
        <v>99.82</v>
      </c>
      <c r="OG320" s="1">
        <v>41059</v>
      </c>
      <c r="OH320">
        <v>99.81</v>
      </c>
      <c r="OI320" s="1">
        <v>41059</v>
      </c>
      <c r="OJ320">
        <v>99.795000000000002</v>
      </c>
      <c r="OK320" s="1">
        <v>41059</v>
      </c>
      <c r="OL320">
        <v>99.79</v>
      </c>
      <c r="OM320" s="1">
        <v>41059</v>
      </c>
      <c r="ON320">
        <v>99.784999999999997</v>
      </c>
      <c r="OO320" s="1">
        <v>41059</v>
      </c>
      <c r="OP320">
        <v>99.77</v>
      </c>
      <c r="OQ320" s="1">
        <v>41059</v>
      </c>
      <c r="OR320">
        <v>99.76</v>
      </c>
      <c r="OS320" s="1">
        <v>41122</v>
      </c>
      <c r="OT320">
        <v>99.81</v>
      </c>
      <c r="OU320" s="1">
        <v>41093</v>
      </c>
      <c r="OV320">
        <v>99.754999999999995</v>
      </c>
      <c r="OW320" s="1">
        <v>41184</v>
      </c>
      <c r="OX320">
        <v>99.83</v>
      </c>
      <c r="OY320" s="1">
        <v>41212</v>
      </c>
      <c r="OZ320">
        <v>99.75</v>
      </c>
      <c r="PA320" s="1">
        <v>41277</v>
      </c>
      <c r="PB320">
        <v>99.745000000000005</v>
      </c>
      <c r="PC320" s="1">
        <v>41369</v>
      </c>
      <c r="PD320">
        <v>99.78</v>
      </c>
      <c r="PE320" s="1">
        <v>41309</v>
      </c>
      <c r="PF320">
        <v>99.724999999999994</v>
      </c>
      <c r="PG320" s="1">
        <v>41397</v>
      </c>
      <c r="PH320">
        <v>99.795000000000002</v>
      </c>
      <c r="PI320" s="1">
        <v>41458</v>
      </c>
      <c r="PJ320">
        <v>99.52</v>
      </c>
      <c r="PK320" s="1">
        <v>41488</v>
      </c>
      <c r="PL320">
        <v>99.58</v>
      </c>
      <c r="PM320" s="1">
        <v>41550</v>
      </c>
      <c r="PN320">
        <v>99.594999999999999</v>
      </c>
      <c r="PO320" s="1">
        <v>41579</v>
      </c>
      <c r="PP320">
        <v>99.61</v>
      </c>
      <c r="PQ320" s="1">
        <v>41642</v>
      </c>
      <c r="PR320">
        <v>99.45</v>
      </c>
      <c r="PS320" s="1">
        <v>41676</v>
      </c>
      <c r="PT320">
        <v>99.53</v>
      </c>
      <c r="PU320" s="1">
        <v>41736</v>
      </c>
      <c r="PV320">
        <v>99.265000000000001</v>
      </c>
      <c r="PW320" s="1">
        <v>41766</v>
      </c>
      <c r="PX320">
        <v>99.19</v>
      </c>
      <c r="PY320" s="1">
        <v>41822</v>
      </c>
      <c r="PZ320">
        <v>99.02</v>
      </c>
      <c r="QA320" s="1">
        <v>41852</v>
      </c>
      <c r="QB320">
        <v>98.95</v>
      </c>
      <c r="QC320" s="1">
        <v>41913</v>
      </c>
      <c r="QD320">
        <v>98.74</v>
      </c>
      <c r="QE320" s="1">
        <v>41943</v>
      </c>
      <c r="QF320">
        <v>98.915000000000006</v>
      </c>
      <c r="QG320" s="1">
        <v>42006</v>
      </c>
      <c r="QH320">
        <v>98.69</v>
      </c>
      <c r="QI320" s="1">
        <v>42040</v>
      </c>
      <c r="QJ320">
        <v>98.954999999999998</v>
      </c>
      <c r="QK320" s="1">
        <v>42100</v>
      </c>
      <c r="QL320">
        <v>99.02</v>
      </c>
      <c r="QM320" s="1">
        <v>42157</v>
      </c>
      <c r="QN320">
        <v>98.75</v>
      </c>
    </row>
    <row r="321" spans="233:456">
      <c r="HY321" s="1">
        <v>37536</v>
      </c>
      <c r="HZ321">
        <v>98.555000000000007</v>
      </c>
      <c r="IE321" s="1">
        <v>37720</v>
      </c>
      <c r="IF321">
        <v>98.974999999999994</v>
      </c>
      <c r="II321" s="1">
        <v>37749</v>
      </c>
      <c r="IJ321">
        <v>98.935000000000002</v>
      </c>
      <c r="IK321" s="1">
        <v>37809</v>
      </c>
      <c r="IL321">
        <v>99.075000000000003</v>
      </c>
      <c r="IM321" s="1">
        <v>37839</v>
      </c>
      <c r="IN321">
        <v>98.965000000000003</v>
      </c>
      <c r="IO321" s="1">
        <v>37872</v>
      </c>
      <c r="IP321">
        <v>98.995000000000005</v>
      </c>
      <c r="IW321" s="1">
        <v>38089</v>
      </c>
      <c r="IX321">
        <v>98.855000000000004</v>
      </c>
      <c r="JI321" s="1">
        <v>38470</v>
      </c>
      <c r="JJ321">
        <v>97.004999999999995</v>
      </c>
      <c r="JK321" s="1">
        <v>38470</v>
      </c>
      <c r="JL321">
        <v>96.97</v>
      </c>
      <c r="JM321" s="1">
        <v>38470</v>
      </c>
      <c r="JN321">
        <v>96.644999999999996</v>
      </c>
      <c r="JO321" s="1">
        <v>38470</v>
      </c>
      <c r="JP321">
        <v>96.564999999999998</v>
      </c>
      <c r="JQ321" s="1">
        <v>38470</v>
      </c>
      <c r="JR321">
        <v>96.4</v>
      </c>
      <c r="JS321" s="1">
        <v>38470</v>
      </c>
      <c r="JT321">
        <v>96.34</v>
      </c>
      <c r="JU321" s="1">
        <v>38506</v>
      </c>
      <c r="JV321">
        <v>96.29</v>
      </c>
      <c r="JW321" s="1">
        <v>38539</v>
      </c>
      <c r="JX321">
        <v>96.03</v>
      </c>
      <c r="JY321" s="1">
        <v>38792</v>
      </c>
      <c r="JZ321">
        <v>95.24</v>
      </c>
      <c r="KA321" s="1">
        <v>38631</v>
      </c>
      <c r="KB321">
        <v>95.57</v>
      </c>
      <c r="KC321" s="1">
        <v>38694</v>
      </c>
      <c r="KD321">
        <v>95.31</v>
      </c>
      <c r="KE321" s="1">
        <v>38784</v>
      </c>
      <c r="KF321">
        <v>94.91</v>
      </c>
      <c r="KG321" s="1">
        <v>38726</v>
      </c>
      <c r="KH321">
        <v>95.33</v>
      </c>
      <c r="KI321" s="1">
        <v>38817</v>
      </c>
      <c r="KJ321">
        <v>94.81</v>
      </c>
      <c r="KK321" s="1">
        <v>38908</v>
      </c>
      <c r="KL321">
        <v>94.51</v>
      </c>
      <c r="KM321" s="1">
        <v>38846</v>
      </c>
      <c r="KN321">
        <v>94.77</v>
      </c>
      <c r="KO321" s="1">
        <v>38938</v>
      </c>
      <c r="KP321">
        <v>94.7</v>
      </c>
      <c r="KQ321" s="1">
        <v>39002</v>
      </c>
      <c r="KR321">
        <v>94.86</v>
      </c>
      <c r="KS321" s="1">
        <v>39063</v>
      </c>
      <c r="KT321">
        <v>95.125</v>
      </c>
      <c r="KU321" s="1">
        <v>39155</v>
      </c>
      <c r="KV321">
        <v>95.194999999999993</v>
      </c>
      <c r="KW321" s="1">
        <v>39094</v>
      </c>
      <c r="KX321">
        <v>94.885000000000005</v>
      </c>
      <c r="KY321" s="1">
        <v>39184</v>
      </c>
      <c r="KZ321">
        <v>94.974999999999994</v>
      </c>
      <c r="LA321" s="1">
        <v>39254</v>
      </c>
      <c r="LB321">
        <v>94.784999999999997</v>
      </c>
      <c r="LC321" s="1">
        <v>39274</v>
      </c>
      <c r="LD321">
        <v>94.82</v>
      </c>
      <c r="LE321" s="1">
        <v>39301</v>
      </c>
      <c r="LF321">
        <v>95.194999999999993</v>
      </c>
      <c r="LG321" s="1">
        <v>39392</v>
      </c>
      <c r="LH321">
        <v>96.034999999999997</v>
      </c>
      <c r="LI321" s="1">
        <v>39364</v>
      </c>
      <c r="LJ321">
        <v>95.625</v>
      </c>
      <c r="LK321" s="1">
        <v>39455</v>
      </c>
      <c r="LL321">
        <v>97</v>
      </c>
      <c r="LM321" s="1">
        <v>39519</v>
      </c>
      <c r="LN321">
        <v>98.12</v>
      </c>
      <c r="LO321" s="1">
        <v>39547</v>
      </c>
      <c r="LP321">
        <v>98.234999999999999</v>
      </c>
      <c r="LQ321" s="1">
        <v>39577</v>
      </c>
      <c r="LR321">
        <v>97.915000000000006</v>
      </c>
      <c r="LS321" s="1">
        <v>39666</v>
      </c>
      <c r="LT321">
        <v>97.52</v>
      </c>
      <c r="LU321" s="1">
        <v>39728</v>
      </c>
      <c r="LV321">
        <v>98.56</v>
      </c>
      <c r="LW321" s="1">
        <v>39757</v>
      </c>
      <c r="LX321">
        <v>99.004999999999995</v>
      </c>
      <c r="LY321" s="1">
        <v>39882</v>
      </c>
      <c r="LZ321">
        <v>99.53</v>
      </c>
      <c r="MA321" s="1">
        <v>39819</v>
      </c>
      <c r="MB321">
        <v>99.52</v>
      </c>
      <c r="MC321" s="1">
        <v>39910</v>
      </c>
      <c r="MD321">
        <v>99.57</v>
      </c>
      <c r="ME321" s="1">
        <v>39969</v>
      </c>
      <c r="MF321">
        <v>99.125</v>
      </c>
      <c r="MG321" s="1">
        <v>40000</v>
      </c>
      <c r="MH321">
        <v>99.5</v>
      </c>
      <c r="MI321" s="1">
        <v>40030</v>
      </c>
      <c r="MJ321">
        <v>99.32</v>
      </c>
      <c r="MK321" s="1">
        <v>40091</v>
      </c>
      <c r="ML321">
        <v>99.484999999999999</v>
      </c>
      <c r="MM321" s="1">
        <v>40121</v>
      </c>
      <c r="MN321">
        <v>99.495000000000005</v>
      </c>
      <c r="MO321" s="1">
        <v>40184</v>
      </c>
      <c r="MP321">
        <v>99.47</v>
      </c>
      <c r="MQ321" s="1">
        <v>40246</v>
      </c>
      <c r="MR321">
        <v>99.564999999999998</v>
      </c>
      <c r="MS321" s="1">
        <v>40276</v>
      </c>
      <c r="MT321">
        <v>99.515000000000001</v>
      </c>
      <c r="MU321" s="1">
        <v>40333</v>
      </c>
      <c r="MV321">
        <v>99.6</v>
      </c>
      <c r="MW321" s="1">
        <v>40366</v>
      </c>
      <c r="MX321">
        <v>99.69</v>
      </c>
      <c r="MY321" s="1">
        <v>40394</v>
      </c>
      <c r="MZ321">
        <v>99.754999999999995</v>
      </c>
      <c r="NA321" s="1">
        <v>40455</v>
      </c>
      <c r="NB321">
        <v>99.795000000000002</v>
      </c>
      <c r="NC321" s="1">
        <v>40485</v>
      </c>
      <c r="ND321">
        <v>99.82</v>
      </c>
      <c r="NE321" s="1">
        <v>40547</v>
      </c>
      <c r="NF321">
        <v>99.754999999999995</v>
      </c>
      <c r="NG321" s="1">
        <v>40609</v>
      </c>
      <c r="NH321">
        <v>99.754999999999995</v>
      </c>
      <c r="NI321" s="1">
        <v>40639</v>
      </c>
      <c r="NJ321">
        <v>99.69</v>
      </c>
      <c r="NK321" s="1">
        <v>40695</v>
      </c>
      <c r="NL321">
        <v>99.79</v>
      </c>
      <c r="NM321" s="1">
        <v>40729</v>
      </c>
      <c r="NN321">
        <v>99.775000000000006</v>
      </c>
      <c r="NO321" s="1">
        <v>40759</v>
      </c>
      <c r="NP321">
        <v>99.88</v>
      </c>
      <c r="NQ321" s="1">
        <v>40820</v>
      </c>
      <c r="NR321">
        <v>99.875</v>
      </c>
      <c r="NS321" s="1">
        <v>40849</v>
      </c>
      <c r="NT321">
        <v>99.89</v>
      </c>
      <c r="NU321" s="1">
        <v>40913</v>
      </c>
      <c r="NV321">
        <v>99.875</v>
      </c>
      <c r="NW321" s="1">
        <v>40975</v>
      </c>
      <c r="NX321">
        <v>99.84</v>
      </c>
      <c r="NY321" s="1">
        <v>41005</v>
      </c>
      <c r="NZ321">
        <v>99.82</v>
      </c>
      <c r="OA321" s="1">
        <v>41060</v>
      </c>
      <c r="OB321">
        <v>99.83</v>
      </c>
      <c r="OC321" s="1">
        <v>41033</v>
      </c>
      <c r="OD321">
        <v>99.844999999999999</v>
      </c>
      <c r="OE321" s="1">
        <v>41060</v>
      </c>
      <c r="OF321">
        <v>99.825000000000003</v>
      </c>
      <c r="OG321" s="1">
        <v>41060</v>
      </c>
      <c r="OH321">
        <v>99.814999999999998</v>
      </c>
      <c r="OI321" s="1">
        <v>41060</v>
      </c>
      <c r="OJ321">
        <v>99.8</v>
      </c>
      <c r="OK321" s="1">
        <v>41060</v>
      </c>
      <c r="OL321">
        <v>99.795000000000002</v>
      </c>
      <c r="OM321" s="1">
        <v>41060</v>
      </c>
      <c r="ON321">
        <v>99.79</v>
      </c>
      <c r="OO321" s="1">
        <v>41060</v>
      </c>
      <c r="OP321">
        <v>99.775000000000006</v>
      </c>
      <c r="OQ321" s="1">
        <v>41060</v>
      </c>
      <c r="OR321">
        <v>99.765000000000001</v>
      </c>
      <c r="OS321" s="1">
        <v>41123</v>
      </c>
      <c r="OT321">
        <v>99.814999999999998</v>
      </c>
      <c r="OU321" s="1">
        <v>41095</v>
      </c>
      <c r="OV321">
        <v>99.765000000000001</v>
      </c>
      <c r="OW321" s="1">
        <v>41185</v>
      </c>
      <c r="OX321">
        <v>99.834999999999994</v>
      </c>
      <c r="OY321" s="1">
        <v>41213</v>
      </c>
      <c r="OZ321">
        <v>99.765000000000001</v>
      </c>
      <c r="PA321" s="1">
        <v>41278</v>
      </c>
      <c r="PB321">
        <v>99.734999999999999</v>
      </c>
      <c r="PC321" s="1">
        <v>41372</v>
      </c>
      <c r="PD321">
        <v>99.78</v>
      </c>
      <c r="PE321" s="1">
        <v>41310</v>
      </c>
      <c r="PF321">
        <v>99.715000000000003</v>
      </c>
      <c r="PG321" s="1">
        <v>41400</v>
      </c>
      <c r="PH321">
        <v>99.79</v>
      </c>
      <c r="PI321" s="1">
        <v>41460</v>
      </c>
      <c r="PJ321">
        <v>99.444999999999993</v>
      </c>
      <c r="PK321" s="1">
        <v>41491</v>
      </c>
      <c r="PL321">
        <v>99.58</v>
      </c>
      <c r="PM321" s="1">
        <v>41551</v>
      </c>
      <c r="PN321">
        <v>99.594999999999999</v>
      </c>
      <c r="PO321" s="1">
        <v>41582</v>
      </c>
      <c r="PP321">
        <v>99.614999999999995</v>
      </c>
      <c r="PQ321" s="1">
        <v>41645</v>
      </c>
      <c r="PR321">
        <v>99.45</v>
      </c>
      <c r="PS321" s="1">
        <v>41677</v>
      </c>
      <c r="PT321">
        <v>99.57</v>
      </c>
      <c r="PU321" s="1">
        <v>41737</v>
      </c>
      <c r="PV321">
        <v>99.26</v>
      </c>
      <c r="PW321" s="1">
        <v>41767</v>
      </c>
      <c r="PX321">
        <v>99.224999999999994</v>
      </c>
      <c r="PY321" s="1">
        <v>41823</v>
      </c>
      <c r="PZ321">
        <v>98.974999999999994</v>
      </c>
      <c r="QA321" s="1">
        <v>41855</v>
      </c>
      <c r="QB321">
        <v>98.965000000000003</v>
      </c>
      <c r="QC321" s="1">
        <v>41914</v>
      </c>
      <c r="QD321">
        <v>98.734999999999999</v>
      </c>
      <c r="QE321" s="1">
        <v>41946</v>
      </c>
      <c r="QF321">
        <v>98.894999999999996</v>
      </c>
      <c r="QG321" s="1">
        <v>42009</v>
      </c>
      <c r="QH321">
        <v>98.694999999999993</v>
      </c>
      <c r="QI321" s="1">
        <v>42041</v>
      </c>
      <c r="QJ321">
        <v>98.78</v>
      </c>
      <c r="QK321" s="1">
        <v>42101</v>
      </c>
      <c r="QL321">
        <v>98.99</v>
      </c>
      <c r="QM321" s="1">
        <v>42158</v>
      </c>
      <c r="QN321">
        <v>98.704999999999998</v>
      </c>
    </row>
    <row r="322" spans="233:456">
      <c r="HY322" s="1">
        <v>37537</v>
      </c>
      <c r="HZ322">
        <v>98.53</v>
      </c>
      <c r="IE322" s="1">
        <v>37721</v>
      </c>
      <c r="IF322">
        <v>98.96</v>
      </c>
      <c r="II322" s="1">
        <v>37750</v>
      </c>
      <c r="IJ322">
        <v>98.94</v>
      </c>
      <c r="IK322" s="1">
        <v>37810</v>
      </c>
      <c r="IL322">
        <v>99.075000000000003</v>
      </c>
      <c r="IM322" s="1">
        <v>37840</v>
      </c>
      <c r="IN322">
        <v>98.984999999999999</v>
      </c>
      <c r="IO322" s="1">
        <v>37873</v>
      </c>
      <c r="IP322">
        <v>98.995000000000005</v>
      </c>
      <c r="IW322" s="1">
        <v>38090</v>
      </c>
      <c r="IX322">
        <v>98.83</v>
      </c>
      <c r="JI322" s="1">
        <v>38471</v>
      </c>
      <c r="JJ322">
        <v>97</v>
      </c>
      <c r="JK322" s="1">
        <v>38471</v>
      </c>
      <c r="JL322">
        <v>96.97</v>
      </c>
      <c r="JM322" s="1">
        <v>38471</v>
      </c>
      <c r="JN322">
        <v>96.625</v>
      </c>
      <c r="JO322" s="1">
        <v>38471</v>
      </c>
      <c r="JP322">
        <v>96.53</v>
      </c>
      <c r="JQ322" s="1">
        <v>38471</v>
      </c>
      <c r="JR322">
        <v>96.355000000000004</v>
      </c>
      <c r="JS322" s="1">
        <v>38471</v>
      </c>
      <c r="JT322">
        <v>96.284999999999997</v>
      </c>
      <c r="JU322" s="1">
        <v>38509</v>
      </c>
      <c r="JV322">
        <v>96.26</v>
      </c>
      <c r="JW322" s="1">
        <v>38540</v>
      </c>
      <c r="JX322">
        <v>96.08</v>
      </c>
      <c r="JY322" s="1">
        <v>38793</v>
      </c>
      <c r="JZ322">
        <v>95.24</v>
      </c>
      <c r="KA322" s="1">
        <v>38632</v>
      </c>
      <c r="KB322">
        <v>95.55</v>
      </c>
      <c r="KC322" s="1">
        <v>38695</v>
      </c>
      <c r="KD322">
        <v>95.245000000000005</v>
      </c>
      <c r="KE322" s="1">
        <v>38785</v>
      </c>
      <c r="KF322">
        <v>94.91</v>
      </c>
      <c r="KG322" s="1">
        <v>38727</v>
      </c>
      <c r="KH322">
        <v>95.29</v>
      </c>
      <c r="KI322" s="1">
        <v>38818</v>
      </c>
      <c r="KJ322">
        <v>94.83</v>
      </c>
      <c r="KK322" s="1">
        <v>38909</v>
      </c>
      <c r="KL322">
        <v>94.525000000000006</v>
      </c>
      <c r="KM322" s="1">
        <v>38847</v>
      </c>
      <c r="KN322">
        <v>94.75</v>
      </c>
      <c r="KO322" s="1">
        <v>38939</v>
      </c>
      <c r="KP322">
        <v>94.7</v>
      </c>
      <c r="KQ322" s="1">
        <v>39003</v>
      </c>
      <c r="KR322">
        <v>94.81</v>
      </c>
      <c r="KS322" s="1">
        <v>39064</v>
      </c>
      <c r="KT322">
        <v>95.045000000000002</v>
      </c>
      <c r="KU322" s="1">
        <v>39156</v>
      </c>
      <c r="KV322">
        <v>95.155000000000001</v>
      </c>
      <c r="KW322" s="1">
        <v>39098</v>
      </c>
      <c r="KX322">
        <v>94.885000000000005</v>
      </c>
      <c r="KY322" s="1">
        <v>39185</v>
      </c>
      <c r="KZ322">
        <v>94.944999999999993</v>
      </c>
      <c r="LA322" s="1">
        <v>39255</v>
      </c>
      <c r="LB322">
        <v>94.82</v>
      </c>
      <c r="LC322" s="1">
        <v>39275</v>
      </c>
      <c r="LD322">
        <v>94.805000000000007</v>
      </c>
      <c r="LE322" s="1">
        <v>39302</v>
      </c>
      <c r="LF322">
        <v>95.155000000000001</v>
      </c>
      <c r="LG322" s="1">
        <v>39393</v>
      </c>
      <c r="LH322">
        <v>96.09</v>
      </c>
      <c r="LI322" s="1">
        <v>39365</v>
      </c>
      <c r="LJ322">
        <v>95.61</v>
      </c>
      <c r="LK322" s="1">
        <v>39456</v>
      </c>
      <c r="LL322">
        <v>97.1</v>
      </c>
      <c r="LM322" s="1">
        <v>39520</v>
      </c>
      <c r="LN322">
        <v>98.204999999999998</v>
      </c>
      <c r="LO322" s="1">
        <v>39548</v>
      </c>
      <c r="LP322">
        <v>98.19</v>
      </c>
      <c r="LQ322" s="1">
        <v>39580</v>
      </c>
      <c r="LR322">
        <v>97.9</v>
      </c>
      <c r="LS322" s="1">
        <v>39667</v>
      </c>
      <c r="LT322">
        <v>97.614999999999995</v>
      </c>
      <c r="LU322" s="1">
        <v>39729</v>
      </c>
      <c r="LV322">
        <v>98.64</v>
      </c>
      <c r="LW322" s="1">
        <v>39758</v>
      </c>
      <c r="LX322">
        <v>99.015000000000001</v>
      </c>
      <c r="LY322" s="1">
        <v>39883</v>
      </c>
      <c r="LZ322">
        <v>99.53</v>
      </c>
      <c r="MA322" s="1">
        <v>39820</v>
      </c>
      <c r="MB322">
        <v>99.564999999999998</v>
      </c>
      <c r="MC322" s="1">
        <v>39911</v>
      </c>
      <c r="MD322">
        <v>99.58</v>
      </c>
      <c r="ME322" s="1">
        <v>39972</v>
      </c>
      <c r="MF322">
        <v>99.14</v>
      </c>
      <c r="MG322" s="1">
        <v>40001</v>
      </c>
      <c r="MH322">
        <v>99.51</v>
      </c>
      <c r="MI322" s="1">
        <v>40031</v>
      </c>
      <c r="MJ322">
        <v>99.32</v>
      </c>
      <c r="MK322" s="1">
        <v>40092</v>
      </c>
      <c r="ML322">
        <v>99.484999999999999</v>
      </c>
      <c r="MM322" s="1">
        <v>40122</v>
      </c>
      <c r="MN322">
        <v>99.54</v>
      </c>
      <c r="MO322" s="1">
        <v>40185</v>
      </c>
      <c r="MP322">
        <v>99.474999999999994</v>
      </c>
      <c r="MQ322" s="1">
        <v>40247</v>
      </c>
      <c r="MR322">
        <v>99.55</v>
      </c>
      <c r="MS322" s="1">
        <v>40277</v>
      </c>
      <c r="MT322">
        <v>99.51</v>
      </c>
      <c r="MU322" s="1">
        <v>40336</v>
      </c>
      <c r="MV322">
        <v>99.605000000000004</v>
      </c>
      <c r="MW322" s="1">
        <v>40367</v>
      </c>
      <c r="MX322">
        <v>99.7</v>
      </c>
      <c r="MY322" s="1">
        <v>40395</v>
      </c>
      <c r="MZ322">
        <v>99.765000000000001</v>
      </c>
      <c r="NA322" s="1">
        <v>40456</v>
      </c>
      <c r="NB322">
        <v>99.805000000000007</v>
      </c>
      <c r="NC322" s="1">
        <v>40486</v>
      </c>
      <c r="ND322">
        <v>99.82</v>
      </c>
      <c r="NE322" s="1">
        <v>40548</v>
      </c>
      <c r="NF322">
        <v>99.704999999999998</v>
      </c>
      <c r="NG322" s="1">
        <v>40610</v>
      </c>
      <c r="NH322">
        <v>99.74</v>
      </c>
      <c r="NI322" s="1">
        <v>40640</v>
      </c>
      <c r="NJ322">
        <v>99.704999999999998</v>
      </c>
      <c r="NK322" s="1">
        <v>40696</v>
      </c>
      <c r="NL322">
        <v>99.79</v>
      </c>
      <c r="NM322" s="1">
        <v>40730</v>
      </c>
      <c r="NN322">
        <v>99.784999999999997</v>
      </c>
      <c r="NO322" s="1">
        <v>40760</v>
      </c>
      <c r="NP322">
        <v>99.88</v>
      </c>
      <c r="NQ322" s="1">
        <v>40821</v>
      </c>
      <c r="NR322">
        <v>99.875</v>
      </c>
      <c r="NS322" s="1">
        <v>40850</v>
      </c>
      <c r="NT322">
        <v>99.89</v>
      </c>
      <c r="NU322" s="1">
        <v>40914</v>
      </c>
      <c r="NV322">
        <v>99.88</v>
      </c>
      <c r="NW322" s="1">
        <v>40976</v>
      </c>
      <c r="NX322">
        <v>99.84</v>
      </c>
      <c r="NY322" s="1">
        <v>41008</v>
      </c>
      <c r="NZ322">
        <v>99.814999999999998</v>
      </c>
      <c r="OA322" s="1">
        <v>41061</v>
      </c>
      <c r="OB322">
        <v>99.84</v>
      </c>
      <c r="OC322" s="1">
        <v>41036</v>
      </c>
      <c r="OD322">
        <v>99.844999999999999</v>
      </c>
      <c r="OE322" s="1">
        <v>41061</v>
      </c>
      <c r="OF322">
        <v>99.834999999999994</v>
      </c>
      <c r="OG322" s="1">
        <v>41061</v>
      </c>
      <c r="OH322">
        <v>99.825000000000003</v>
      </c>
      <c r="OI322" s="1">
        <v>41061</v>
      </c>
      <c r="OJ322">
        <v>99.81</v>
      </c>
      <c r="OK322" s="1">
        <v>41061</v>
      </c>
      <c r="OL322">
        <v>99.805000000000007</v>
      </c>
      <c r="OM322" s="1">
        <v>41061</v>
      </c>
      <c r="ON322">
        <v>99.805000000000007</v>
      </c>
      <c r="OO322" s="1">
        <v>41061</v>
      </c>
      <c r="OP322">
        <v>99.795000000000002</v>
      </c>
      <c r="OQ322" s="1">
        <v>41061</v>
      </c>
      <c r="OR322">
        <v>99.795000000000002</v>
      </c>
      <c r="OS322" s="1">
        <v>41124</v>
      </c>
      <c r="OT322">
        <v>99.8</v>
      </c>
      <c r="OU322" s="1">
        <v>41096</v>
      </c>
      <c r="OV322">
        <v>99.784999999999997</v>
      </c>
      <c r="OW322" s="1">
        <v>41186</v>
      </c>
      <c r="OX322">
        <v>99.84</v>
      </c>
      <c r="OY322" s="1">
        <v>41214</v>
      </c>
      <c r="OZ322">
        <v>99.77</v>
      </c>
      <c r="PA322" s="1">
        <v>41281</v>
      </c>
      <c r="PB322">
        <v>99.74</v>
      </c>
      <c r="PC322" s="1">
        <v>41373</v>
      </c>
      <c r="PD322">
        <v>99.784999999999997</v>
      </c>
      <c r="PE322" s="1">
        <v>41311</v>
      </c>
      <c r="PF322">
        <v>99.73</v>
      </c>
      <c r="PG322" s="1">
        <v>41401</v>
      </c>
      <c r="PH322">
        <v>99.784999999999997</v>
      </c>
      <c r="PI322" s="1">
        <v>41463</v>
      </c>
      <c r="PJ322">
        <v>99.48</v>
      </c>
      <c r="PK322" s="1">
        <v>41492</v>
      </c>
      <c r="PL322">
        <v>99.58</v>
      </c>
      <c r="PM322" s="1">
        <v>41554</v>
      </c>
      <c r="PN322">
        <v>99.584999999999994</v>
      </c>
      <c r="PO322" s="1">
        <v>41583</v>
      </c>
      <c r="PP322">
        <v>99.614999999999995</v>
      </c>
      <c r="PQ322" s="1">
        <v>41646</v>
      </c>
      <c r="PR322">
        <v>99.45</v>
      </c>
      <c r="PS322" s="1">
        <v>41680</v>
      </c>
      <c r="PT322">
        <v>99.57</v>
      </c>
      <c r="PU322" s="1">
        <v>41738</v>
      </c>
      <c r="PV322">
        <v>99.3</v>
      </c>
      <c r="PW322" s="1">
        <v>41768</v>
      </c>
      <c r="PX322">
        <v>99.234999999999999</v>
      </c>
      <c r="PY322" s="1">
        <v>41827</v>
      </c>
      <c r="PZ322">
        <v>98.96</v>
      </c>
      <c r="QA322" s="1">
        <v>41856</v>
      </c>
      <c r="QB322">
        <v>98.96</v>
      </c>
      <c r="QC322" s="1">
        <v>41915</v>
      </c>
      <c r="QD322">
        <v>98.7</v>
      </c>
      <c r="QE322" s="1">
        <v>41947</v>
      </c>
      <c r="QF322">
        <v>98.894999999999996</v>
      </c>
      <c r="QG322" s="1">
        <v>42010</v>
      </c>
      <c r="QH322">
        <v>98.754999999999995</v>
      </c>
      <c r="QI322" s="1">
        <v>42044</v>
      </c>
      <c r="QJ322">
        <v>98.75</v>
      </c>
      <c r="QK322" s="1">
        <v>42102</v>
      </c>
      <c r="QL322">
        <v>98.98</v>
      </c>
      <c r="QM322" s="1">
        <v>42159</v>
      </c>
      <c r="QN322">
        <v>98.724999999999994</v>
      </c>
    </row>
    <row r="323" spans="233:456">
      <c r="HY323" s="1">
        <v>37538</v>
      </c>
      <c r="HZ323">
        <v>98.56</v>
      </c>
      <c r="IE323" s="1">
        <v>37722</v>
      </c>
      <c r="IF323">
        <v>98.885000000000005</v>
      </c>
      <c r="II323" s="1">
        <v>37753</v>
      </c>
      <c r="IJ323">
        <v>98.944999999999993</v>
      </c>
      <c r="IK323" s="1">
        <v>37811</v>
      </c>
      <c r="IL323">
        <v>99.075000000000003</v>
      </c>
      <c r="IM323" s="1">
        <v>37841</v>
      </c>
      <c r="IN323">
        <v>98.984999999999999</v>
      </c>
      <c r="IO323" s="1">
        <v>37874</v>
      </c>
      <c r="IP323">
        <v>99</v>
      </c>
      <c r="IW323" s="1">
        <v>38091</v>
      </c>
      <c r="IX323">
        <v>98.775000000000006</v>
      </c>
      <c r="JI323" s="1">
        <v>38474</v>
      </c>
      <c r="JJ323">
        <v>97</v>
      </c>
      <c r="JK323" s="1">
        <v>38474</v>
      </c>
      <c r="JL323">
        <v>96.97</v>
      </c>
      <c r="JM323" s="1">
        <v>38474</v>
      </c>
      <c r="JN323">
        <v>96.625</v>
      </c>
      <c r="JO323" s="1">
        <v>38474</v>
      </c>
      <c r="JP323">
        <v>96.525000000000006</v>
      </c>
      <c r="JQ323" s="1">
        <v>38474</v>
      </c>
      <c r="JR323">
        <v>96.355000000000004</v>
      </c>
      <c r="JS323" s="1">
        <v>38474</v>
      </c>
      <c r="JT323">
        <v>96.29</v>
      </c>
      <c r="JU323" s="1">
        <v>38510</v>
      </c>
      <c r="JV323">
        <v>96.284999999999997</v>
      </c>
      <c r="JW323" s="1">
        <v>38541</v>
      </c>
      <c r="JX323">
        <v>96.01</v>
      </c>
      <c r="JY323" s="1">
        <v>38796</v>
      </c>
      <c r="JZ323">
        <v>95.24</v>
      </c>
      <c r="KA323" s="1">
        <v>38636</v>
      </c>
      <c r="KB323">
        <v>95.534999999999997</v>
      </c>
      <c r="KC323" s="1">
        <v>38698</v>
      </c>
      <c r="KD323">
        <v>95.224999999999994</v>
      </c>
      <c r="KE323" s="1">
        <v>38786</v>
      </c>
      <c r="KF323">
        <v>94.88</v>
      </c>
      <c r="KG323" s="1">
        <v>38728</v>
      </c>
      <c r="KH323">
        <v>95.26</v>
      </c>
      <c r="KI323" s="1">
        <v>38819</v>
      </c>
      <c r="KJ323">
        <v>94.814999999999998</v>
      </c>
      <c r="KK323" s="1">
        <v>38910</v>
      </c>
      <c r="KL323">
        <v>94.525000000000006</v>
      </c>
      <c r="KM323" s="1">
        <v>38848</v>
      </c>
      <c r="KN323">
        <v>94.754999999999995</v>
      </c>
      <c r="KO323" s="1">
        <v>38940</v>
      </c>
      <c r="KP323">
        <v>94.66</v>
      </c>
      <c r="KQ323" s="1">
        <v>39006</v>
      </c>
      <c r="KR323">
        <v>94.814999999999998</v>
      </c>
      <c r="KS323" s="1">
        <v>39065</v>
      </c>
      <c r="KT323">
        <v>95.004999999999995</v>
      </c>
      <c r="KU323" s="1">
        <v>39157</v>
      </c>
      <c r="KV323">
        <v>95.114999999999995</v>
      </c>
      <c r="KW323" s="1">
        <v>39099</v>
      </c>
      <c r="KX323">
        <v>94.844999999999999</v>
      </c>
      <c r="KY323" s="1">
        <v>39188</v>
      </c>
      <c r="KZ323">
        <v>94.954999999999998</v>
      </c>
      <c r="LA323" s="1">
        <v>39258</v>
      </c>
      <c r="LB323">
        <v>94.85</v>
      </c>
      <c r="LC323" s="1">
        <v>39276</v>
      </c>
      <c r="LD323">
        <v>94.805000000000007</v>
      </c>
      <c r="LE323" s="1">
        <v>39303</v>
      </c>
      <c r="LF323">
        <v>95.34</v>
      </c>
      <c r="LG323" s="1">
        <v>39394</v>
      </c>
      <c r="LH323">
        <v>96.224999999999994</v>
      </c>
      <c r="LI323" s="1">
        <v>39366</v>
      </c>
      <c r="LJ323">
        <v>95.62</v>
      </c>
      <c r="LK323" s="1">
        <v>39457</v>
      </c>
      <c r="LL323">
        <v>97.15</v>
      </c>
      <c r="LM323" s="1">
        <v>39521</v>
      </c>
      <c r="LN323">
        <v>98.435000000000002</v>
      </c>
      <c r="LO323" s="1">
        <v>39549</v>
      </c>
      <c r="LP323">
        <v>98.254999999999995</v>
      </c>
      <c r="LQ323" s="1">
        <v>39581</v>
      </c>
      <c r="LR323">
        <v>97.75</v>
      </c>
      <c r="LS323" s="1">
        <v>39668</v>
      </c>
      <c r="LT323">
        <v>97.59</v>
      </c>
      <c r="LU323" s="1">
        <v>39730</v>
      </c>
      <c r="LV323">
        <v>98.56</v>
      </c>
      <c r="LW323" s="1">
        <v>39759</v>
      </c>
      <c r="LX323">
        <v>99.025000000000006</v>
      </c>
      <c r="LY323" s="1">
        <v>39884</v>
      </c>
      <c r="LZ323">
        <v>99.55</v>
      </c>
      <c r="MA323" s="1">
        <v>39821</v>
      </c>
      <c r="MB323">
        <v>99.564999999999998</v>
      </c>
      <c r="MC323" s="1">
        <v>39912</v>
      </c>
      <c r="MD323">
        <v>99.575000000000003</v>
      </c>
      <c r="ME323" s="1">
        <v>39973</v>
      </c>
      <c r="MF323">
        <v>99.26</v>
      </c>
      <c r="MG323" s="1">
        <v>40002</v>
      </c>
      <c r="MH323">
        <v>99.52</v>
      </c>
      <c r="MI323" s="1">
        <v>40032</v>
      </c>
      <c r="MJ323">
        <v>99.245000000000005</v>
      </c>
      <c r="MK323" s="1">
        <v>40093</v>
      </c>
      <c r="ML323">
        <v>99.504999999999995</v>
      </c>
      <c r="MM323" s="1">
        <v>40123</v>
      </c>
      <c r="MN323">
        <v>99.57</v>
      </c>
      <c r="MO323" s="1">
        <v>40186</v>
      </c>
      <c r="MP323">
        <v>99.534999999999997</v>
      </c>
      <c r="MQ323" s="1">
        <v>40248</v>
      </c>
      <c r="MR323">
        <v>99.525000000000006</v>
      </c>
      <c r="MS323" s="1">
        <v>40280</v>
      </c>
      <c r="MT323">
        <v>99.52</v>
      </c>
      <c r="MU323" s="1">
        <v>40337</v>
      </c>
      <c r="MV323">
        <v>99.605000000000004</v>
      </c>
      <c r="MW323" s="1">
        <v>40368</v>
      </c>
      <c r="MX323">
        <v>99.7</v>
      </c>
      <c r="MY323" s="1">
        <v>40396</v>
      </c>
      <c r="MZ323">
        <v>99.784999999999997</v>
      </c>
      <c r="NA323" s="1">
        <v>40457</v>
      </c>
      <c r="NB323">
        <v>99.82</v>
      </c>
      <c r="NC323" s="1">
        <v>40487</v>
      </c>
      <c r="ND323">
        <v>99.8</v>
      </c>
      <c r="NE323" s="1">
        <v>40549</v>
      </c>
      <c r="NF323">
        <v>99.71</v>
      </c>
      <c r="NG323" s="1">
        <v>40611</v>
      </c>
      <c r="NH323">
        <v>99.745000000000005</v>
      </c>
      <c r="NI323" s="1">
        <v>40641</v>
      </c>
      <c r="NJ323">
        <v>99.715000000000003</v>
      </c>
      <c r="NK323" s="1">
        <v>40697</v>
      </c>
      <c r="NL323">
        <v>99.795000000000002</v>
      </c>
      <c r="NM323" s="1">
        <v>40731</v>
      </c>
      <c r="NN323">
        <v>99.78</v>
      </c>
      <c r="NO323" s="1">
        <v>40763</v>
      </c>
      <c r="NP323">
        <v>99.9</v>
      </c>
      <c r="NQ323" s="1">
        <v>40822</v>
      </c>
      <c r="NR323">
        <v>99.864999999999995</v>
      </c>
      <c r="NS323" s="1">
        <v>40851</v>
      </c>
      <c r="NT323">
        <v>99.89</v>
      </c>
      <c r="NU323" s="1">
        <v>40917</v>
      </c>
      <c r="NV323">
        <v>99.88</v>
      </c>
      <c r="NW323" s="1">
        <v>40977</v>
      </c>
      <c r="NX323">
        <v>99.84</v>
      </c>
      <c r="NY323" s="1">
        <v>41009</v>
      </c>
      <c r="NZ323">
        <v>99.825000000000003</v>
      </c>
      <c r="OA323" s="1">
        <v>41064</v>
      </c>
      <c r="OB323">
        <v>99.84</v>
      </c>
      <c r="OC323" s="1">
        <v>41037</v>
      </c>
      <c r="OD323">
        <v>99.84</v>
      </c>
      <c r="OE323" s="1">
        <v>41064</v>
      </c>
      <c r="OF323">
        <v>99.834999999999994</v>
      </c>
      <c r="OG323" s="1">
        <v>41064</v>
      </c>
      <c r="OH323">
        <v>99.825000000000003</v>
      </c>
      <c r="OI323" s="1">
        <v>41064</v>
      </c>
      <c r="OJ323">
        <v>99.81</v>
      </c>
      <c r="OK323" s="1">
        <v>41064</v>
      </c>
      <c r="OL323">
        <v>99.805000000000007</v>
      </c>
      <c r="OM323" s="1">
        <v>41064</v>
      </c>
      <c r="ON323">
        <v>99.805000000000007</v>
      </c>
      <c r="OO323" s="1">
        <v>41064</v>
      </c>
      <c r="OP323">
        <v>99.795000000000002</v>
      </c>
      <c r="OQ323" s="1">
        <v>41064</v>
      </c>
      <c r="OR323">
        <v>99.795000000000002</v>
      </c>
      <c r="OS323" s="1">
        <v>41127</v>
      </c>
      <c r="OT323">
        <v>99.81</v>
      </c>
      <c r="OU323" s="1">
        <v>41099</v>
      </c>
      <c r="OV323">
        <v>99.79</v>
      </c>
      <c r="OW323" s="1">
        <v>41187</v>
      </c>
      <c r="OX323">
        <v>99.805000000000007</v>
      </c>
      <c r="OY323" s="1">
        <v>41215</v>
      </c>
      <c r="OZ323">
        <v>99.77</v>
      </c>
      <c r="PA323" s="1">
        <v>41282</v>
      </c>
      <c r="PB323">
        <v>99.745000000000005</v>
      </c>
      <c r="PC323" s="1">
        <v>41374</v>
      </c>
      <c r="PD323">
        <v>99.78</v>
      </c>
      <c r="PE323" s="1">
        <v>41312</v>
      </c>
      <c r="PF323">
        <v>99.73</v>
      </c>
      <c r="PG323" s="1">
        <v>41402</v>
      </c>
      <c r="PH323">
        <v>99.784999999999997</v>
      </c>
      <c r="PI323" s="1">
        <v>41464</v>
      </c>
      <c r="PJ323">
        <v>99.484999999999999</v>
      </c>
      <c r="PK323" s="1">
        <v>41493</v>
      </c>
      <c r="PL323">
        <v>99.58</v>
      </c>
      <c r="PM323" s="1">
        <v>41555</v>
      </c>
      <c r="PN323">
        <v>99.575000000000003</v>
      </c>
      <c r="PO323" s="1">
        <v>41584</v>
      </c>
      <c r="PP323">
        <v>99.64</v>
      </c>
      <c r="PQ323" s="1">
        <v>41647</v>
      </c>
      <c r="PR323">
        <v>99.39</v>
      </c>
      <c r="PS323" s="1">
        <v>41681</v>
      </c>
      <c r="PT323">
        <v>99.545000000000002</v>
      </c>
      <c r="PU323" s="1">
        <v>41739</v>
      </c>
      <c r="PV323">
        <v>99.344999999999999</v>
      </c>
      <c r="PW323" s="1">
        <v>41771</v>
      </c>
      <c r="PX323">
        <v>99.224999999999994</v>
      </c>
      <c r="PY323" s="1">
        <v>41828</v>
      </c>
      <c r="PZ323">
        <v>98.98</v>
      </c>
      <c r="QA323" s="1">
        <v>41857</v>
      </c>
      <c r="QB323">
        <v>98.965000000000003</v>
      </c>
      <c r="QC323" s="1">
        <v>41918</v>
      </c>
      <c r="QD323">
        <v>98.73</v>
      </c>
      <c r="QE323" s="1">
        <v>41948</v>
      </c>
      <c r="QF323">
        <v>98.875</v>
      </c>
      <c r="QG323" s="1">
        <v>42011</v>
      </c>
      <c r="QH323">
        <v>98.775000000000006</v>
      </c>
      <c r="QI323" s="1">
        <v>42045</v>
      </c>
      <c r="QJ323">
        <v>98.72</v>
      </c>
      <c r="QK323" s="1">
        <v>42103</v>
      </c>
      <c r="QL323">
        <v>98.944999999999993</v>
      </c>
      <c r="QM323" s="1">
        <v>42160</v>
      </c>
      <c r="QN323">
        <v>98.644999999999996</v>
      </c>
    </row>
    <row r="324" spans="233:456">
      <c r="HY324" s="1">
        <v>37539</v>
      </c>
      <c r="HZ324">
        <v>98.534999999999997</v>
      </c>
      <c r="IE324" s="1">
        <v>37725</v>
      </c>
      <c r="IF324">
        <v>98.855000000000004</v>
      </c>
      <c r="II324" s="1">
        <v>37754</v>
      </c>
      <c r="IJ324">
        <v>98.94</v>
      </c>
      <c r="IK324" s="1">
        <v>37812</v>
      </c>
      <c r="IL324">
        <v>99.084999999999994</v>
      </c>
      <c r="IM324" s="1">
        <v>37844</v>
      </c>
      <c r="IN324">
        <v>98.98</v>
      </c>
      <c r="IO324" s="1">
        <v>37875</v>
      </c>
      <c r="IP324">
        <v>99</v>
      </c>
      <c r="IW324" s="1">
        <v>38092</v>
      </c>
      <c r="IX324">
        <v>98.78</v>
      </c>
      <c r="JI324" s="1">
        <v>38475</v>
      </c>
      <c r="JJ324">
        <v>97</v>
      </c>
      <c r="JK324" s="1">
        <v>38475</v>
      </c>
      <c r="JL324">
        <v>96.965000000000003</v>
      </c>
      <c r="JM324" s="1">
        <v>38475</v>
      </c>
      <c r="JN324">
        <v>96.61</v>
      </c>
      <c r="JO324" s="1">
        <v>38475</v>
      </c>
      <c r="JP324">
        <v>96.504999999999995</v>
      </c>
      <c r="JQ324" s="1">
        <v>38475</v>
      </c>
      <c r="JR324">
        <v>96.325000000000003</v>
      </c>
      <c r="JS324" s="1">
        <v>38475</v>
      </c>
      <c r="JT324">
        <v>96.254999999999995</v>
      </c>
      <c r="JU324" s="1">
        <v>38511</v>
      </c>
      <c r="JV324">
        <v>96.265000000000001</v>
      </c>
      <c r="JW324" s="1">
        <v>38544</v>
      </c>
      <c r="JX324">
        <v>95.99</v>
      </c>
      <c r="JY324" s="1">
        <v>38797</v>
      </c>
      <c r="JZ324">
        <v>95.24</v>
      </c>
      <c r="KA324" s="1">
        <v>38637</v>
      </c>
      <c r="KB324">
        <v>95.515000000000001</v>
      </c>
      <c r="KC324" s="1">
        <v>38699</v>
      </c>
      <c r="KD324">
        <v>95.254999999999995</v>
      </c>
      <c r="KE324" s="1">
        <v>38789</v>
      </c>
      <c r="KF324">
        <v>94.875</v>
      </c>
      <c r="KG324" s="1">
        <v>38729</v>
      </c>
      <c r="KH324">
        <v>95.275000000000006</v>
      </c>
      <c r="KI324" s="1">
        <v>38820</v>
      </c>
      <c r="KJ324">
        <v>94.784999999999997</v>
      </c>
      <c r="KK324" s="1">
        <v>38911</v>
      </c>
      <c r="KL324">
        <v>94.575000000000003</v>
      </c>
      <c r="KM324" s="1">
        <v>38849</v>
      </c>
      <c r="KN324">
        <v>94.77</v>
      </c>
      <c r="KO324" s="1">
        <v>38943</v>
      </c>
      <c r="KP324">
        <v>94.61</v>
      </c>
      <c r="KQ324" s="1">
        <v>39007</v>
      </c>
      <c r="KR324">
        <v>94.825000000000003</v>
      </c>
      <c r="KS324" s="1">
        <v>39066</v>
      </c>
      <c r="KT324">
        <v>95.02</v>
      </c>
      <c r="KU324" s="1">
        <v>39160</v>
      </c>
      <c r="KV324">
        <v>95.08</v>
      </c>
      <c r="KW324" s="1">
        <v>39100</v>
      </c>
      <c r="KX324">
        <v>94.86</v>
      </c>
      <c r="KY324" s="1">
        <v>39189</v>
      </c>
      <c r="KZ324">
        <v>95.004999999999995</v>
      </c>
      <c r="LA324" s="1">
        <v>39259</v>
      </c>
      <c r="LB324">
        <v>94.834999999999994</v>
      </c>
      <c r="LC324" s="1">
        <v>39279</v>
      </c>
      <c r="LD324">
        <v>94.83</v>
      </c>
      <c r="LE324" s="1">
        <v>39304</v>
      </c>
      <c r="LF324">
        <v>95.405000000000001</v>
      </c>
      <c r="LG324" s="1">
        <v>39395</v>
      </c>
      <c r="LH324">
        <v>96.28</v>
      </c>
      <c r="LI324" s="1">
        <v>39367</v>
      </c>
      <c r="LJ324">
        <v>95.564999999999998</v>
      </c>
      <c r="LK324" s="1">
        <v>39458</v>
      </c>
      <c r="LL324">
        <v>97.29</v>
      </c>
      <c r="LM324" s="1">
        <v>39524</v>
      </c>
      <c r="LN324">
        <v>98.575000000000003</v>
      </c>
      <c r="LO324" s="1">
        <v>39552</v>
      </c>
      <c r="LP324">
        <v>98.22</v>
      </c>
      <c r="LQ324" s="1">
        <v>39582</v>
      </c>
      <c r="LR324">
        <v>97.7</v>
      </c>
      <c r="LS324" s="1">
        <v>39671</v>
      </c>
      <c r="LT324">
        <v>97.545000000000002</v>
      </c>
      <c r="LU324" s="1">
        <v>39731</v>
      </c>
      <c r="LV324">
        <v>98.575000000000003</v>
      </c>
      <c r="LW324" s="1">
        <v>39762</v>
      </c>
      <c r="LX324">
        <v>99.075000000000003</v>
      </c>
      <c r="LY324" s="1">
        <v>39885</v>
      </c>
      <c r="LZ324">
        <v>99.56</v>
      </c>
      <c r="MA324" s="1">
        <v>39822</v>
      </c>
      <c r="MB324">
        <v>99.555000000000007</v>
      </c>
      <c r="MC324" s="1">
        <v>39916</v>
      </c>
      <c r="MD324">
        <v>99.59</v>
      </c>
      <c r="ME324" s="1">
        <v>39974</v>
      </c>
      <c r="MF324">
        <v>99.26</v>
      </c>
      <c r="MG324" s="1">
        <v>40003</v>
      </c>
      <c r="MH324">
        <v>99.52</v>
      </c>
      <c r="MI324" s="1">
        <v>40035</v>
      </c>
      <c r="MJ324">
        <v>99.31</v>
      </c>
      <c r="MK324" s="1">
        <v>40094</v>
      </c>
      <c r="ML324">
        <v>99.504999999999995</v>
      </c>
      <c r="MM324" s="1">
        <v>40126</v>
      </c>
      <c r="MN324">
        <v>99.584999999999994</v>
      </c>
      <c r="MO324" s="1">
        <v>40189</v>
      </c>
      <c r="MP324">
        <v>99.56</v>
      </c>
      <c r="MQ324" s="1">
        <v>40249</v>
      </c>
      <c r="MR324">
        <v>99.51</v>
      </c>
      <c r="MS324" s="1">
        <v>40281</v>
      </c>
      <c r="MT324">
        <v>99.52</v>
      </c>
      <c r="MU324" s="1">
        <v>40338</v>
      </c>
      <c r="MV324">
        <v>99.614999999999995</v>
      </c>
      <c r="MW324" s="1">
        <v>40371</v>
      </c>
      <c r="MX324">
        <v>99.694999999999993</v>
      </c>
      <c r="MY324" s="1">
        <v>40399</v>
      </c>
      <c r="MZ324">
        <v>99.784999999999997</v>
      </c>
      <c r="NA324" s="1">
        <v>40458</v>
      </c>
      <c r="NB324">
        <v>99.83</v>
      </c>
      <c r="NC324" s="1">
        <v>40490</v>
      </c>
      <c r="ND324">
        <v>99.8</v>
      </c>
      <c r="NE324" s="1">
        <v>40550</v>
      </c>
      <c r="NF324">
        <v>99.76</v>
      </c>
      <c r="NG324" s="1">
        <v>40612</v>
      </c>
      <c r="NH324">
        <v>99.76</v>
      </c>
      <c r="NI324" s="1">
        <v>40644</v>
      </c>
      <c r="NJ324">
        <v>99.704999999999998</v>
      </c>
      <c r="NK324" s="1">
        <v>40700</v>
      </c>
      <c r="NL324">
        <v>99.795000000000002</v>
      </c>
      <c r="NM324" s="1">
        <v>40732</v>
      </c>
      <c r="NN324">
        <v>99.814999999999998</v>
      </c>
      <c r="NO324" s="1">
        <v>40764</v>
      </c>
      <c r="NP324">
        <v>99.91</v>
      </c>
      <c r="NQ324" s="1">
        <v>40823</v>
      </c>
      <c r="NR324">
        <v>99.864999999999995</v>
      </c>
      <c r="NS324" s="1">
        <v>40854</v>
      </c>
      <c r="NT324">
        <v>99.89</v>
      </c>
      <c r="NU324" s="1">
        <v>40918</v>
      </c>
      <c r="NV324">
        <v>99.885000000000005</v>
      </c>
      <c r="NW324" s="1">
        <v>40980</v>
      </c>
      <c r="NX324">
        <v>99.834999999999994</v>
      </c>
      <c r="NY324" s="1">
        <v>41010</v>
      </c>
      <c r="NZ324">
        <v>99.825000000000003</v>
      </c>
      <c r="OA324" s="1">
        <v>41065</v>
      </c>
      <c r="OB324">
        <v>99.834999999999994</v>
      </c>
      <c r="OC324" s="1">
        <v>41038</v>
      </c>
      <c r="OD324">
        <v>99.84</v>
      </c>
      <c r="OE324" s="1">
        <v>41065</v>
      </c>
      <c r="OF324">
        <v>99.834999999999994</v>
      </c>
      <c r="OG324" s="1">
        <v>41065</v>
      </c>
      <c r="OH324">
        <v>99.825000000000003</v>
      </c>
      <c r="OI324" s="1">
        <v>41065</v>
      </c>
      <c r="OJ324">
        <v>99.81</v>
      </c>
      <c r="OK324" s="1">
        <v>41065</v>
      </c>
      <c r="OL324">
        <v>99.805000000000007</v>
      </c>
      <c r="OM324" s="1">
        <v>41065</v>
      </c>
      <c r="ON324">
        <v>99.805000000000007</v>
      </c>
      <c r="OO324" s="1">
        <v>41065</v>
      </c>
      <c r="OP324">
        <v>99.8</v>
      </c>
      <c r="OQ324" s="1">
        <v>41065</v>
      </c>
      <c r="OR324">
        <v>99.795000000000002</v>
      </c>
      <c r="OS324" s="1">
        <v>41128</v>
      </c>
      <c r="OT324">
        <v>99.784999999999997</v>
      </c>
      <c r="OU324" s="1">
        <v>41100</v>
      </c>
      <c r="OV324">
        <v>99.795000000000002</v>
      </c>
      <c r="OW324" s="1">
        <v>41190</v>
      </c>
      <c r="OX324">
        <v>99.805000000000007</v>
      </c>
      <c r="OY324" s="1">
        <v>41218</v>
      </c>
      <c r="OZ324">
        <v>99.784999999999997</v>
      </c>
      <c r="PA324" s="1">
        <v>41283</v>
      </c>
      <c r="PB324">
        <v>99.754999999999995</v>
      </c>
      <c r="PC324" s="1">
        <v>41375</v>
      </c>
      <c r="PD324">
        <v>99.784999999999997</v>
      </c>
      <c r="PE324" s="1">
        <v>41313</v>
      </c>
      <c r="PF324">
        <v>99.724999999999994</v>
      </c>
      <c r="PG324" s="1">
        <v>41403</v>
      </c>
      <c r="PH324">
        <v>99.78</v>
      </c>
      <c r="PI324" s="1">
        <v>41465</v>
      </c>
      <c r="PJ324">
        <v>99.48</v>
      </c>
      <c r="PK324" s="1">
        <v>41494</v>
      </c>
      <c r="PL324">
        <v>99.584999999999994</v>
      </c>
      <c r="PM324" s="1">
        <v>41556</v>
      </c>
      <c r="PN324">
        <v>99.584999999999994</v>
      </c>
      <c r="PO324" s="1">
        <v>41585</v>
      </c>
      <c r="PP324">
        <v>99.66</v>
      </c>
      <c r="PQ324" s="1">
        <v>41648</v>
      </c>
      <c r="PR324">
        <v>99.38</v>
      </c>
      <c r="PS324" s="1">
        <v>41682</v>
      </c>
      <c r="PT324">
        <v>99.515000000000001</v>
      </c>
      <c r="PU324" s="1">
        <v>41740</v>
      </c>
      <c r="PV324">
        <v>99.34</v>
      </c>
      <c r="PW324" s="1">
        <v>41772</v>
      </c>
      <c r="PX324">
        <v>99.234999999999999</v>
      </c>
      <c r="PY324" s="1">
        <v>41829</v>
      </c>
      <c r="PZ324">
        <v>99.015000000000001</v>
      </c>
      <c r="QA324" s="1">
        <v>41858</v>
      </c>
      <c r="QB324">
        <v>99.01</v>
      </c>
      <c r="QC324" s="1">
        <v>41919</v>
      </c>
      <c r="QD324">
        <v>98.8</v>
      </c>
      <c r="QE324" s="1">
        <v>41949</v>
      </c>
      <c r="QF324">
        <v>98.85</v>
      </c>
      <c r="QG324" s="1">
        <v>42012</v>
      </c>
      <c r="QH324">
        <v>98.784999999999997</v>
      </c>
      <c r="QI324" s="1">
        <v>42046</v>
      </c>
      <c r="QJ324">
        <v>98.724999999999994</v>
      </c>
      <c r="QK324" s="1">
        <v>42104</v>
      </c>
      <c r="QL324">
        <v>98.924999999999997</v>
      </c>
      <c r="QM324" s="1">
        <v>42163</v>
      </c>
      <c r="QN324">
        <v>98.68</v>
      </c>
    </row>
    <row r="325" spans="233:456">
      <c r="HY325" s="1">
        <v>37540</v>
      </c>
      <c r="HZ325">
        <v>98.474999999999994</v>
      </c>
      <c r="IE325" s="1">
        <v>37726</v>
      </c>
      <c r="IF325">
        <v>98.86</v>
      </c>
      <c r="II325" s="1">
        <v>37755</v>
      </c>
      <c r="IJ325">
        <v>98.965000000000003</v>
      </c>
      <c r="IK325" s="1">
        <v>37813</v>
      </c>
      <c r="IL325">
        <v>99.084999999999994</v>
      </c>
      <c r="IM325" s="1">
        <v>37845</v>
      </c>
      <c r="IN325">
        <v>98.99</v>
      </c>
      <c r="IO325" s="1">
        <v>37876</v>
      </c>
      <c r="IP325">
        <v>99.004999999999995</v>
      </c>
      <c r="IW325" s="1">
        <v>38093</v>
      </c>
      <c r="IX325">
        <v>98.814999999999998</v>
      </c>
      <c r="JI325" s="1">
        <v>38476</v>
      </c>
      <c r="JJ325">
        <v>97</v>
      </c>
      <c r="JK325" s="1">
        <v>38476</v>
      </c>
      <c r="JL325">
        <v>96.965000000000003</v>
      </c>
      <c r="JM325" s="1">
        <v>38476</v>
      </c>
      <c r="JN325">
        <v>96.63</v>
      </c>
      <c r="JO325" s="1">
        <v>38476</v>
      </c>
      <c r="JP325">
        <v>96.534999999999997</v>
      </c>
      <c r="JQ325" s="1">
        <v>38476</v>
      </c>
      <c r="JR325">
        <v>96.375</v>
      </c>
      <c r="JS325" s="1">
        <v>38476</v>
      </c>
      <c r="JT325">
        <v>96.305000000000007</v>
      </c>
      <c r="JU325" s="1">
        <v>38512</v>
      </c>
      <c r="JV325">
        <v>96.2</v>
      </c>
      <c r="JW325" s="1">
        <v>38545</v>
      </c>
      <c r="JX325">
        <v>95.97</v>
      </c>
      <c r="JY325" s="1">
        <v>38798</v>
      </c>
      <c r="JZ325">
        <v>95.24</v>
      </c>
      <c r="KA325" s="1">
        <v>38638</v>
      </c>
      <c r="KB325">
        <v>95.504999999999995</v>
      </c>
      <c r="KC325" s="1">
        <v>38700</v>
      </c>
      <c r="KD325">
        <v>95.32</v>
      </c>
      <c r="KE325" s="1">
        <v>38790</v>
      </c>
      <c r="KF325">
        <v>94.965000000000003</v>
      </c>
      <c r="KG325" s="1">
        <v>38730</v>
      </c>
      <c r="KH325">
        <v>95.32</v>
      </c>
      <c r="KI325" s="1">
        <v>38824</v>
      </c>
      <c r="KJ325">
        <v>94.814999999999998</v>
      </c>
      <c r="KK325" s="1">
        <v>38912</v>
      </c>
      <c r="KL325">
        <v>94.6</v>
      </c>
      <c r="KM325" s="1">
        <v>38852</v>
      </c>
      <c r="KN325">
        <v>94.784999999999997</v>
      </c>
      <c r="KO325" s="1">
        <v>38944</v>
      </c>
      <c r="KP325">
        <v>94.71</v>
      </c>
      <c r="KQ325" s="1">
        <v>39008</v>
      </c>
      <c r="KR325">
        <v>94.83</v>
      </c>
      <c r="KS325" s="1">
        <v>39069</v>
      </c>
      <c r="KT325">
        <v>95.025000000000006</v>
      </c>
      <c r="KU325" s="1">
        <v>39161</v>
      </c>
      <c r="KV325">
        <v>95.09</v>
      </c>
      <c r="KW325" s="1">
        <v>39101</v>
      </c>
      <c r="KX325">
        <v>94.834999999999994</v>
      </c>
      <c r="KY325" s="1">
        <v>39190</v>
      </c>
      <c r="KZ325">
        <v>95.03</v>
      </c>
      <c r="LA325" s="1">
        <v>39260</v>
      </c>
      <c r="LB325">
        <v>94.84</v>
      </c>
      <c r="LC325" s="1">
        <v>39280</v>
      </c>
      <c r="LD325">
        <v>94.82</v>
      </c>
      <c r="LE325" s="1">
        <v>39307</v>
      </c>
      <c r="LF325">
        <v>95.375</v>
      </c>
      <c r="LG325" s="1">
        <v>39399</v>
      </c>
      <c r="LH325">
        <v>96.185000000000002</v>
      </c>
      <c r="LI325" s="1">
        <v>39370</v>
      </c>
      <c r="LJ325">
        <v>95.545000000000002</v>
      </c>
      <c r="LK325" s="1">
        <v>39461</v>
      </c>
      <c r="LL325">
        <v>97.325000000000003</v>
      </c>
      <c r="LM325" s="1">
        <v>39525</v>
      </c>
      <c r="LN325">
        <v>98.344999999999999</v>
      </c>
      <c r="LO325" s="1">
        <v>39553</v>
      </c>
      <c r="LP325">
        <v>98.15</v>
      </c>
      <c r="LQ325" s="1">
        <v>39583</v>
      </c>
      <c r="LR325">
        <v>97.78</v>
      </c>
      <c r="LS325" s="1">
        <v>39672</v>
      </c>
      <c r="LT325">
        <v>97.64</v>
      </c>
      <c r="LU325" s="1">
        <v>39734</v>
      </c>
      <c r="LV325">
        <v>98.584999999999994</v>
      </c>
      <c r="LW325" s="1">
        <v>39763</v>
      </c>
      <c r="LX325">
        <v>99.105000000000004</v>
      </c>
      <c r="LY325" s="1">
        <v>39888</v>
      </c>
      <c r="LZ325">
        <v>99.57</v>
      </c>
      <c r="MA325" s="1">
        <v>39825</v>
      </c>
      <c r="MB325">
        <v>99.575000000000003</v>
      </c>
      <c r="MC325" s="1">
        <v>39917</v>
      </c>
      <c r="MD325">
        <v>99.63</v>
      </c>
      <c r="ME325" s="1">
        <v>39975</v>
      </c>
      <c r="MF325">
        <v>99.29</v>
      </c>
      <c r="MG325" s="1">
        <v>40004</v>
      </c>
      <c r="MH325">
        <v>99.52</v>
      </c>
      <c r="MI325" s="1">
        <v>40036</v>
      </c>
      <c r="MJ325">
        <v>99.385000000000005</v>
      </c>
      <c r="MK325" s="1">
        <v>40095</v>
      </c>
      <c r="ML325">
        <v>99.45</v>
      </c>
      <c r="MM325" s="1">
        <v>40127</v>
      </c>
      <c r="MN325">
        <v>99.6</v>
      </c>
      <c r="MO325" s="1">
        <v>40190</v>
      </c>
      <c r="MP325">
        <v>99.58</v>
      </c>
      <c r="MQ325" s="1">
        <v>40252</v>
      </c>
      <c r="MR325">
        <v>99.534999999999997</v>
      </c>
      <c r="MS325" s="1">
        <v>40282</v>
      </c>
      <c r="MT325">
        <v>99.525000000000006</v>
      </c>
      <c r="MU325" s="1">
        <v>40339</v>
      </c>
      <c r="MV325">
        <v>99.625</v>
      </c>
      <c r="MW325" s="1">
        <v>40372</v>
      </c>
      <c r="MX325">
        <v>99.694999999999993</v>
      </c>
      <c r="MY325" s="1">
        <v>40400</v>
      </c>
      <c r="MZ325">
        <v>99.79</v>
      </c>
      <c r="NA325" s="1">
        <v>40459</v>
      </c>
      <c r="NB325">
        <v>99.83</v>
      </c>
      <c r="NC325" s="1">
        <v>40491</v>
      </c>
      <c r="ND325">
        <v>99.8</v>
      </c>
      <c r="NE325" s="1">
        <v>40553</v>
      </c>
      <c r="NF325">
        <v>99.77</v>
      </c>
      <c r="NG325" s="1">
        <v>40613</v>
      </c>
      <c r="NH325">
        <v>99.76</v>
      </c>
      <c r="NI325" s="1">
        <v>40645</v>
      </c>
      <c r="NJ325">
        <v>99.73</v>
      </c>
      <c r="NK325" s="1">
        <v>40701</v>
      </c>
      <c r="NL325">
        <v>99.795000000000002</v>
      </c>
      <c r="NM325" s="1">
        <v>40735</v>
      </c>
      <c r="NN325">
        <v>99.84</v>
      </c>
      <c r="NO325" s="1">
        <v>40765</v>
      </c>
      <c r="NP325">
        <v>99.924999999999997</v>
      </c>
      <c r="NQ325" s="1">
        <v>40826</v>
      </c>
      <c r="NR325">
        <v>99.864999999999995</v>
      </c>
      <c r="NS325" s="1">
        <v>40855</v>
      </c>
      <c r="NT325">
        <v>99.89</v>
      </c>
      <c r="NU325" s="1">
        <v>40919</v>
      </c>
      <c r="NV325">
        <v>99.894999999999996</v>
      </c>
      <c r="NW325" s="1">
        <v>40981</v>
      </c>
      <c r="NX325">
        <v>99.83</v>
      </c>
      <c r="NY325" s="1">
        <v>41011</v>
      </c>
      <c r="NZ325">
        <v>99.834999999999994</v>
      </c>
      <c r="OA325" s="1">
        <v>41066</v>
      </c>
      <c r="OB325">
        <v>99.834999999999994</v>
      </c>
      <c r="OC325" s="1">
        <v>41039</v>
      </c>
      <c r="OD325">
        <v>99.84</v>
      </c>
      <c r="OE325" s="1">
        <v>41066</v>
      </c>
      <c r="OF325">
        <v>99.834999999999994</v>
      </c>
      <c r="OG325" s="1">
        <v>41066</v>
      </c>
      <c r="OH325">
        <v>99.825000000000003</v>
      </c>
      <c r="OI325" s="1">
        <v>41066</v>
      </c>
      <c r="OJ325">
        <v>99.81</v>
      </c>
      <c r="OK325" s="1">
        <v>41066</v>
      </c>
      <c r="OL325">
        <v>99.805000000000007</v>
      </c>
      <c r="OM325" s="1">
        <v>41066</v>
      </c>
      <c r="ON325">
        <v>99.805000000000007</v>
      </c>
      <c r="OO325" s="1">
        <v>41066</v>
      </c>
      <c r="OP325">
        <v>99.795000000000002</v>
      </c>
      <c r="OQ325" s="1">
        <v>41066</v>
      </c>
      <c r="OR325">
        <v>99.784999999999997</v>
      </c>
      <c r="OS325" s="1">
        <v>41129</v>
      </c>
      <c r="OT325">
        <v>99.75</v>
      </c>
      <c r="OU325" s="1">
        <v>41101</v>
      </c>
      <c r="OV325">
        <v>99.795000000000002</v>
      </c>
      <c r="OW325" s="1">
        <v>41191</v>
      </c>
      <c r="OX325">
        <v>99.81</v>
      </c>
      <c r="OY325" s="1">
        <v>41219</v>
      </c>
      <c r="OZ325">
        <v>99.765000000000001</v>
      </c>
      <c r="PA325" s="1">
        <v>41284</v>
      </c>
      <c r="PB325">
        <v>99.754999999999995</v>
      </c>
      <c r="PC325" s="1">
        <v>41376</v>
      </c>
      <c r="PD325">
        <v>99.784999999999997</v>
      </c>
      <c r="PE325" s="1">
        <v>41316</v>
      </c>
      <c r="PF325">
        <v>99.724999999999994</v>
      </c>
      <c r="PG325" s="1">
        <v>41404</v>
      </c>
      <c r="PH325">
        <v>99.765000000000001</v>
      </c>
      <c r="PI325" s="1">
        <v>41466</v>
      </c>
      <c r="PJ325">
        <v>99.53</v>
      </c>
      <c r="PK325" s="1">
        <v>41495</v>
      </c>
      <c r="PL325">
        <v>99.584999999999994</v>
      </c>
      <c r="PM325" s="1">
        <v>41557</v>
      </c>
      <c r="PN325">
        <v>99.57</v>
      </c>
      <c r="PO325" s="1">
        <v>41586</v>
      </c>
      <c r="PP325">
        <v>99.62</v>
      </c>
      <c r="PQ325" s="1">
        <v>41649</v>
      </c>
      <c r="PR325">
        <v>99.45</v>
      </c>
      <c r="PS325" s="1">
        <v>41683</v>
      </c>
      <c r="PT325">
        <v>99.54</v>
      </c>
      <c r="PU325" s="1">
        <v>41743</v>
      </c>
      <c r="PV325">
        <v>99.314999999999998</v>
      </c>
      <c r="PW325" s="1">
        <v>41773</v>
      </c>
      <c r="PX325">
        <v>99.284999999999997</v>
      </c>
      <c r="PY325" s="1">
        <v>41830</v>
      </c>
      <c r="PZ325">
        <v>99.064999999999998</v>
      </c>
      <c r="QA325" s="1">
        <v>41859</v>
      </c>
      <c r="QB325">
        <v>99</v>
      </c>
      <c r="QC325" s="1">
        <v>41920</v>
      </c>
      <c r="QD325">
        <v>98.89</v>
      </c>
      <c r="QE325" s="1">
        <v>41950</v>
      </c>
      <c r="QF325">
        <v>98.915000000000006</v>
      </c>
      <c r="QG325" s="1">
        <v>42013</v>
      </c>
      <c r="QH325">
        <v>98.855000000000004</v>
      </c>
      <c r="QI325" s="1">
        <v>42047</v>
      </c>
      <c r="QJ325">
        <v>98.76</v>
      </c>
      <c r="QK325" s="1">
        <v>42107</v>
      </c>
      <c r="QL325">
        <v>98.944999999999993</v>
      </c>
      <c r="QM325" s="1">
        <v>42164</v>
      </c>
      <c r="QN325">
        <v>98.65</v>
      </c>
    </row>
    <row r="326" spans="233:456">
      <c r="HY326" s="1">
        <v>37543</v>
      </c>
      <c r="HZ326">
        <v>98.474999999999994</v>
      </c>
      <c r="IE326" s="1">
        <v>37727</v>
      </c>
      <c r="IF326">
        <v>98.864999999999995</v>
      </c>
      <c r="II326" s="1">
        <v>37756</v>
      </c>
      <c r="IJ326">
        <v>98.944999999999993</v>
      </c>
      <c r="IK326" s="1">
        <v>37816</v>
      </c>
      <c r="IL326">
        <v>99.084999999999994</v>
      </c>
      <c r="IM326" s="1">
        <v>37846</v>
      </c>
      <c r="IN326">
        <v>98.99</v>
      </c>
      <c r="IO326" s="1">
        <v>37879</v>
      </c>
      <c r="IP326">
        <v>99.004999999999995</v>
      </c>
      <c r="IW326" s="1">
        <v>38096</v>
      </c>
      <c r="IX326">
        <v>98.805000000000007</v>
      </c>
      <c r="JI326" s="1">
        <v>38477</v>
      </c>
      <c r="JJ326">
        <v>97</v>
      </c>
      <c r="JK326" s="1">
        <v>38477</v>
      </c>
      <c r="JL326">
        <v>96.965000000000003</v>
      </c>
      <c r="JM326" s="1">
        <v>38477</v>
      </c>
      <c r="JN326">
        <v>96.655000000000001</v>
      </c>
      <c r="JO326" s="1">
        <v>38477</v>
      </c>
      <c r="JP326">
        <v>96.575000000000003</v>
      </c>
      <c r="JQ326" s="1">
        <v>38477</v>
      </c>
      <c r="JR326">
        <v>96.44</v>
      </c>
      <c r="JS326" s="1">
        <v>38477</v>
      </c>
      <c r="JT326">
        <v>96.4</v>
      </c>
      <c r="JU326" s="1">
        <v>38513</v>
      </c>
      <c r="JV326">
        <v>96.12</v>
      </c>
      <c r="JW326" s="1">
        <v>38546</v>
      </c>
      <c r="JX326">
        <v>95.944999999999993</v>
      </c>
      <c r="JY326" s="1">
        <v>38799</v>
      </c>
      <c r="JZ326">
        <v>95.24</v>
      </c>
      <c r="KA326" s="1">
        <v>38639</v>
      </c>
      <c r="KB326">
        <v>95.484999999999999</v>
      </c>
      <c r="KC326" s="1">
        <v>38701</v>
      </c>
      <c r="KD326">
        <v>95.3</v>
      </c>
      <c r="KE326" s="1">
        <v>38791</v>
      </c>
      <c r="KF326">
        <v>94.95</v>
      </c>
      <c r="KG326" s="1">
        <v>38734</v>
      </c>
      <c r="KH326">
        <v>95.32</v>
      </c>
      <c r="KI326" s="1">
        <v>38825</v>
      </c>
      <c r="KJ326">
        <v>94.9</v>
      </c>
      <c r="KK326" s="1">
        <v>38915</v>
      </c>
      <c r="KL326">
        <v>94.594999999999999</v>
      </c>
      <c r="KM326" s="1">
        <v>38853</v>
      </c>
      <c r="KN326">
        <v>94.814999999999998</v>
      </c>
      <c r="KO326" s="1">
        <v>38945</v>
      </c>
      <c r="KP326">
        <v>94.765000000000001</v>
      </c>
      <c r="KQ326" s="1">
        <v>39009</v>
      </c>
      <c r="KR326">
        <v>94.814999999999998</v>
      </c>
      <c r="KS326" s="1">
        <v>39070</v>
      </c>
      <c r="KT326">
        <v>95.025000000000006</v>
      </c>
      <c r="KU326" s="1">
        <v>39162</v>
      </c>
      <c r="KV326">
        <v>95.18</v>
      </c>
      <c r="KW326" s="1">
        <v>39104</v>
      </c>
      <c r="KX326">
        <v>94.834999999999994</v>
      </c>
      <c r="KY326" s="1">
        <v>39191</v>
      </c>
      <c r="KZ326">
        <v>95.03</v>
      </c>
      <c r="LA326" s="1">
        <v>39261</v>
      </c>
      <c r="LB326">
        <v>94.8</v>
      </c>
      <c r="LC326" s="1">
        <v>39281</v>
      </c>
      <c r="LD326">
        <v>94.85</v>
      </c>
      <c r="LE326" s="1">
        <v>39308</v>
      </c>
      <c r="LF326">
        <v>95.41</v>
      </c>
      <c r="LG326" s="1">
        <v>39400</v>
      </c>
      <c r="LH326">
        <v>96.16</v>
      </c>
      <c r="LI326" s="1">
        <v>39371</v>
      </c>
      <c r="LJ326">
        <v>95.614999999999995</v>
      </c>
      <c r="LK326" s="1">
        <v>39462</v>
      </c>
      <c r="LL326">
        <v>97.275000000000006</v>
      </c>
      <c r="LM326" s="1">
        <v>39526</v>
      </c>
      <c r="LN326">
        <v>98.375</v>
      </c>
      <c r="LO326" s="1">
        <v>39554</v>
      </c>
      <c r="LP326">
        <v>98.09</v>
      </c>
      <c r="LQ326" s="1">
        <v>39584</v>
      </c>
      <c r="LR326">
        <v>97.79</v>
      </c>
      <c r="LS326" s="1">
        <v>39673</v>
      </c>
      <c r="LT326">
        <v>97.655000000000001</v>
      </c>
      <c r="LU326" s="1">
        <v>39735</v>
      </c>
      <c r="LV326">
        <v>98.545000000000002</v>
      </c>
      <c r="LW326" s="1">
        <v>39764</v>
      </c>
      <c r="LX326">
        <v>99.114999999999995</v>
      </c>
      <c r="LY326" s="1">
        <v>39889</v>
      </c>
      <c r="LZ326">
        <v>99.57</v>
      </c>
      <c r="MA326" s="1">
        <v>39826</v>
      </c>
      <c r="MB326">
        <v>99.584999999999994</v>
      </c>
      <c r="MC326" s="1">
        <v>39918</v>
      </c>
      <c r="MD326">
        <v>99.63</v>
      </c>
      <c r="ME326" s="1">
        <v>39976</v>
      </c>
      <c r="MF326">
        <v>99.314999999999998</v>
      </c>
      <c r="MG326" s="1">
        <v>40007</v>
      </c>
      <c r="MH326">
        <v>99.515000000000001</v>
      </c>
      <c r="MI326" s="1">
        <v>40037</v>
      </c>
      <c r="MJ326">
        <v>99.474999999999994</v>
      </c>
      <c r="MK326" s="1">
        <v>40098</v>
      </c>
      <c r="ML326">
        <v>99.465000000000003</v>
      </c>
      <c r="MM326" s="1">
        <v>40128</v>
      </c>
      <c r="MN326">
        <v>99.625</v>
      </c>
      <c r="MO326" s="1">
        <v>40191</v>
      </c>
      <c r="MP326">
        <v>99.545000000000002</v>
      </c>
      <c r="MQ326" s="1">
        <v>40253</v>
      </c>
      <c r="MR326">
        <v>99.575000000000003</v>
      </c>
      <c r="MS326" s="1">
        <v>40283</v>
      </c>
      <c r="MT326">
        <v>99.545000000000002</v>
      </c>
      <c r="MU326" s="1">
        <v>40340</v>
      </c>
      <c r="MV326">
        <v>99.63</v>
      </c>
      <c r="MW326" s="1">
        <v>40373</v>
      </c>
      <c r="MX326">
        <v>99.71</v>
      </c>
      <c r="MY326" s="1">
        <v>40401</v>
      </c>
      <c r="MZ326">
        <v>99.79</v>
      </c>
      <c r="NA326" s="1">
        <v>40462</v>
      </c>
      <c r="NB326">
        <v>99.83</v>
      </c>
      <c r="NC326" s="1">
        <v>40492</v>
      </c>
      <c r="ND326">
        <v>99.8</v>
      </c>
      <c r="NE326" s="1">
        <v>40554</v>
      </c>
      <c r="NF326">
        <v>99.77</v>
      </c>
      <c r="NG326" s="1">
        <v>40616</v>
      </c>
      <c r="NH326">
        <v>99.775000000000006</v>
      </c>
      <c r="NI326" s="1">
        <v>40646</v>
      </c>
      <c r="NJ326">
        <v>99.734999999999999</v>
      </c>
      <c r="NK326" s="1">
        <v>40702</v>
      </c>
      <c r="NL326">
        <v>99.805000000000007</v>
      </c>
      <c r="NM326" s="1">
        <v>40736</v>
      </c>
      <c r="NN326">
        <v>99.81</v>
      </c>
      <c r="NO326" s="1">
        <v>40766</v>
      </c>
      <c r="NP326">
        <v>99.924999999999997</v>
      </c>
      <c r="NQ326" s="1">
        <v>40827</v>
      </c>
      <c r="NR326">
        <v>99.864999999999995</v>
      </c>
      <c r="NS326" s="1">
        <v>40856</v>
      </c>
      <c r="NT326">
        <v>99.89</v>
      </c>
      <c r="NU326" s="1">
        <v>40920</v>
      </c>
      <c r="NV326">
        <v>99.894999999999996</v>
      </c>
      <c r="NW326" s="1">
        <v>40982</v>
      </c>
      <c r="NX326">
        <v>99.82</v>
      </c>
      <c r="NY326" s="1">
        <v>41012</v>
      </c>
      <c r="NZ326">
        <v>99.834999999999994</v>
      </c>
      <c r="OA326" s="1">
        <v>41067</v>
      </c>
      <c r="OB326">
        <v>99.834999999999994</v>
      </c>
      <c r="OC326" s="1">
        <v>41040</v>
      </c>
      <c r="OD326">
        <v>99.834999999999994</v>
      </c>
      <c r="OE326" s="1">
        <v>41067</v>
      </c>
      <c r="OF326">
        <v>99.834999999999994</v>
      </c>
      <c r="OG326" s="1">
        <v>41067</v>
      </c>
      <c r="OH326">
        <v>99.825000000000003</v>
      </c>
      <c r="OI326" s="1">
        <v>41067</v>
      </c>
      <c r="OJ326">
        <v>99.81</v>
      </c>
      <c r="OK326" s="1">
        <v>41067</v>
      </c>
      <c r="OL326">
        <v>99.805000000000007</v>
      </c>
      <c r="OM326" s="1">
        <v>41067</v>
      </c>
      <c r="ON326">
        <v>99.805000000000007</v>
      </c>
      <c r="OO326" s="1">
        <v>41067</v>
      </c>
      <c r="OP326">
        <v>99.795000000000002</v>
      </c>
      <c r="OQ326" s="1">
        <v>41067</v>
      </c>
      <c r="OR326">
        <v>99.784999999999997</v>
      </c>
      <c r="OS326" s="1">
        <v>41130</v>
      </c>
      <c r="OT326">
        <v>99.745000000000005</v>
      </c>
      <c r="OU326" s="1">
        <v>41102</v>
      </c>
      <c r="OV326">
        <v>99.81</v>
      </c>
      <c r="OW326" s="1">
        <v>41192</v>
      </c>
      <c r="OX326">
        <v>99.795000000000002</v>
      </c>
      <c r="OY326" s="1">
        <v>41220</v>
      </c>
      <c r="OZ326">
        <v>99.795000000000002</v>
      </c>
      <c r="PA326" s="1">
        <v>41285</v>
      </c>
      <c r="PB326">
        <v>99.754999999999995</v>
      </c>
      <c r="PC326" s="1">
        <v>41379</v>
      </c>
      <c r="PD326">
        <v>99.79</v>
      </c>
      <c r="PE326" s="1">
        <v>41317</v>
      </c>
      <c r="PF326">
        <v>99.71</v>
      </c>
      <c r="PG326" s="1">
        <v>41407</v>
      </c>
      <c r="PH326">
        <v>99.754999999999995</v>
      </c>
      <c r="PI326" s="1">
        <v>41467</v>
      </c>
      <c r="PJ326">
        <v>99.525000000000006</v>
      </c>
      <c r="PK326" s="1">
        <v>41498</v>
      </c>
      <c r="PL326">
        <v>99.584999999999994</v>
      </c>
      <c r="PM326" s="1">
        <v>41558</v>
      </c>
      <c r="PN326">
        <v>99.575000000000003</v>
      </c>
      <c r="PO326" s="1">
        <v>41589</v>
      </c>
      <c r="PP326">
        <v>99.62</v>
      </c>
      <c r="PQ326" s="1">
        <v>41652</v>
      </c>
      <c r="PR326">
        <v>99.49</v>
      </c>
      <c r="PS326" s="1">
        <v>41684</v>
      </c>
      <c r="PT326">
        <v>99.53</v>
      </c>
      <c r="PU326" s="1">
        <v>41744</v>
      </c>
      <c r="PV326">
        <v>99.3</v>
      </c>
      <c r="PW326" s="1">
        <v>41774</v>
      </c>
      <c r="PX326">
        <v>99.295000000000002</v>
      </c>
      <c r="PY326" s="1">
        <v>41831</v>
      </c>
      <c r="PZ326">
        <v>99.075000000000003</v>
      </c>
      <c r="QA326" s="1">
        <v>41862</v>
      </c>
      <c r="QB326">
        <v>98.995000000000005</v>
      </c>
      <c r="QC326" s="1">
        <v>41921</v>
      </c>
      <c r="QD326">
        <v>98.89</v>
      </c>
      <c r="QE326" s="1">
        <v>41953</v>
      </c>
      <c r="QF326">
        <v>98.875</v>
      </c>
      <c r="QG326" s="1">
        <v>42016</v>
      </c>
      <c r="QH326">
        <v>98.905000000000001</v>
      </c>
      <c r="QI326" s="1">
        <v>42048</v>
      </c>
      <c r="QJ326">
        <v>98.754999999999995</v>
      </c>
      <c r="QK326" s="1">
        <v>42108</v>
      </c>
      <c r="QL326">
        <v>98.984999999999999</v>
      </c>
      <c r="QM326" s="1">
        <v>42165</v>
      </c>
      <c r="QN326">
        <v>98.62</v>
      </c>
    </row>
    <row r="327" spans="233:456">
      <c r="HY327" s="1">
        <v>37544</v>
      </c>
      <c r="HZ327">
        <v>98.385000000000005</v>
      </c>
      <c r="IE327" s="1">
        <v>37728</v>
      </c>
      <c r="IF327">
        <v>98.864999999999995</v>
      </c>
      <c r="II327" s="1">
        <v>37757</v>
      </c>
      <c r="IJ327">
        <v>98.98</v>
      </c>
      <c r="IK327" s="1">
        <v>37817</v>
      </c>
      <c r="IL327">
        <v>99.08</v>
      </c>
      <c r="IM327" s="1">
        <v>37847</v>
      </c>
      <c r="IN327">
        <v>98.99</v>
      </c>
      <c r="IO327" s="1">
        <v>37880</v>
      </c>
      <c r="IP327">
        <v>99.004999999999995</v>
      </c>
      <c r="IW327" s="1">
        <v>38097</v>
      </c>
      <c r="IX327">
        <v>98.8</v>
      </c>
      <c r="JI327" s="1">
        <v>38478</v>
      </c>
      <c r="JJ327">
        <v>97</v>
      </c>
      <c r="JK327" s="1">
        <v>38478</v>
      </c>
      <c r="JL327">
        <v>96.96</v>
      </c>
      <c r="JM327" s="1">
        <v>38478</v>
      </c>
      <c r="JN327">
        <v>96.58</v>
      </c>
      <c r="JO327" s="1">
        <v>38478</v>
      </c>
      <c r="JP327">
        <v>96.474999999999994</v>
      </c>
      <c r="JQ327" s="1">
        <v>38478</v>
      </c>
      <c r="JR327">
        <v>96.275000000000006</v>
      </c>
      <c r="JS327" s="1">
        <v>38478</v>
      </c>
      <c r="JT327">
        <v>96.215000000000003</v>
      </c>
      <c r="JU327" s="1">
        <v>38516</v>
      </c>
      <c r="JV327">
        <v>96.13</v>
      </c>
      <c r="JW327" s="1">
        <v>38547</v>
      </c>
      <c r="JX327">
        <v>95.935000000000002</v>
      </c>
      <c r="JY327" s="1">
        <v>38800</v>
      </c>
      <c r="JZ327">
        <v>95.24</v>
      </c>
      <c r="KA327" s="1">
        <v>38642</v>
      </c>
      <c r="KB327">
        <v>95.484999999999999</v>
      </c>
      <c r="KC327" s="1">
        <v>38702</v>
      </c>
      <c r="KD327">
        <v>95.314999999999998</v>
      </c>
      <c r="KE327" s="1">
        <v>38792</v>
      </c>
      <c r="KF327">
        <v>95.055000000000007</v>
      </c>
      <c r="KG327" s="1">
        <v>38735</v>
      </c>
      <c r="KH327">
        <v>95.32</v>
      </c>
      <c r="KI327" s="1">
        <v>38826</v>
      </c>
      <c r="KJ327">
        <v>94.875</v>
      </c>
      <c r="KK327" s="1">
        <v>38916</v>
      </c>
      <c r="KL327">
        <v>94.525000000000006</v>
      </c>
      <c r="KM327" s="1">
        <v>38854</v>
      </c>
      <c r="KN327">
        <v>94.77</v>
      </c>
      <c r="KO327" s="1">
        <v>38946</v>
      </c>
      <c r="KP327">
        <v>94.74</v>
      </c>
      <c r="KQ327" s="1">
        <v>39010</v>
      </c>
      <c r="KR327">
        <v>94.825000000000003</v>
      </c>
      <c r="KS327" s="1">
        <v>39071</v>
      </c>
      <c r="KT327">
        <v>95.004999999999995</v>
      </c>
      <c r="KU327" s="1">
        <v>39163</v>
      </c>
      <c r="KV327">
        <v>95.12</v>
      </c>
      <c r="KW327" s="1">
        <v>39105</v>
      </c>
      <c r="KX327">
        <v>94.81</v>
      </c>
      <c r="KY327" s="1">
        <v>39192</v>
      </c>
      <c r="KZ327">
        <v>95.015000000000001</v>
      </c>
      <c r="LA327" s="1">
        <v>39262</v>
      </c>
      <c r="LB327">
        <v>94.825000000000003</v>
      </c>
      <c r="LC327" s="1">
        <v>39282</v>
      </c>
      <c r="LD327">
        <v>94.85</v>
      </c>
      <c r="LE327" s="1">
        <v>39309</v>
      </c>
      <c r="LF327">
        <v>95.534999999999997</v>
      </c>
      <c r="LG327" s="1">
        <v>39401</v>
      </c>
      <c r="LH327">
        <v>96.34</v>
      </c>
      <c r="LI327" s="1">
        <v>39372</v>
      </c>
      <c r="LJ327">
        <v>95.745000000000005</v>
      </c>
      <c r="LK327" s="1">
        <v>39463</v>
      </c>
      <c r="LL327">
        <v>97.27</v>
      </c>
      <c r="LM327" s="1">
        <v>39527</v>
      </c>
      <c r="LN327">
        <v>98.245000000000005</v>
      </c>
      <c r="LO327" s="1">
        <v>39555</v>
      </c>
      <c r="LP327">
        <v>98.05</v>
      </c>
      <c r="LQ327" s="1">
        <v>39587</v>
      </c>
      <c r="LR327">
        <v>97.775000000000006</v>
      </c>
      <c r="LS327" s="1">
        <v>39674</v>
      </c>
      <c r="LT327">
        <v>97.65</v>
      </c>
      <c r="LU327" s="1">
        <v>39736</v>
      </c>
      <c r="LV327">
        <v>98.64</v>
      </c>
      <c r="LW327" s="1">
        <v>39765</v>
      </c>
      <c r="LX327">
        <v>99.084999999999994</v>
      </c>
      <c r="LY327" s="1">
        <v>39890</v>
      </c>
      <c r="LZ327">
        <v>99.61</v>
      </c>
      <c r="MA327" s="1">
        <v>39827</v>
      </c>
      <c r="MB327">
        <v>99.625</v>
      </c>
      <c r="MC327" s="1">
        <v>39919</v>
      </c>
      <c r="MD327">
        <v>99.62</v>
      </c>
      <c r="ME327" s="1">
        <v>39979</v>
      </c>
      <c r="MF327">
        <v>99.355000000000004</v>
      </c>
      <c r="MG327" s="1">
        <v>40008</v>
      </c>
      <c r="MH327">
        <v>99.51</v>
      </c>
      <c r="MI327" s="1">
        <v>40038</v>
      </c>
      <c r="MJ327">
        <v>99.484999999999999</v>
      </c>
      <c r="MK327" s="1">
        <v>40099</v>
      </c>
      <c r="ML327">
        <v>99.504999999999995</v>
      </c>
      <c r="MM327" s="1">
        <v>40129</v>
      </c>
      <c r="MN327">
        <v>99.65</v>
      </c>
      <c r="MO327" s="1">
        <v>40192</v>
      </c>
      <c r="MP327">
        <v>99.59</v>
      </c>
      <c r="MQ327" s="1">
        <v>40254</v>
      </c>
      <c r="MR327">
        <v>99.584999999999994</v>
      </c>
      <c r="MS327" s="1">
        <v>40284</v>
      </c>
      <c r="MT327">
        <v>99.584999999999994</v>
      </c>
      <c r="MU327" s="1">
        <v>40343</v>
      </c>
      <c r="MV327">
        <v>99.63</v>
      </c>
      <c r="MW327" s="1">
        <v>40374</v>
      </c>
      <c r="MX327">
        <v>99.72</v>
      </c>
      <c r="MY327" s="1">
        <v>40402</v>
      </c>
      <c r="MZ327">
        <v>99.784999999999997</v>
      </c>
      <c r="NA327" s="1">
        <v>40463</v>
      </c>
      <c r="NB327">
        <v>99.83</v>
      </c>
      <c r="NC327" s="1">
        <v>40493</v>
      </c>
      <c r="ND327">
        <v>99.79</v>
      </c>
      <c r="NE327" s="1">
        <v>40555</v>
      </c>
      <c r="NF327">
        <v>99.77</v>
      </c>
      <c r="NG327" s="1">
        <v>40617</v>
      </c>
      <c r="NH327">
        <v>99.775000000000006</v>
      </c>
      <c r="NI327" s="1">
        <v>40647</v>
      </c>
      <c r="NJ327">
        <v>99.72</v>
      </c>
      <c r="NK327" s="1">
        <v>40703</v>
      </c>
      <c r="NL327">
        <v>99.8</v>
      </c>
      <c r="NM327" s="1">
        <v>40737</v>
      </c>
      <c r="NN327">
        <v>99.82</v>
      </c>
      <c r="NO327" s="1">
        <v>40767</v>
      </c>
      <c r="NP327">
        <v>99.92</v>
      </c>
      <c r="NQ327" s="1">
        <v>40828</v>
      </c>
      <c r="NR327">
        <v>99.87</v>
      </c>
      <c r="NS327" s="1">
        <v>40857</v>
      </c>
      <c r="NT327">
        <v>99.894999999999996</v>
      </c>
      <c r="NU327" s="1">
        <v>40921</v>
      </c>
      <c r="NV327">
        <v>99.894999999999996</v>
      </c>
      <c r="NW327" s="1">
        <v>40983</v>
      </c>
      <c r="NX327">
        <v>99.82</v>
      </c>
      <c r="NY327" s="1">
        <v>41015</v>
      </c>
      <c r="NZ327">
        <v>99.84</v>
      </c>
      <c r="OA327" s="1">
        <v>41068</v>
      </c>
      <c r="OB327">
        <v>99.834999999999994</v>
      </c>
      <c r="OC327" s="1">
        <v>41043</v>
      </c>
      <c r="OD327">
        <v>99.834999999999994</v>
      </c>
      <c r="OE327" s="1">
        <v>41068</v>
      </c>
      <c r="OF327">
        <v>99.834999999999994</v>
      </c>
      <c r="OG327" s="1">
        <v>41068</v>
      </c>
      <c r="OH327">
        <v>99.825000000000003</v>
      </c>
      <c r="OI327" s="1">
        <v>41068</v>
      </c>
      <c r="OJ327">
        <v>99.81</v>
      </c>
      <c r="OK327" s="1">
        <v>41068</v>
      </c>
      <c r="OL327">
        <v>99.805000000000007</v>
      </c>
      <c r="OM327" s="1">
        <v>41068</v>
      </c>
      <c r="ON327">
        <v>99.805000000000007</v>
      </c>
      <c r="OO327" s="1">
        <v>41068</v>
      </c>
      <c r="OP327">
        <v>99.795000000000002</v>
      </c>
      <c r="OQ327" s="1">
        <v>41068</v>
      </c>
      <c r="OR327">
        <v>99.784999999999997</v>
      </c>
      <c r="OS327" s="1">
        <v>41131</v>
      </c>
      <c r="OT327">
        <v>99.765000000000001</v>
      </c>
      <c r="OU327" s="1">
        <v>41103</v>
      </c>
      <c r="OV327">
        <v>99.814999999999998</v>
      </c>
      <c r="OW327" s="1">
        <v>41193</v>
      </c>
      <c r="OX327">
        <v>99.795000000000002</v>
      </c>
      <c r="OY327" s="1">
        <v>41221</v>
      </c>
      <c r="OZ327">
        <v>99.795000000000002</v>
      </c>
      <c r="PA327" s="1">
        <v>41288</v>
      </c>
      <c r="PB327">
        <v>99.754999999999995</v>
      </c>
      <c r="PC327" s="1">
        <v>41380</v>
      </c>
      <c r="PD327">
        <v>99.79</v>
      </c>
      <c r="PE327" s="1">
        <v>41318</v>
      </c>
      <c r="PF327">
        <v>99.7</v>
      </c>
      <c r="PG327" s="1">
        <v>41408</v>
      </c>
      <c r="PH327">
        <v>99.75</v>
      </c>
      <c r="PI327" s="1">
        <v>41470</v>
      </c>
      <c r="PJ327">
        <v>99.53</v>
      </c>
      <c r="PK327" s="1">
        <v>41499</v>
      </c>
      <c r="PL327">
        <v>99.54</v>
      </c>
      <c r="PM327" s="1">
        <v>41561</v>
      </c>
      <c r="PN327">
        <v>99.57</v>
      </c>
      <c r="PO327" s="1">
        <v>41590</v>
      </c>
      <c r="PP327">
        <v>99.614999999999995</v>
      </c>
      <c r="PQ327" s="1">
        <v>41653</v>
      </c>
      <c r="PR327">
        <v>99.454999999999998</v>
      </c>
      <c r="PS327" s="1">
        <v>41688</v>
      </c>
      <c r="PT327">
        <v>99.555000000000007</v>
      </c>
      <c r="PU327" s="1">
        <v>41745</v>
      </c>
      <c r="PV327">
        <v>99.28</v>
      </c>
      <c r="PW327" s="1">
        <v>41775</v>
      </c>
      <c r="PX327">
        <v>99.29</v>
      </c>
      <c r="PY327" s="1">
        <v>41834</v>
      </c>
      <c r="PZ327">
        <v>99.064999999999998</v>
      </c>
      <c r="QA327" s="1">
        <v>41863</v>
      </c>
      <c r="QB327">
        <v>99.01</v>
      </c>
      <c r="QC327" s="1">
        <v>41922</v>
      </c>
      <c r="QD327">
        <v>98.924999999999997</v>
      </c>
      <c r="QE327" s="1">
        <v>41954</v>
      </c>
      <c r="QF327">
        <v>98.864999999999995</v>
      </c>
      <c r="QG327" s="1">
        <v>42017</v>
      </c>
      <c r="QH327">
        <v>98.944999999999993</v>
      </c>
      <c r="QI327" s="1">
        <v>42052</v>
      </c>
      <c r="QJ327">
        <v>98.7</v>
      </c>
      <c r="QK327" s="1">
        <v>42109</v>
      </c>
      <c r="QL327">
        <v>99.01</v>
      </c>
      <c r="QM327" s="1">
        <v>42166</v>
      </c>
      <c r="QN327">
        <v>98.644999999999996</v>
      </c>
    </row>
    <row r="328" spans="233:456">
      <c r="HY328" s="1">
        <v>37545</v>
      </c>
      <c r="HZ328">
        <v>98.405000000000001</v>
      </c>
      <c r="IE328" s="1">
        <v>37732</v>
      </c>
      <c r="IF328">
        <v>98.864999999999995</v>
      </c>
      <c r="II328" s="1">
        <v>37760</v>
      </c>
      <c r="IJ328">
        <v>99.015000000000001</v>
      </c>
      <c r="IK328" s="1">
        <v>37818</v>
      </c>
      <c r="IL328">
        <v>99.08</v>
      </c>
      <c r="IM328" s="1">
        <v>37848</v>
      </c>
      <c r="IN328">
        <v>98.995000000000005</v>
      </c>
      <c r="IO328" s="1">
        <v>37881</v>
      </c>
      <c r="IP328">
        <v>99.004999999999995</v>
      </c>
      <c r="IW328" s="1">
        <v>38098</v>
      </c>
      <c r="IX328">
        <v>98.76</v>
      </c>
      <c r="JI328" s="1">
        <v>38481</v>
      </c>
      <c r="JJ328">
        <v>97</v>
      </c>
      <c r="JK328" s="1">
        <v>38481</v>
      </c>
      <c r="JL328">
        <v>96.96</v>
      </c>
      <c r="JM328" s="1">
        <v>38481</v>
      </c>
      <c r="JN328">
        <v>96.57</v>
      </c>
      <c r="JO328" s="1">
        <v>38481</v>
      </c>
      <c r="JP328">
        <v>96.465000000000003</v>
      </c>
      <c r="JQ328" s="1">
        <v>38481</v>
      </c>
      <c r="JR328">
        <v>96.265000000000001</v>
      </c>
      <c r="JS328" s="1">
        <v>38481</v>
      </c>
      <c r="JT328">
        <v>96.194999999999993</v>
      </c>
      <c r="JU328" s="1">
        <v>38517</v>
      </c>
      <c r="JV328">
        <v>96.13</v>
      </c>
      <c r="JW328" s="1">
        <v>38548</v>
      </c>
      <c r="JX328">
        <v>95.93</v>
      </c>
      <c r="JY328" s="1">
        <v>38803</v>
      </c>
      <c r="JZ328">
        <v>95.24</v>
      </c>
      <c r="KA328" s="1">
        <v>38643</v>
      </c>
      <c r="KB328">
        <v>95.49</v>
      </c>
      <c r="KC328" s="1">
        <v>38705</v>
      </c>
      <c r="KD328">
        <v>95.295000000000002</v>
      </c>
      <c r="KE328" s="1">
        <v>38793</v>
      </c>
      <c r="KF328">
        <v>95.034999999999997</v>
      </c>
      <c r="KG328" s="1">
        <v>38736</v>
      </c>
      <c r="KH328">
        <v>95.29</v>
      </c>
      <c r="KI328" s="1">
        <v>38827</v>
      </c>
      <c r="KJ328">
        <v>94.855000000000004</v>
      </c>
      <c r="KK328" s="1">
        <v>38917</v>
      </c>
      <c r="KL328">
        <v>94.564999999999998</v>
      </c>
      <c r="KM328" s="1">
        <v>38855</v>
      </c>
      <c r="KN328">
        <v>94.784999999999997</v>
      </c>
      <c r="KO328" s="1">
        <v>38947</v>
      </c>
      <c r="KP328">
        <v>94.754999999999995</v>
      </c>
      <c r="KQ328" s="1">
        <v>39013</v>
      </c>
      <c r="KR328">
        <v>94.784999999999997</v>
      </c>
      <c r="KS328" s="1">
        <v>39072</v>
      </c>
      <c r="KT328">
        <v>95.064999999999998</v>
      </c>
      <c r="KU328" s="1">
        <v>39164</v>
      </c>
      <c r="KV328">
        <v>95.08</v>
      </c>
      <c r="KW328" s="1">
        <v>39106</v>
      </c>
      <c r="KX328">
        <v>94.81</v>
      </c>
      <c r="KY328" s="1">
        <v>39195</v>
      </c>
      <c r="KZ328">
        <v>95.03</v>
      </c>
      <c r="LA328" s="1">
        <v>39265</v>
      </c>
      <c r="LB328">
        <v>94.814999999999998</v>
      </c>
      <c r="LC328" s="1">
        <v>39283</v>
      </c>
      <c r="LD328">
        <v>94.9</v>
      </c>
      <c r="LE328" s="1">
        <v>39310</v>
      </c>
      <c r="LF328">
        <v>95.69</v>
      </c>
      <c r="LG328" s="1">
        <v>39402</v>
      </c>
      <c r="LH328">
        <v>96.34</v>
      </c>
      <c r="LI328" s="1">
        <v>39373</v>
      </c>
      <c r="LJ328">
        <v>95.82</v>
      </c>
      <c r="LK328" s="1">
        <v>39464</v>
      </c>
      <c r="LL328">
        <v>97.375</v>
      </c>
      <c r="LM328" s="1">
        <v>39531</v>
      </c>
      <c r="LN328">
        <v>98.094999999999999</v>
      </c>
      <c r="LO328" s="1">
        <v>39556</v>
      </c>
      <c r="LP328">
        <v>97.92</v>
      </c>
      <c r="LQ328" s="1">
        <v>39588</v>
      </c>
      <c r="LR328">
        <v>97.795000000000002</v>
      </c>
      <c r="LS328" s="1">
        <v>39675</v>
      </c>
      <c r="LT328">
        <v>97.71</v>
      </c>
      <c r="LU328" s="1">
        <v>39737</v>
      </c>
      <c r="LV328">
        <v>98.655000000000001</v>
      </c>
      <c r="LW328" s="1">
        <v>39766</v>
      </c>
      <c r="LX328">
        <v>99.1</v>
      </c>
      <c r="LY328" s="1">
        <v>39891</v>
      </c>
      <c r="LZ328">
        <v>99.61</v>
      </c>
      <c r="MA328" s="1">
        <v>39828</v>
      </c>
      <c r="MB328">
        <v>99.625</v>
      </c>
      <c r="MC328" s="1">
        <v>39920</v>
      </c>
      <c r="MD328">
        <v>99.6</v>
      </c>
      <c r="ME328" s="1">
        <v>39980</v>
      </c>
      <c r="MF328">
        <v>99.36</v>
      </c>
      <c r="MG328" s="1">
        <v>40009</v>
      </c>
      <c r="MH328">
        <v>99.454999999999998</v>
      </c>
      <c r="MI328" s="1">
        <v>40039</v>
      </c>
      <c r="MJ328">
        <v>99.5</v>
      </c>
      <c r="MK328" s="1">
        <v>40100</v>
      </c>
      <c r="ML328">
        <v>99.5</v>
      </c>
      <c r="MM328" s="1">
        <v>40130</v>
      </c>
      <c r="MN328">
        <v>99.64</v>
      </c>
      <c r="MO328" s="1">
        <v>40193</v>
      </c>
      <c r="MP328">
        <v>99.605000000000004</v>
      </c>
      <c r="MQ328" s="1">
        <v>40255</v>
      </c>
      <c r="MR328">
        <v>99.55</v>
      </c>
      <c r="MS328" s="1">
        <v>40287</v>
      </c>
      <c r="MT328">
        <v>99.584999999999994</v>
      </c>
      <c r="MU328" s="1">
        <v>40344</v>
      </c>
      <c r="MV328">
        <v>99.63</v>
      </c>
      <c r="MW328" s="1">
        <v>40375</v>
      </c>
      <c r="MX328">
        <v>99.73</v>
      </c>
      <c r="MY328" s="1">
        <v>40403</v>
      </c>
      <c r="MZ328">
        <v>99.78</v>
      </c>
      <c r="NA328" s="1">
        <v>40464</v>
      </c>
      <c r="NB328">
        <v>99.834999999999994</v>
      </c>
      <c r="NC328" s="1">
        <v>40494</v>
      </c>
      <c r="ND328">
        <v>99.784999999999997</v>
      </c>
      <c r="NE328" s="1">
        <v>40556</v>
      </c>
      <c r="NF328">
        <v>99.77</v>
      </c>
      <c r="NG328" s="1">
        <v>40618</v>
      </c>
      <c r="NH328">
        <v>99.784999999999997</v>
      </c>
      <c r="NI328" s="1">
        <v>40648</v>
      </c>
      <c r="NJ328">
        <v>99.745000000000005</v>
      </c>
      <c r="NK328" s="1">
        <v>40704</v>
      </c>
      <c r="NL328">
        <v>99.805000000000007</v>
      </c>
      <c r="NM328" s="1">
        <v>40738</v>
      </c>
      <c r="NN328">
        <v>99.82</v>
      </c>
      <c r="NO328" s="1">
        <v>40770</v>
      </c>
      <c r="NP328">
        <v>99.92</v>
      </c>
      <c r="NQ328" s="1">
        <v>40829</v>
      </c>
      <c r="NR328">
        <v>99.87</v>
      </c>
      <c r="NS328" s="1">
        <v>40858</v>
      </c>
      <c r="NT328">
        <v>99.894999999999996</v>
      </c>
      <c r="NU328" s="1">
        <v>40925</v>
      </c>
      <c r="NV328">
        <v>99.894999999999996</v>
      </c>
      <c r="NW328" s="1">
        <v>40984</v>
      </c>
      <c r="NX328">
        <v>99.82</v>
      </c>
      <c r="NY328" s="1">
        <v>41016</v>
      </c>
      <c r="NZ328">
        <v>99.84</v>
      </c>
      <c r="OA328" s="1">
        <v>41071</v>
      </c>
      <c r="OB328">
        <v>99.834999999999994</v>
      </c>
      <c r="OC328" s="1">
        <v>41044</v>
      </c>
      <c r="OD328">
        <v>99.834999999999994</v>
      </c>
      <c r="OE328" s="1">
        <v>41071</v>
      </c>
      <c r="OF328">
        <v>99.83</v>
      </c>
      <c r="OG328" s="1">
        <v>41071</v>
      </c>
      <c r="OH328">
        <v>99.825000000000003</v>
      </c>
      <c r="OI328" s="1">
        <v>41071</v>
      </c>
      <c r="OJ328">
        <v>99.81</v>
      </c>
      <c r="OK328" s="1">
        <v>41071</v>
      </c>
      <c r="OL328">
        <v>99.805000000000007</v>
      </c>
      <c r="OM328" s="1">
        <v>41071</v>
      </c>
      <c r="ON328">
        <v>99.805000000000007</v>
      </c>
      <c r="OO328" s="1">
        <v>41071</v>
      </c>
      <c r="OP328">
        <v>99.795000000000002</v>
      </c>
      <c r="OQ328" s="1">
        <v>41071</v>
      </c>
      <c r="OR328">
        <v>99.784999999999997</v>
      </c>
      <c r="OS328" s="1">
        <v>41134</v>
      </c>
      <c r="OT328">
        <v>99.765000000000001</v>
      </c>
      <c r="OU328" s="1">
        <v>41106</v>
      </c>
      <c r="OV328">
        <v>99.834999999999994</v>
      </c>
      <c r="OW328" s="1">
        <v>41194</v>
      </c>
      <c r="OX328">
        <v>99.8</v>
      </c>
      <c r="OY328" s="1">
        <v>41222</v>
      </c>
      <c r="OZ328">
        <v>99.8</v>
      </c>
      <c r="PA328" s="1">
        <v>41289</v>
      </c>
      <c r="PB328">
        <v>99.77</v>
      </c>
      <c r="PC328" s="1">
        <v>41381</v>
      </c>
      <c r="PD328">
        <v>99.79</v>
      </c>
      <c r="PE328" s="1">
        <v>41319</v>
      </c>
      <c r="PF328">
        <v>99.704999999999998</v>
      </c>
      <c r="PG328" s="1">
        <v>41409</v>
      </c>
      <c r="PH328">
        <v>99.75</v>
      </c>
      <c r="PI328" s="1">
        <v>41471</v>
      </c>
      <c r="PJ328">
        <v>99.56</v>
      </c>
      <c r="PK328" s="1">
        <v>41500</v>
      </c>
      <c r="PL328">
        <v>99.534999999999997</v>
      </c>
      <c r="PM328" s="1">
        <v>41562</v>
      </c>
      <c r="PN328">
        <v>99.56</v>
      </c>
      <c r="PO328" s="1">
        <v>41591</v>
      </c>
      <c r="PP328">
        <v>99.63</v>
      </c>
      <c r="PQ328" s="1">
        <v>41654</v>
      </c>
      <c r="PR328">
        <v>99.42</v>
      </c>
      <c r="PS328" s="1">
        <v>41689</v>
      </c>
      <c r="PT328">
        <v>99.534999999999997</v>
      </c>
      <c r="PU328" s="1">
        <v>41746</v>
      </c>
      <c r="PV328">
        <v>99.245000000000005</v>
      </c>
      <c r="PW328" s="1">
        <v>41778</v>
      </c>
      <c r="PX328">
        <v>99.314999999999998</v>
      </c>
      <c r="PY328" s="1">
        <v>41835</v>
      </c>
      <c r="PZ328">
        <v>99.02</v>
      </c>
      <c r="QA328" s="1">
        <v>41864</v>
      </c>
      <c r="QB328">
        <v>99.055000000000007</v>
      </c>
      <c r="QC328" s="1">
        <v>41925</v>
      </c>
      <c r="QD328">
        <v>99.02</v>
      </c>
      <c r="QE328" s="1">
        <v>41955</v>
      </c>
      <c r="QF328">
        <v>98.87</v>
      </c>
      <c r="QG328" s="1">
        <v>42018</v>
      </c>
      <c r="QH328">
        <v>99.01</v>
      </c>
      <c r="QI328" s="1">
        <v>42053</v>
      </c>
      <c r="QJ328">
        <v>98.784999999999997</v>
      </c>
      <c r="QK328" s="1">
        <v>42110</v>
      </c>
      <c r="QL328">
        <v>99.045000000000002</v>
      </c>
      <c r="QM328" s="1">
        <v>42167</v>
      </c>
      <c r="QN328">
        <v>98.644999999999996</v>
      </c>
    </row>
    <row r="329" spans="233:456">
      <c r="HY329" s="1">
        <v>37546</v>
      </c>
      <c r="HZ329">
        <v>98.405000000000001</v>
      </c>
      <c r="IE329" s="1">
        <v>37733</v>
      </c>
      <c r="IF329">
        <v>98.864999999999995</v>
      </c>
      <c r="II329" s="1">
        <v>37761</v>
      </c>
      <c r="IJ329">
        <v>99.075000000000003</v>
      </c>
      <c r="IK329" s="1">
        <v>37819</v>
      </c>
      <c r="IL329">
        <v>99.08</v>
      </c>
      <c r="IM329" s="1">
        <v>37851</v>
      </c>
      <c r="IN329">
        <v>98.995000000000005</v>
      </c>
      <c r="IO329" s="1">
        <v>37882</v>
      </c>
      <c r="IP329">
        <v>99.004999999999995</v>
      </c>
      <c r="IW329" s="1">
        <v>38099</v>
      </c>
      <c r="IX329">
        <v>98.765000000000001</v>
      </c>
      <c r="JI329" s="1">
        <v>38482</v>
      </c>
      <c r="JJ329">
        <v>97</v>
      </c>
      <c r="JK329" s="1">
        <v>38482</v>
      </c>
      <c r="JL329">
        <v>96.96</v>
      </c>
      <c r="JM329" s="1">
        <v>38482</v>
      </c>
      <c r="JN329">
        <v>96.584999999999994</v>
      </c>
      <c r="JO329" s="1">
        <v>38482</v>
      </c>
      <c r="JP329">
        <v>96.484999999999999</v>
      </c>
      <c r="JQ329" s="1">
        <v>38482</v>
      </c>
      <c r="JR329">
        <v>96.305000000000007</v>
      </c>
      <c r="JS329" s="1">
        <v>38482</v>
      </c>
      <c r="JT329">
        <v>96.234999999999999</v>
      </c>
      <c r="JU329" s="1">
        <v>38518</v>
      </c>
      <c r="JV329">
        <v>96.11</v>
      </c>
      <c r="JW329" s="1">
        <v>38551</v>
      </c>
      <c r="JX329">
        <v>95.905000000000001</v>
      </c>
      <c r="JY329" s="1">
        <v>38804</v>
      </c>
      <c r="JZ329">
        <v>95.234999999999999</v>
      </c>
      <c r="KA329" s="1">
        <v>38644</v>
      </c>
      <c r="KB329">
        <v>95.5</v>
      </c>
      <c r="KC329" s="1">
        <v>38706</v>
      </c>
      <c r="KD329">
        <v>95.254999999999995</v>
      </c>
      <c r="KE329" s="1">
        <v>38796</v>
      </c>
      <c r="KF329">
        <v>95.034999999999997</v>
      </c>
      <c r="KG329" s="1">
        <v>38737</v>
      </c>
      <c r="KH329">
        <v>95.295000000000002</v>
      </c>
      <c r="KI329" s="1">
        <v>38828</v>
      </c>
      <c r="KJ329">
        <v>94.84</v>
      </c>
      <c r="KK329" s="1">
        <v>38918</v>
      </c>
      <c r="KL329">
        <v>94.605000000000004</v>
      </c>
      <c r="KM329" s="1">
        <v>38856</v>
      </c>
      <c r="KN329">
        <v>94.75</v>
      </c>
      <c r="KO329" s="1">
        <v>38950</v>
      </c>
      <c r="KP329">
        <v>94.76</v>
      </c>
      <c r="KQ329" s="1">
        <v>39014</v>
      </c>
      <c r="KR329">
        <v>94.775000000000006</v>
      </c>
      <c r="KS329" s="1">
        <v>39073</v>
      </c>
      <c r="KT329">
        <v>95.004999999999995</v>
      </c>
      <c r="KU329" s="1">
        <v>39167</v>
      </c>
      <c r="KV329">
        <v>95.094999999999999</v>
      </c>
      <c r="KW329" s="1">
        <v>39107</v>
      </c>
      <c r="KX329">
        <v>94.79</v>
      </c>
      <c r="KY329" s="1">
        <v>39196</v>
      </c>
      <c r="KZ329">
        <v>95.055000000000007</v>
      </c>
      <c r="LA329" s="1">
        <v>39266</v>
      </c>
      <c r="LB329">
        <v>94.805000000000007</v>
      </c>
      <c r="LC329" s="1">
        <v>39286</v>
      </c>
      <c r="LD329">
        <v>94.875</v>
      </c>
      <c r="LE329" s="1">
        <v>39311</v>
      </c>
      <c r="LF329">
        <v>95.67</v>
      </c>
      <c r="LG329" s="1">
        <v>39405</v>
      </c>
      <c r="LH329">
        <v>96.37</v>
      </c>
      <c r="LI329" s="1">
        <v>39374</v>
      </c>
      <c r="LJ329">
        <v>95.924999999999997</v>
      </c>
      <c r="LK329" s="1">
        <v>39465</v>
      </c>
      <c r="LL329">
        <v>97.495000000000005</v>
      </c>
      <c r="LM329" s="1">
        <v>39532</v>
      </c>
      <c r="LN329">
        <v>98.144999999999996</v>
      </c>
      <c r="LO329" s="1">
        <v>39559</v>
      </c>
      <c r="LP329">
        <v>97.89</v>
      </c>
      <c r="LQ329" s="1">
        <v>39589</v>
      </c>
      <c r="LR329">
        <v>97.8</v>
      </c>
      <c r="LS329" s="1">
        <v>39678</v>
      </c>
      <c r="LT329">
        <v>97.71</v>
      </c>
      <c r="LU329" s="1">
        <v>39738</v>
      </c>
      <c r="LV329">
        <v>98.62</v>
      </c>
      <c r="LW329" s="1">
        <v>39769</v>
      </c>
      <c r="LX329">
        <v>99.15</v>
      </c>
      <c r="LY329" s="1">
        <v>39892</v>
      </c>
      <c r="LZ329">
        <v>99.61</v>
      </c>
      <c r="MA329" s="1">
        <v>39829</v>
      </c>
      <c r="MB329">
        <v>99.655000000000001</v>
      </c>
      <c r="MC329" s="1">
        <v>39923</v>
      </c>
      <c r="MD329">
        <v>99.605000000000004</v>
      </c>
      <c r="ME329" s="1">
        <v>39981</v>
      </c>
      <c r="MF329">
        <v>99.394999999999996</v>
      </c>
      <c r="MG329" s="1">
        <v>40010</v>
      </c>
      <c r="MH329">
        <v>99.48</v>
      </c>
      <c r="MI329" s="1">
        <v>40042</v>
      </c>
      <c r="MJ329">
        <v>99.5</v>
      </c>
      <c r="MK329" s="1">
        <v>40101</v>
      </c>
      <c r="ML329">
        <v>99.5</v>
      </c>
      <c r="MM329" s="1">
        <v>40133</v>
      </c>
      <c r="MN329">
        <v>99.685000000000002</v>
      </c>
      <c r="MO329" s="1">
        <v>40197</v>
      </c>
      <c r="MP329">
        <v>99.59</v>
      </c>
      <c r="MQ329" s="1">
        <v>40256</v>
      </c>
      <c r="MR329">
        <v>99.515000000000001</v>
      </c>
      <c r="MS329" s="1">
        <v>40288</v>
      </c>
      <c r="MT329">
        <v>99.555000000000007</v>
      </c>
      <c r="MU329" s="1">
        <v>40345</v>
      </c>
      <c r="MV329">
        <v>99.644999999999996</v>
      </c>
      <c r="MW329" s="1">
        <v>40378</v>
      </c>
      <c r="MX329">
        <v>99.73</v>
      </c>
      <c r="MY329" s="1">
        <v>40406</v>
      </c>
      <c r="MZ329">
        <v>99.78</v>
      </c>
      <c r="NA329" s="1">
        <v>40465</v>
      </c>
      <c r="NB329">
        <v>99.825000000000003</v>
      </c>
      <c r="NC329" s="1">
        <v>40497</v>
      </c>
      <c r="ND329">
        <v>99.784999999999997</v>
      </c>
      <c r="NE329" s="1">
        <v>40557</v>
      </c>
      <c r="NF329">
        <v>99.77</v>
      </c>
      <c r="NG329" s="1">
        <v>40619</v>
      </c>
      <c r="NH329">
        <v>99.775000000000006</v>
      </c>
      <c r="NI329" s="1">
        <v>40651</v>
      </c>
      <c r="NJ329">
        <v>99.754999999999995</v>
      </c>
      <c r="NK329" s="1">
        <v>40707</v>
      </c>
      <c r="NL329">
        <v>99.81</v>
      </c>
      <c r="NM329" s="1">
        <v>40739</v>
      </c>
      <c r="NN329">
        <v>99.825000000000003</v>
      </c>
      <c r="NO329" s="1">
        <v>40771</v>
      </c>
      <c r="NP329">
        <v>99.915000000000006</v>
      </c>
      <c r="NQ329" s="1">
        <v>40830</v>
      </c>
      <c r="NR329">
        <v>99.875</v>
      </c>
      <c r="NS329" s="1">
        <v>40861</v>
      </c>
      <c r="NT329">
        <v>99.894999999999996</v>
      </c>
      <c r="NU329" s="1">
        <v>40926</v>
      </c>
      <c r="NV329">
        <v>99.894999999999996</v>
      </c>
      <c r="NW329" s="1">
        <v>40987</v>
      </c>
      <c r="NX329">
        <v>99.814999999999998</v>
      </c>
      <c r="NY329" s="1">
        <v>41017</v>
      </c>
      <c r="NZ329">
        <v>99.84</v>
      </c>
      <c r="OA329" s="1">
        <v>41072</v>
      </c>
      <c r="OB329">
        <v>99.825000000000003</v>
      </c>
      <c r="OC329" s="1">
        <v>41045</v>
      </c>
      <c r="OD329">
        <v>99.83</v>
      </c>
      <c r="OE329" s="1">
        <v>41072</v>
      </c>
      <c r="OF329">
        <v>99.82</v>
      </c>
      <c r="OG329" s="1">
        <v>41072</v>
      </c>
      <c r="OH329">
        <v>99.82</v>
      </c>
      <c r="OI329" s="1">
        <v>41072</v>
      </c>
      <c r="OJ329">
        <v>99.805000000000007</v>
      </c>
      <c r="OK329" s="1">
        <v>41072</v>
      </c>
      <c r="OL329">
        <v>99.8</v>
      </c>
      <c r="OM329" s="1">
        <v>41072</v>
      </c>
      <c r="ON329">
        <v>99.8</v>
      </c>
      <c r="OO329" s="1">
        <v>41072</v>
      </c>
      <c r="OP329">
        <v>99.784999999999997</v>
      </c>
      <c r="OQ329" s="1">
        <v>41072</v>
      </c>
      <c r="OR329">
        <v>99.775000000000006</v>
      </c>
      <c r="OS329" s="1">
        <v>41135</v>
      </c>
      <c r="OT329">
        <v>99.754999999999995</v>
      </c>
      <c r="OU329" s="1">
        <v>41107</v>
      </c>
      <c r="OV329">
        <v>99.834999999999994</v>
      </c>
      <c r="OW329" s="1">
        <v>41197</v>
      </c>
      <c r="OX329">
        <v>99.8</v>
      </c>
      <c r="OY329" s="1">
        <v>41225</v>
      </c>
      <c r="OZ329">
        <v>99.805000000000007</v>
      </c>
      <c r="PA329" s="1">
        <v>41290</v>
      </c>
      <c r="PB329">
        <v>99.77</v>
      </c>
      <c r="PC329" s="1">
        <v>41382</v>
      </c>
      <c r="PD329">
        <v>99.79</v>
      </c>
      <c r="PE329" s="1">
        <v>41320</v>
      </c>
      <c r="PF329">
        <v>99.704999999999998</v>
      </c>
      <c r="PG329" s="1">
        <v>41410</v>
      </c>
      <c r="PH329">
        <v>99.77</v>
      </c>
      <c r="PI329" s="1">
        <v>41472</v>
      </c>
      <c r="PJ329">
        <v>99.584999999999994</v>
      </c>
      <c r="PK329" s="1">
        <v>41501</v>
      </c>
      <c r="PL329">
        <v>99.515000000000001</v>
      </c>
      <c r="PM329" s="1">
        <v>41563</v>
      </c>
      <c r="PN329">
        <v>99.575000000000003</v>
      </c>
      <c r="PO329" s="1">
        <v>41592</v>
      </c>
      <c r="PP329">
        <v>99.67</v>
      </c>
      <c r="PQ329" s="1">
        <v>41655</v>
      </c>
      <c r="PR329">
        <v>99.424999999999997</v>
      </c>
      <c r="PS329" s="1">
        <v>41690</v>
      </c>
      <c r="PT329">
        <v>99.525000000000006</v>
      </c>
      <c r="PU329" s="1">
        <v>41750</v>
      </c>
      <c r="PV329">
        <v>99.25</v>
      </c>
      <c r="PW329" s="1">
        <v>41779</v>
      </c>
      <c r="PX329">
        <v>99.355000000000004</v>
      </c>
      <c r="PY329" s="1">
        <v>41836</v>
      </c>
      <c r="PZ329">
        <v>98.995000000000005</v>
      </c>
      <c r="QA329" s="1">
        <v>41865</v>
      </c>
      <c r="QB329">
        <v>99.055000000000007</v>
      </c>
      <c r="QC329" s="1">
        <v>41926</v>
      </c>
      <c r="QD329">
        <v>99.045000000000002</v>
      </c>
      <c r="QE329" s="1">
        <v>41956</v>
      </c>
      <c r="QF329">
        <v>98.89</v>
      </c>
      <c r="QG329" s="1">
        <v>42019</v>
      </c>
      <c r="QH329">
        <v>99.084999999999994</v>
      </c>
      <c r="QI329" s="1">
        <v>42054</v>
      </c>
      <c r="QJ329">
        <v>98.765000000000001</v>
      </c>
      <c r="QK329" s="1">
        <v>42111</v>
      </c>
      <c r="QL329">
        <v>99.03</v>
      </c>
      <c r="QM329" s="1">
        <v>42170</v>
      </c>
      <c r="QN329">
        <v>98.674999999999997</v>
      </c>
    </row>
    <row r="330" spans="233:456">
      <c r="HY330" s="1">
        <v>37547</v>
      </c>
      <c r="HZ330">
        <v>98.4</v>
      </c>
      <c r="IE330" s="1">
        <v>37734</v>
      </c>
      <c r="IF330">
        <v>98.864999999999995</v>
      </c>
      <c r="II330" s="1">
        <v>37762</v>
      </c>
      <c r="IJ330">
        <v>98.984999999999999</v>
      </c>
      <c r="IK330" s="1">
        <v>37820</v>
      </c>
      <c r="IL330">
        <v>99.075000000000003</v>
      </c>
      <c r="IM330" s="1">
        <v>37852</v>
      </c>
      <c r="IN330">
        <v>98.995000000000005</v>
      </c>
      <c r="IO330" s="1">
        <v>37883</v>
      </c>
      <c r="IP330">
        <v>99.004999999999995</v>
      </c>
      <c r="IW330" s="1">
        <v>38100</v>
      </c>
      <c r="IX330">
        <v>98.734999999999999</v>
      </c>
      <c r="JI330" s="1">
        <v>38483</v>
      </c>
      <c r="JJ330">
        <v>97</v>
      </c>
      <c r="JK330" s="1">
        <v>38483</v>
      </c>
      <c r="JL330">
        <v>96.96</v>
      </c>
      <c r="JM330" s="1">
        <v>38483</v>
      </c>
      <c r="JN330">
        <v>96.59</v>
      </c>
      <c r="JO330" s="1">
        <v>38483</v>
      </c>
      <c r="JP330">
        <v>96.49</v>
      </c>
      <c r="JQ330" s="1">
        <v>38483</v>
      </c>
      <c r="JR330">
        <v>96.31</v>
      </c>
      <c r="JS330" s="1">
        <v>38483</v>
      </c>
      <c r="JT330">
        <v>96.25</v>
      </c>
      <c r="JU330" s="1">
        <v>38519</v>
      </c>
      <c r="JV330">
        <v>96.13</v>
      </c>
      <c r="JW330" s="1">
        <v>38552</v>
      </c>
      <c r="JX330">
        <v>95.92</v>
      </c>
      <c r="JY330" s="1">
        <v>38805</v>
      </c>
      <c r="JZ330">
        <v>95.234999999999999</v>
      </c>
      <c r="KA330" s="1">
        <v>38645</v>
      </c>
      <c r="KB330">
        <v>95.495000000000005</v>
      </c>
      <c r="KC330" s="1">
        <v>38707</v>
      </c>
      <c r="KD330">
        <v>95.23</v>
      </c>
      <c r="KE330" s="1">
        <v>38797</v>
      </c>
      <c r="KF330">
        <v>94.984999999999999</v>
      </c>
      <c r="KG330" s="1">
        <v>38740</v>
      </c>
      <c r="KH330">
        <v>95.295000000000002</v>
      </c>
      <c r="KI330" s="1">
        <v>38831</v>
      </c>
      <c r="KJ330">
        <v>94.85</v>
      </c>
      <c r="KK330" s="1">
        <v>38919</v>
      </c>
      <c r="KL330">
        <v>94.605000000000004</v>
      </c>
      <c r="KM330" s="1">
        <v>38859</v>
      </c>
      <c r="KN330">
        <v>94.76</v>
      </c>
      <c r="KO330" s="1">
        <v>38951</v>
      </c>
      <c r="KP330">
        <v>94.754999999999995</v>
      </c>
      <c r="KQ330" s="1">
        <v>39015</v>
      </c>
      <c r="KR330">
        <v>94.81</v>
      </c>
      <c r="KS330" s="1">
        <v>39077</v>
      </c>
      <c r="KT330">
        <v>95.004999999999995</v>
      </c>
      <c r="KU330" s="1">
        <v>39168</v>
      </c>
      <c r="KV330">
        <v>95.1</v>
      </c>
      <c r="KW330" s="1">
        <v>39108</v>
      </c>
      <c r="KX330">
        <v>94.8</v>
      </c>
      <c r="KY330" s="1">
        <v>39197</v>
      </c>
      <c r="KZ330">
        <v>95.03</v>
      </c>
      <c r="LA330" s="1">
        <v>39268</v>
      </c>
      <c r="LB330">
        <v>94.77</v>
      </c>
      <c r="LC330" s="1">
        <v>39287</v>
      </c>
      <c r="LD330">
        <v>94.89</v>
      </c>
      <c r="LE330" s="1">
        <v>39314</v>
      </c>
      <c r="LF330">
        <v>95.7</v>
      </c>
      <c r="LG330" s="1">
        <v>39406</v>
      </c>
      <c r="LH330">
        <v>96.364999999999995</v>
      </c>
      <c r="LI330" s="1">
        <v>39377</v>
      </c>
      <c r="LJ330">
        <v>95.92</v>
      </c>
      <c r="LK330" s="1">
        <v>39469</v>
      </c>
      <c r="LL330">
        <v>97.87</v>
      </c>
      <c r="LM330" s="1">
        <v>39533</v>
      </c>
      <c r="LN330">
        <v>98.19</v>
      </c>
      <c r="LO330" s="1">
        <v>39560</v>
      </c>
      <c r="LP330">
        <v>97.83</v>
      </c>
      <c r="LQ330" s="1">
        <v>39590</v>
      </c>
      <c r="LR330">
        <v>97.724999999999994</v>
      </c>
      <c r="LS330" s="1">
        <v>39679</v>
      </c>
      <c r="LT330">
        <v>97.75</v>
      </c>
      <c r="LU330" s="1">
        <v>39741</v>
      </c>
      <c r="LV330">
        <v>98.62</v>
      </c>
      <c r="LW330" s="1">
        <v>39770</v>
      </c>
      <c r="LX330">
        <v>99.194999999999993</v>
      </c>
      <c r="LY330" s="1">
        <v>39895</v>
      </c>
      <c r="LZ330">
        <v>99.61</v>
      </c>
      <c r="MA330" s="1">
        <v>39833</v>
      </c>
      <c r="MB330">
        <v>99.665000000000006</v>
      </c>
      <c r="MC330" s="1">
        <v>39924</v>
      </c>
      <c r="MD330">
        <v>99.605000000000004</v>
      </c>
      <c r="ME330" s="1">
        <v>39982</v>
      </c>
      <c r="MF330">
        <v>99.355000000000004</v>
      </c>
      <c r="MG330" s="1">
        <v>40011</v>
      </c>
      <c r="MH330">
        <v>99.48</v>
      </c>
      <c r="MI330" s="1">
        <v>40043</v>
      </c>
      <c r="MJ330">
        <v>99.52</v>
      </c>
      <c r="MK330" s="1">
        <v>40102</v>
      </c>
      <c r="ML330">
        <v>99.49</v>
      </c>
      <c r="MM330" s="1">
        <v>40134</v>
      </c>
      <c r="MN330">
        <v>99.685000000000002</v>
      </c>
      <c r="MO330" s="1">
        <v>40198</v>
      </c>
      <c r="MP330">
        <v>99.594999999999999</v>
      </c>
      <c r="MQ330" s="1">
        <v>40259</v>
      </c>
      <c r="MR330">
        <v>99.534999999999997</v>
      </c>
      <c r="MS330" s="1">
        <v>40289</v>
      </c>
      <c r="MT330">
        <v>99.55</v>
      </c>
      <c r="MU330" s="1">
        <v>40346</v>
      </c>
      <c r="MV330">
        <v>99.66</v>
      </c>
      <c r="MW330" s="1">
        <v>40379</v>
      </c>
      <c r="MX330">
        <v>99.734999999999999</v>
      </c>
      <c r="MY330" s="1">
        <v>40407</v>
      </c>
      <c r="MZ330">
        <v>99.775000000000006</v>
      </c>
      <c r="NA330" s="1">
        <v>40466</v>
      </c>
      <c r="NB330">
        <v>99.825000000000003</v>
      </c>
      <c r="NC330" s="1">
        <v>40498</v>
      </c>
      <c r="ND330">
        <v>99.784999999999997</v>
      </c>
      <c r="NE330" s="1">
        <v>40561</v>
      </c>
      <c r="NF330">
        <v>99.79</v>
      </c>
      <c r="NG330" s="1">
        <v>40620</v>
      </c>
      <c r="NH330">
        <v>99.775000000000006</v>
      </c>
      <c r="NI330" s="1">
        <v>40652</v>
      </c>
      <c r="NJ330">
        <v>99.76</v>
      </c>
      <c r="NK330" s="1">
        <v>40708</v>
      </c>
      <c r="NL330">
        <v>99.795000000000002</v>
      </c>
      <c r="NM330" s="1">
        <v>40742</v>
      </c>
      <c r="NN330">
        <v>99.825000000000003</v>
      </c>
      <c r="NO330" s="1">
        <v>40772</v>
      </c>
      <c r="NP330">
        <v>99.915000000000006</v>
      </c>
      <c r="NQ330" s="1">
        <v>40833</v>
      </c>
      <c r="NR330">
        <v>99.87</v>
      </c>
      <c r="NS330" s="1">
        <v>40862</v>
      </c>
      <c r="NT330">
        <v>99.894999999999996</v>
      </c>
      <c r="NU330" s="1">
        <v>40927</v>
      </c>
      <c r="NV330">
        <v>99.894999999999996</v>
      </c>
      <c r="NW330" s="1">
        <v>40988</v>
      </c>
      <c r="NX330">
        <v>99.81</v>
      </c>
      <c r="NY330" s="1">
        <v>41018</v>
      </c>
      <c r="NZ330">
        <v>99.844999999999999</v>
      </c>
      <c r="OA330" s="1">
        <v>41073</v>
      </c>
      <c r="OB330">
        <v>99.825000000000003</v>
      </c>
      <c r="OC330" s="1">
        <v>41046</v>
      </c>
      <c r="OD330">
        <v>99.825000000000003</v>
      </c>
      <c r="OE330" s="1">
        <v>41073</v>
      </c>
      <c r="OF330">
        <v>99.82</v>
      </c>
      <c r="OG330" s="1">
        <v>41073</v>
      </c>
      <c r="OH330">
        <v>99.82</v>
      </c>
      <c r="OI330" s="1">
        <v>41073</v>
      </c>
      <c r="OJ330">
        <v>99.805000000000007</v>
      </c>
      <c r="OK330" s="1">
        <v>41073</v>
      </c>
      <c r="OL330">
        <v>99.8</v>
      </c>
      <c r="OM330" s="1">
        <v>41073</v>
      </c>
      <c r="ON330">
        <v>99.795000000000002</v>
      </c>
      <c r="OO330" s="1">
        <v>41073</v>
      </c>
      <c r="OP330">
        <v>99.78</v>
      </c>
      <c r="OQ330" s="1">
        <v>41073</v>
      </c>
      <c r="OR330">
        <v>99.775000000000006</v>
      </c>
      <c r="OS330" s="1">
        <v>41136</v>
      </c>
      <c r="OT330">
        <v>99.74</v>
      </c>
      <c r="OU330" s="1">
        <v>41108</v>
      </c>
      <c r="OV330">
        <v>99.84</v>
      </c>
      <c r="OW330" s="1">
        <v>41198</v>
      </c>
      <c r="OX330">
        <v>99.8</v>
      </c>
      <c r="OY330" s="1">
        <v>41226</v>
      </c>
      <c r="OZ330">
        <v>99.805000000000007</v>
      </c>
      <c r="PA330" s="1">
        <v>41291</v>
      </c>
      <c r="PB330">
        <v>99.75</v>
      </c>
      <c r="PC330" s="1">
        <v>41383</v>
      </c>
      <c r="PD330">
        <v>99.784999999999997</v>
      </c>
      <c r="PE330" s="1">
        <v>41324</v>
      </c>
      <c r="PF330">
        <v>99.7</v>
      </c>
      <c r="PG330" s="1">
        <v>41411</v>
      </c>
      <c r="PH330">
        <v>99.75</v>
      </c>
      <c r="PI330" s="1">
        <v>41473</v>
      </c>
      <c r="PJ330">
        <v>99.584999999999994</v>
      </c>
      <c r="PK330" s="1">
        <v>41502</v>
      </c>
      <c r="PL330">
        <v>99.495000000000005</v>
      </c>
      <c r="PM330" s="1">
        <v>41564</v>
      </c>
      <c r="PN330">
        <v>99.6</v>
      </c>
      <c r="PO330" s="1">
        <v>41593</v>
      </c>
      <c r="PP330">
        <v>99.674999999999997</v>
      </c>
      <c r="PQ330" s="1">
        <v>41656</v>
      </c>
      <c r="PR330">
        <v>99.424999999999997</v>
      </c>
      <c r="PS330" s="1">
        <v>41691</v>
      </c>
      <c r="PT330">
        <v>99.53</v>
      </c>
      <c r="PU330" s="1">
        <v>41751</v>
      </c>
      <c r="PV330">
        <v>99.23</v>
      </c>
      <c r="PW330" s="1">
        <v>41780</v>
      </c>
      <c r="PX330">
        <v>99.35</v>
      </c>
      <c r="PY330" s="1">
        <v>41837</v>
      </c>
      <c r="PZ330">
        <v>99.025000000000006</v>
      </c>
      <c r="QA330" s="1">
        <v>41866</v>
      </c>
      <c r="QB330">
        <v>99.08</v>
      </c>
      <c r="QC330" s="1">
        <v>41927</v>
      </c>
      <c r="QD330">
        <v>99.22</v>
      </c>
      <c r="QE330" s="1">
        <v>41957</v>
      </c>
      <c r="QF330">
        <v>98.905000000000001</v>
      </c>
      <c r="QG330" s="1">
        <v>42020</v>
      </c>
      <c r="QH330">
        <v>99.04</v>
      </c>
      <c r="QI330" s="1">
        <v>42055</v>
      </c>
      <c r="QJ330">
        <v>98.74</v>
      </c>
      <c r="QK330" s="1">
        <v>42114</v>
      </c>
      <c r="QL330">
        <v>99</v>
      </c>
      <c r="QM330" s="1">
        <v>42171</v>
      </c>
      <c r="QN330">
        <v>98.694999999999993</v>
      </c>
    </row>
    <row r="331" spans="233:456">
      <c r="HY331" s="1">
        <v>37550</v>
      </c>
      <c r="HZ331">
        <v>98.385000000000005</v>
      </c>
      <c r="IE331" s="1">
        <v>37735</v>
      </c>
      <c r="IF331">
        <v>98.9</v>
      </c>
      <c r="II331" s="1">
        <v>37763</v>
      </c>
      <c r="IJ331">
        <v>99</v>
      </c>
      <c r="IK331" s="1">
        <v>37823</v>
      </c>
      <c r="IL331">
        <v>99.064999999999998</v>
      </c>
      <c r="IM331" s="1">
        <v>37853</v>
      </c>
      <c r="IN331">
        <v>98.99</v>
      </c>
      <c r="IO331" s="1">
        <v>37886</v>
      </c>
      <c r="IP331">
        <v>99.004999999999995</v>
      </c>
      <c r="IW331" s="1">
        <v>38103</v>
      </c>
      <c r="IX331">
        <v>98.734999999999999</v>
      </c>
      <c r="JI331" s="1">
        <v>38484</v>
      </c>
      <c r="JJ331">
        <v>97</v>
      </c>
      <c r="JK331" s="1">
        <v>38484</v>
      </c>
      <c r="JL331">
        <v>96.96</v>
      </c>
      <c r="JM331" s="1">
        <v>38484</v>
      </c>
      <c r="JN331">
        <v>96.59</v>
      </c>
      <c r="JO331" s="1">
        <v>38484</v>
      </c>
      <c r="JP331">
        <v>96.49</v>
      </c>
      <c r="JQ331" s="1">
        <v>38484</v>
      </c>
      <c r="JR331">
        <v>96.325000000000003</v>
      </c>
      <c r="JS331" s="1">
        <v>38484</v>
      </c>
      <c r="JT331">
        <v>96.27</v>
      </c>
      <c r="JU331" s="1">
        <v>38520</v>
      </c>
      <c r="JV331">
        <v>96.114999999999995</v>
      </c>
      <c r="JW331" s="1">
        <v>38553</v>
      </c>
      <c r="JX331">
        <v>95.915000000000006</v>
      </c>
      <c r="JY331" s="1">
        <v>38806</v>
      </c>
      <c r="JZ331">
        <v>95.234999999999999</v>
      </c>
      <c r="KA331" s="1">
        <v>38646</v>
      </c>
      <c r="KB331">
        <v>95.534999999999997</v>
      </c>
      <c r="KC331" s="1">
        <v>38708</v>
      </c>
      <c r="KD331">
        <v>95.25</v>
      </c>
      <c r="KE331" s="1">
        <v>38798</v>
      </c>
      <c r="KF331">
        <v>94.965000000000003</v>
      </c>
      <c r="KG331" s="1">
        <v>38741</v>
      </c>
      <c r="KH331">
        <v>95.295000000000002</v>
      </c>
      <c r="KI331" s="1">
        <v>38832</v>
      </c>
      <c r="KJ331">
        <v>94.79</v>
      </c>
      <c r="KK331" s="1">
        <v>38922</v>
      </c>
      <c r="KL331">
        <v>94.594999999999999</v>
      </c>
      <c r="KM331" s="1">
        <v>38860</v>
      </c>
      <c r="KN331">
        <v>94.754999999999995</v>
      </c>
      <c r="KO331" s="1">
        <v>38952</v>
      </c>
      <c r="KP331">
        <v>94.765000000000001</v>
      </c>
      <c r="KQ331" s="1">
        <v>39016</v>
      </c>
      <c r="KR331">
        <v>94.87</v>
      </c>
      <c r="KS331" s="1">
        <v>39078</v>
      </c>
      <c r="KT331">
        <v>94.954999999999998</v>
      </c>
      <c r="KU331" s="1">
        <v>39169</v>
      </c>
      <c r="KV331">
        <v>95.12</v>
      </c>
      <c r="KW331" s="1">
        <v>39111</v>
      </c>
      <c r="KX331">
        <v>94.784999999999997</v>
      </c>
      <c r="KY331" s="1">
        <v>39198</v>
      </c>
      <c r="KZ331">
        <v>94.984999999999999</v>
      </c>
      <c r="LA331" s="1">
        <v>39269</v>
      </c>
      <c r="LB331">
        <v>94.765000000000001</v>
      </c>
      <c r="LC331" s="1">
        <v>39288</v>
      </c>
      <c r="LD331">
        <v>94.91</v>
      </c>
      <c r="LE331" s="1">
        <v>39315</v>
      </c>
      <c r="LF331">
        <v>95.734999999999999</v>
      </c>
      <c r="LG331" s="1">
        <v>39407</v>
      </c>
      <c r="LH331">
        <v>96.46</v>
      </c>
      <c r="LI331" s="1">
        <v>39378</v>
      </c>
      <c r="LJ331">
        <v>95.924999999999997</v>
      </c>
      <c r="LK331" s="1">
        <v>39470</v>
      </c>
      <c r="LL331">
        <v>97.92</v>
      </c>
      <c r="LM331" s="1">
        <v>39534</v>
      </c>
      <c r="LN331">
        <v>98.22</v>
      </c>
      <c r="LO331" s="1">
        <v>39561</v>
      </c>
      <c r="LP331">
        <v>97.844999999999999</v>
      </c>
      <c r="LQ331" s="1">
        <v>39591</v>
      </c>
      <c r="LR331">
        <v>97.775000000000006</v>
      </c>
      <c r="LS331" s="1">
        <v>39680</v>
      </c>
      <c r="LT331">
        <v>97.775000000000006</v>
      </c>
      <c r="LU331" s="1">
        <v>39742</v>
      </c>
      <c r="LV331">
        <v>98.704999999999998</v>
      </c>
      <c r="LW331" s="1">
        <v>39771</v>
      </c>
      <c r="LX331">
        <v>99.245000000000005</v>
      </c>
      <c r="LY331" s="1">
        <v>39896</v>
      </c>
      <c r="LZ331">
        <v>99.6</v>
      </c>
      <c r="MA331" s="1">
        <v>39834</v>
      </c>
      <c r="MB331">
        <v>99.625</v>
      </c>
      <c r="MC331" s="1">
        <v>39925</v>
      </c>
      <c r="MD331">
        <v>99.605000000000004</v>
      </c>
      <c r="ME331" s="1">
        <v>39983</v>
      </c>
      <c r="MF331">
        <v>99.39</v>
      </c>
      <c r="MG331" s="1">
        <v>40014</v>
      </c>
      <c r="MH331">
        <v>99.484999999999999</v>
      </c>
      <c r="MI331" s="1">
        <v>40044</v>
      </c>
      <c r="MJ331">
        <v>99.55</v>
      </c>
      <c r="MK331" s="1">
        <v>40105</v>
      </c>
      <c r="ML331">
        <v>99.495000000000005</v>
      </c>
      <c r="MM331" s="1">
        <v>40135</v>
      </c>
      <c r="MN331">
        <v>99.694999999999993</v>
      </c>
      <c r="MO331" s="1">
        <v>40199</v>
      </c>
      <c r="MP331">
        <v>99.63</v>
      </c>
      <c r="MQ331" s="1">
        <v>40260</v>
      </c>
      <c r="MR331">
        <v>99.545000000000002</v>
      </c>
      <c r="MS331" s="1">
        <v>40290</v>
      </c>
      <c r="MT331">
        <v>99.545000000000002</v>
      </c>
      <c r="MU331" s="1">
        <v>40347</v>
      </c>
      <c r="MV331">
        <v>99.66</v>
      </c>
      <c r="MW331" s="1">
        <v>40380</v>
      </c>
      <c r="MX331">
        <v>99.745000000000005</v>
      </c>
      <c r="MY331" s="1">
        <v>40408</v>
      </c>
      <c r="MZ331">
        <v>99.784999999999997</v>
      </c>
      <c r="NA331" s="1">
        <v>40469</v>
      </c>
      <c r="NB331">
        <v>99.825000000000003</v>
      </c>
      <c r="NC331" s="1">
        <v>40499</v>
      </c>
      <c r="ND331">
        <v>99.79</v>
      </c>
      <c r="NE331" s="1">
        <v>40562</v>
      </c>
      <c r="NF331">
        <v>99.79</v>
      </c>
      <c r="NG331" s="1">
        <v>40623</v>
      </c>
      <c r="NH331">
        <v>99.76</v>
      </c>
      <c r="NI331" s="1">
        <v>40653</v>
      </c>
      <c r="NJ331">
        <v>99.76</v>
      </c>
      <c r="NK331" s="1">
        <v>40709</v>
      </c>
      <c r="NL331">
        <v>99.8</v>
      </c>
      <c r="NM331" s="1">
        <v>40743</v>
      </c>
      <c r="NN331">
        <v>99.81</v>
      </c>
      <c r="NO331" s="1">
        <v>40773</v>
      </c>
      <c r="NP331">
        <v>99.93</v>
      </c>
      <c r="NQ331" s="1">
        <v>40834</v>
      </c>
      <c r="NR331">
        <v>99.87</v>
      </c>
      <c r="NS331" s="1">
        <v>40863</v>
      </c>
      <c r="NT331">
        <v>99.894999999999996</v>
      </c>
      <c r="NU331" s="1">
        <v>40928</v>
      </c>
      <c r="NV331">
        <v>99.89</v>
      </c>
      <c r="NW331" s="1">
        <v>40989</v>
      </c>
      <c r="NX331">
        <v>99.814999999999998</v>
      </c>
      <c r="NY331" s="1">
        <v>41019</v>
      </c>
      <c r="NZ331">
        <v>99.844999999999999</v>
      </c>
      <c r="OA331" s="1">
        <v>41074</v>
      </c>
      <c r="OB331">
        <v>99.825000000000003</v>
      </c>
      <c r="OC331" s="1">
        <v>41047</v>
      </c>
      <c r="OD331">
        <v>99.825000000000003</v>
      </c>
      <c r="OE331" s="1">
        <v>41074</v>
      </c>
      <c r="OF331">
        <v>99.82</v>
      </c>
      <c r="OG331" s="1">
        <v>41074</v>
      </c>
      <c r="OH331">
        <v>99.82</v>
      </c>
      <c r="OI331" s="1">
        <v>41074</v>
      </c>
      <c r="OJ331">
        <v>99.805000000000007</v>
      </c>
      <c r="OK331" s="1">
        <v>41074</v>
      </c>
      <c r="OL331">
        <v>99.8</v>
      </c>
      <c r="OM331" s="1">
        <v>41074</v>
      </c>
      <c r="ON331">
        <v>99.795000000000002</v>
      </c>
      <c r="OO331" s="1">
        <v>41074</v>
      </c>
      <c r="OP331">
        <v>99.78</v>
      </c>
      <c r="OQ331" s="1">
        <v>41074</v>
      </c>
      <c r="OR331">
        <v>99.775000000000006</v>
      </c>
      <c r="OS331" s="1">
        <v>41137</v>
      </c>
      <c r="OT331">
        <v>99.734999999999999</v>
      </c>
      <c r="OU331" s="1">
        <v>41109</v>
      </c>
      <c r="OV331">
        <v>99.844999999999999</v>
      </c>
      <c r="OW331" s="1">
        <v>41199</v>
      </c>
      <c r="OX331">
        <v>99.77</v>
      </c>
      <c r="OY331" s="1">
        <v>41227</v>
      </c>
      <c r="OZ331">
        <v>99.82</v>
      </c>
      <c r="PA331" s="1">
        <v>41292</v>
      </c>
      <c r="PB331">
        <v>99.754999999999995</v>
      </c>
      <c r="PC331" s="1">
        <v>41386</v>
      </c>
      <c r="PD331">
        <v>99.784999999999997</v>
      </c>
      <c r="PE331" s="1">
        <v>41325</v>
      </c>
      <c r="PF331">
        <v>99.7</v>
      </c>
      <c r="PG331" s="1">
        <v>41414</v>
      </c>
      <c r="PH331">
        <v>99.75</v>
      </c>
      <c r="PI331" s="1">
        <v>41474</v>
      </c>
      <c r="PJ331">
        <v>99.584999999999994</v>
      </c>
      <c r="PK331" s="1">
        <v>41505</v>
      </c>
      <c r="PL331">
        <v>99.47</v>
      </c>
      <c r="PM331" s="1">
        <v>41565</v>
      </c>
      <c r="PN331">
        <v>99.61</v>
      </c>
      <c r="PO331" s="1">
        <v>41596</v>
      </c>
      <c r="PP331">
        <v>99.685000000000002</v>
      </c>
      <c r="PQ331" s="1">
        <v>41660</v>
      </c>
      <c r="PR331">
        <v>99.43</v>
      </c>
      <c r="PS331" s="1">
        <v>41694</v>
      </c>
      <c r="PT331">
        <v>99.525000000000006</v>
      </c>
      <c r="PU331" s="1">
        <v>41752</v>
      </c>
      <c r="PV331">
        <v>99.25</v>
      </c>
      <c r="PW331" s="1">
        <v>41781</v>
      </c>
      <c r="PX331">
        <v>99.33</v>
      </c>
      <c r="PY331" s="1">
        <v>41838</v>
      </c>
      <c r="PZ331">
        <v>99.004999999999995</v>
      </c>
      <c r="QA331" s="1">
        <v>41869</v>
      </c>
      <c r="QB331">
        <v>99.05</v>
      </c>
      <c r="QC331" s="1">
        <v>41928</v>
      </c>
      <c r="QD331">
        <v>99.19</v>
      </c>
      <c r="QE331" s="1">
        <v>41960</v>
      </c>
      <c r="QF331">
        <v>98.924999999999997</v>
      </c>
      <c r="QG331" s="1">
        <v>42024</v>
      </c>
      <c r="QH331">
        <v>99.015000000000001</v>
      </c>
      <c r="QI331" s="1">
        <v>42058</v>
      </c>
      <c r="QJ331">
        <v>98.765000000000001</v>
      </c>
      <c r="QK331" s="1">
        <v>42115</v>
      </c>
      <c r="QL331">
        <v>98.99</v>
      </c>
      <c r="QM331" s="1">
        <v>42172</v>
      </c>
      <c r="QN331">
        <v>98.745000000000005</v>
      </c>
    </row>
    <row r="332" spans="233:456">
      <c r="HY332" s="1">
        <v>37551</v>
      </c>
      <c r="HZ332">
        <v>98.385000000000005</v>
      </c>
      <c r="IE332" s="1">
        <v>37736</v>
      </c>
      <c r="IF332">
        <v>98.94</v>
      </c>
      <c r="II332" s="1">
        <v>37764</v>
      </c>
      <c r="IJ332">
        <v>99</v>
      </c>
      <c r="IK332" s="1">
        <v>37824</v>
      </c>
      <c r="IL332">
        <v>99.064999999999998</v>
      </c>
      <c r="IM332" s="1">
        <v>37854</v>
      </c>
      <c r="IN332">
        <v>98.984999999999999</v>
      </c>
      <c r="IO332" s="1">
        <v>37887</v>
      </c>
      <c r="IP332">
        <v>99.004999999999995</v>
      </c>
      <c r="IW332" s="1">
        <v>38104</v>
      </c>
      <c r="IX332">
        <v>98.74</v>
      </c>
      <c r="JI332" s="1">
        <v>38485</v>
      </c>
      <c r="JJ332">
        <v>97</v>
      </c>
      <c r="JK332" s="1">
        <v>38485</v>
      </c>
      <c r="JL332">
        <v>96.96</v>
      </c>
      <c r="JM332" s="1">
        <v>38485</v>
      </c>
      <c r="JN332">
        <v>96.61</v>
      </c>
      <c r="JO332" s="1">
        <v>38485</v>
      </c>
      <c r="JP332">
        <v>96.52</v>
      </c>
      <c r="JQ332" s="1">
        <v>38485</v>
      </c>
      <c r="JR332">
        <v>96.37</v>
      </c>
      <c r="JS332" s="1">
        <v>38485</v>
      </c>
      <c r="JT332">
        <v>96.325000000000003</v>
      </c>
      <c r="JU332" s="1">
        <v>38523</v>
      </c>
      <c r="JV332">
        <v>96.11</v>
      </c>
      <c r="JW332" s="1">
        <v>38554</v>
      </c>
      <c r="JX332">
        <v>95.88</v>
      </c>
      <c r="JY332" s="1">
        <v>38807</v>
      </c>
      <c r="JZ332">
        <v>95.234999999999999</v>
      </c>
      <c r="KA332" s="1">
        <v>38649</v>
      </c>
      <c r="KB332">
        <v>95.504999999999995</v>
      </c>
      <c r="KC332" s="1">
        <v>38709</v>
      </c>
      <c r="KD332">
        <v>95.27</v>
      </c>
      <c r="KE332" s="1">
        <v>38799</v>
      </c>
      <c r="KF332">
        <v>94.92</v>
      </c>
      <c r="KG332" s="1">
        <v>38742</v>
      </c>
      <c r="KH332">
        <v>95.245000000000005</v>
      </c>
      <c r="KI332" s="1">
        <v>38833</v>
      </c>
      <c r="KJ332">
        <v>94.75</v>
      </c>
      <c r="KK332" s="1">
        <v>38923</v>
      </c>
      <c r="KL332">
        <v>94.584999999999994</v>
      </c>
      <c r="KM332" s="1">
        <v>38861</v>
      </c>
      <c r="KN332">
        <v>94.78</v>
      </c>
      <c r="KO332" s="1">
        <v>38953</v>
      </c>
      <c r="KP332">
        <v>94.775000000000006</v>
      </c>
      <c r="KQ332" s="1">
        <v>39017</v>
      </c>
      <c r="KR332">
        <v>94.92</v>
      </c>
      <c r="KS332" s="1">
        <v>39079</v>
      </c>
      <c r="KT332">
        <v>94.92</v>
      </c>
      <c r="KU332" s="1">
        <v>39170</v>
      </c>
      <c r="KV332">
        <v>95.09</v>
      </c>
      <c r="KW332" s="1">
        <v>39112</v>
      </c>
      <c r="KX332">
        <v>94.79</v>
      </c>
      <c r="KY332" s="1">
        <v>39199</v>
      </c>
      <c r="KZ332">
        <v>94.974999999999994</v>
      </c>
      <c r="LA332" s="1">
        <v>39272</v>
      </c>
      <c r="LB332">
        <v>94.765000000000001</v>
      </c>
      <c r="LC332" s="1">
        <v>39289</v>
      </c>
      <c r="LD332">
        <v>95.06</v>
      </c>
      <c r="LE332" s="1">
        <v>39316</v>
      </c>
      <c r="LF332">
        <v>95.6</v>
      </c>
      <c r="LG332" s="1">
        <v>39409</v>
      </c>
      <c r="LH332">
        <v>96.46</v>
      </c>
      <c r="LI332" s="1">
        <v>39379</v>
      </c>
      <c r="LJ332">
        <v>96.02</v>
      </c>
      <c r="LK332" s="1">
        <v>39471</v>
      </c>
      <c r="LL332">
        <v>97.67</v>
      </c>
      <c r="LM332" s="1">
        <v>39535</v>
      </c>
      <c r="LN332">
        <v>98.23</v>
      </c>
      <c r="LO332" s="1">
        <v>39562</v>
      </c>
      <c r="LP332">
        <v>97.754999999999995</v>
      </c>
      <c r="LQ332" s="1">
        <v>39595</v>
      </c>
      <c r="LR332">
        <v>97.74</v>
      </c>
      <c r="LS332" s="1">
        <v>39681</v>
      </c>
      <c r="LT332">
        <v>97.76</v>
      </c>
      <c r="LU332" s="1">
        <v>39743</v>
      </c>
      <c r="LV332">
        <v>98.805000000000007</v>
      </c>
      <c r="LW332" s="1">
        <v>39772</v>
      </c>
      <c r="LX332">
        <v>99.344999999999999</v>
      </c>
      <c r="LY332" s="1">
        <v>39897</v>
      </c>
      <c r="LZ332">
        <v>99.58</v>
      </c>
      <c r="MA332" s="1">
        <v>39835</v>
      </c>
      <c r="MB332">
        <v>99.61</v>
      </c>
      <c r="MC332" s="1">
        <v>39926</v>
      </c>
      <c r="MD332">
        <v>99.61</v>
      </c>
      <c r="ME332" s="1">
        <v>39986</v>
      </c>
      <c r="MF332">
        <v>99.43</v>
      </c>
      <c r="MG332" s="1">
        <v>40015</v>
      </c>
      <c r="MH332">
        <v>99.534999999999997</v>
      </c>
      <c r="MI332" s="1">
        <v>40045</v>
      </c>
      <c r="MJ332">
        <v>99.555000000000007</v>
      </c>
      <c r="MK332" s="1">
        <v>40106</v>
      </c>
      <c r="ML332">
        <v>99.515000000000001</v>
      </c>
      <c r="MM332" s="1">
        <v>40136</v>
      </c>
      <c r="MN332">
        <v>99.71</v>
      </c>
      <c r="MO332" s="1">
        <v>40200</v>
      </c>
      <c r="MP332">
        <v>99.665000000000006</v>
      </c>
      <c r="MQ332" s="1">
        <v>40261</v>
      </c>
      <c r="MR332">
        <v>99.515000000000001</v>
      </c>
      <c r="MS332" s="1">
        <v>40291</v>
      </c>
      <c r="MT332">
        <v>99.504999999999995</v>
      </c>
      <c r="MU332" s="1">
        <v>40350</v>
      </c>
      <c r="MV332">
        <v>99.665000000000006</v>
      </c>
      <c r="MW332" s="1">
        <v>40381</v>
      </c>
      <c r="MX332">
        <v>99.765000000000001</v>
      </c>
      <c r="MY332" s="1">
        <v>40409</v>
      </c>
      <c r="MZ332">
        <v>99.79</v>
      </c>
      <c r="NA332" s="1">
        <v>40470</v>
      </c>
      <c r="NB332">
        <v>99.825000000000003</v>
      </c>
      <c r="NC332" s="1">
        <v>40500</v>
      </c>
      <c r="ND332">
        <v>99.79</v>
      </c>
      <c r="NE332" s="1">
        <v>40563</v>
      </c>
      <c r="NF332">
        <v>99.784999999999997</v>
      </c>
      <c r="NG332" s="1">
        <v>40624</v>
      </c>
      <c r="NH332">
        <v>99.75</v>
      </c>
      <c r="NI332" s="1">
        <v>40654</v>
      </c>
      <c r="NJ332">
        <v>99.76</v>
      </c>
      <c r="NK332" s="1">
        <v>40710</v>
      </c>
      <c r="NL332">
        <v>99.8</v>
      </c>
      <c r="NM332" s="1">
        <v>40744</v>
      </c>
      <c r="NN332">
        <v>99.81</v>
      </c>
      <c r="NO332" s="1">
        <v>40774</v>
      </c>
      <c r="NP332">
        <v>99.92</v>
      </c>
      <c r="NQ332" s="1">
        <v>40835</v>
      </c>
      <c r="NR332">
        <v>99.87</v>
      </c>
      <c r="NS332" s="1">
        <v>40864</v>
      </c>
      <c r="NT332">
        <v>99.885000000000005</v>
      </c>
      <c r="NU332" s="1">
        <v>40931</v>
      </c>
      <c r="NV332">
        <v>99.89</v>
      </c>
      <c r="NW332" s="1">
        <v>40990</v>
      </c>
      <c r="NX332">
        <v>99.825000000000003</v>
      </c>
      <c r="NY332" s="1">
        <v>41022</v>
      </c>
      <c r="NZ332">
        <v>99.85</v>
      </c>
      <c r="OA332" s="1">
        <v>41075</v>
      </c>
      <c r="OB332">
        <v>99.834999999999994</v>
      </c>
      <c r="OC332" s="1">
        <v>41050</v>
      </c>
      <c r="OD332">
        <v>99.825000000000003</v>
      </c>
      <c r="OE332" s="1">
        <v>41075</v>
      </c>
      <c r="OF332">
        <v>99.83</v>
      </c>
      <c r="OG332" s="1">
        <v>41075</v>
      </c>
      <c r="OH332">
        <v>99.83</v>
      </c>
      <c r="OI332" s="1">
        <v>41075</v>
      </c>
      <c r="OJ332">
        <v>99.82</v>
      </c>
      <c r="OK332" s="1">
        <v>41075</v>
      </c>
      <c r="OL332">
        <v>99.814999999999998</v>
      </c>
      <c r="OM332" s="1">
        <v>41075</v>
      </c>
      <c r="ON332">
        <v>99.81</v>
      </c>
      <c r="OO332" s="1">
        <v>41075</v>
      </c>
      <c r="OP332">
        <v>99.8</v>
      </c>
      <c r="OQ332" s="1">
        <v>41075</v>
      </c>
      <c r="OR332">
        <v>99.795000000000002</v>
      </c>
      <c r="OS332" s="1">
        <v>41138</v>
      </c>
      <c r="OT332">
        <v>99.734999999999999</v>
      </c>
      <c r="OU332" s="1">
        <v>41110</v>
      </c>
      <c r="OV332">
        <v>99.844999999999999</v>
      </c>
      <c r="OW332" s="1">
        <v>41200</v>
      </c>
      <c r="OX332">
        <v>99.754999999999995</v>
      </c>
      <c r="OY332" s="1">
        <v>41228</v>
      </c>
      <c r="OZ332">
        <v>99.82</v>
      </c>
      <c r="PA332" s="1">
        <v>41296</v>
      </c>
      <c r="PB332">
        <v>99.754999999999995</v>
      </c>
      <c r="PC332" s="1">
        <v>41387</v>
      </c>
      <c r="PD332">
        <v>99.784999999999997</v>
      </c>
      <c r="PE332" s="1">
        <v>41326</v>
      </c>
      <c r="PF332">
        <v>99.734999999999999</v>
      </c>
      <c r="PG332" s="1">
        <v>41415</v>
      </c>
      <c r="PH332">
        <v>99.75</v>
      </c>
      <c r="PI332" s="1">
        <v>41477</v>
      </c>
      <c r="PJ332">
        <v>99.584999999999994</v>
      </c>
      <c r="PK332" s="1">
        <v>41506</v>
      </c>
      <c r="PL332">
        <v>99.504999999999995</v>
      </c>
      <c r="PM332" s="1">
        <v>41568</v>
      </c>
      <c r="PN332">
        <v>99.6</v>
      </c>
      <c r="PO332" s="1">
        <v>41597</v>
      </c>
      <c r="PP332">
        <v>99.68</v>
      </c>
      <c r="PQ332" s="1">
        <v>41661</v>
      </c>
      <c r="PR332">
        <v>99.38</v>
      </c>
      <c r="PS332" s="1">
        <v>41695</v>
      </c>
      <c r="PT332">
        <v>99.534999999999997</v>
      </c>
      <c r="PU332" s="1">
        <v>41753</v>
      </c>
      <c r="PV332">
        <v>99.245000000000005</v>
      </c>
      <c r="PW332" s="1">
        <v>41782</v>
      </c>
      <c r="PX332">
        <v>99.334999999999994</v>
      </c>
      <c r="PY332" s="1">
        <v>41841</v>
      </c>
      <c r="PZ332">
        <v>98.98</v>
      </c>
      <c r="QA332" s="1">
        <v>41870</v>
      </c>
      <c r="QB332">
        <v>99.04</v>
      </c>
      <c r="QC332" s="1">
        <v>41929</v>
      </c>
      <c r="QD332">
        <v>99.14</v>
      </c>
      <c r="QE332" s="1">
        <v>41961</v>
      </c>
      <c r="QF332">
        <v>98.93</v>
      </c>
      <c r="QG332" s="1">
        <v>42025</v>
      </c>
      <c r="QH332">
        <v>98.995000000000005</v>
      </c>
      <c r="QI332" s="1">
        <v>42059</v>
      </c>
      <c r="QJ332">
        <v>98.844999999999999</v>
      </c>
      <c r="QK332" s="1">
        <v>42116</v>
      </c>
      <c r="QL332">
        <v>98.965000000000003</v>
      </c>
      <c r="QM332" s="1">
        <v>42173</v>
      </c>
      <c r="QN332">
        <v>98.775000000000006</v>
      </c>
    </row>
    <row r="333" spans="233:456">
      <c r="HY333" s="1">
        <v>37552</v>
      </c>
      <c r="HZ333">
        <v>98.42</v>
      </c>
      <c r="IE333" s="1">
        <v>37739</v>
      </c>
      <c r="IF333">
        <v>98.915000000000006</v>
      </c>
      <c r="II333" s="1">
        <v>37768</v>
      </c>
      <c r="IJ333">
        <v>98.99</v>
      </c>
      <c r="IK333" s="1">
        <v>37825</v>
      </c>
      <c r="IL333">
        <v>99.064999999999998</v>
      </c>
      <c r="IM333" s="1">
        <v>37855</v>
      </c>
      <c r="IN333">
        <v>98.98</v>
      </c>
      <c r="IO333" s="1">
        <v>37888</v>
      </c>
      <c r="IP333">
        <v>99.004999999999995</v>
      </c>
      <c r="IW333" s="1">
        <v>38105</v>
      </c>
      <c r="IX333">
        <v>98.734999999999999</v>
      </c>
      <c r="JI333" s="1">
        <v>38488</v>
      </c>
      <c r="JJ333">
        <v>97</v>
      </c>
      <c r="JK333" s="1">
        <v>38488</v>
      </c>
      <c r="JL333">
        <v>96.96</v>
      </c>
      <c r="JM333" s="1">
        <v>38488</v>
      </c>
      <c r="JN333">
        <v>96.61</v>
      </c>
      <c r="JO333" s="1">
        <v>38488</v>
      </c>
      <c r="JP333">
        <v>96.525000000000006</v>
      </c>
      <c r="JQ333" s="1">
        <v>38488</v>
      </c>
      <c r="JR333">
        <v>96.375</v>
      </c>
      <c r="JS333" s="1">
        <v>38488</v>
      </c>
      <c r="JT333">
        <v>96.334999999999994</v>
      </c>
      <c r="JU333" s="1">
        <v>38524</v>
      </c>
      <c r="JV333">
        <v>96.13</v>
      </c>
      <c r="JW333" s="1">
        <v>38555</v>
      </c>
      <c r="JX333">
        <v>95.9</v>
      </c>
      <c r="JY333" s="1">
        <v>38810</v>
      </c>
      <c r="JZ333">
        <v>95.224999999999994</v>
      </c>
      <c r="KA333" s="1">
        <v>38650</v>
      </c>
      <c r="KB333">
        <v>95.454999999999998</v>
      </c>
      <c r="KC333" s="1">
        <v>38713</v>
      </c>
      <c r="KD333">
        <v>95.29</v>
      </c>
      <c r="KE333" s="1">
        <v>38800</v>
      </c>
      <c r="KF333">
        <v>94.984999999999999</v>
      </c>
      <c r="KG333" s="1">
        <v>38743</v>
      </c>
      <c r="KH333">
        <v>95.215000000000003</v>
      </c>
      <c r="KI333" s="1">
        <v>38834</v>
      </c>
      <c r="KJ333">
        <v>94.84</v>
      </c>
      <c r="KK333" s="1">
        <v>38924</v>
      </c>
      <c r="KL333">
        <v>94.614999999999995</v>
      </c>
      <c r="KM333" s="1">
        <v>38862</v>
      </c>
      <c r="KN333">
        <v>94.76</v>
      </c>
      <c r="KO333" s="1">
        <v>38954</v>
      </c>
      <c r="KP333">
        <v>94.784999999999997</v>
      </c>
      <c r="KQ333" s="1">
        <v>39020</v>
      </c>
      <c r="KR333">
        <v>94.915000000000006</v>
      </c>
      <c r="KS333" s="1">
        <v>39080</v>
      </c>
      <c r="KT333">
        <v>94.91</v>
      </c>
      <c r="KU333" s="1">
        <v>39171</v>
      </c>
      <c r="KV333">
        <v>95.08</v>
      </c>
      <c r="KW333" s="1">
        <v>39113</v>
      </c>
      <c r="KX333">
        <v>94.81</v>
      </c>
      <c r="KY333" s="1">
        <v>39202</v>
      </c>
      <c r="KZ333">
        <v>95.02</v>
      </c>
      <c r="LA333" s="1">
        <v>39273</v>
      </c>
      <c r="LB333">
        <v>94.805000000000007</v>
      </c>
      <c r="LC333" s="1">
        <v>39290</v>
      </c>
      <c r="LD333">
        <v>95.084999999999994</v>
      </c>
      <c r="LE333" s="1">
        <v>39317</v>
      </c>
      <c r="LF333">
        <v>95.534999999999997</v>
      </c>
      <c r="LG333" s="1">
        <v>39412</v>
      </c>
      <c r="LH333">
        <v>96.605000000000004</v>
      </c>
      <c r="LI333" s="1">
        <v>39380</v>
      </c>
      <c r="LJ333">
        <v>96.015000000000001</v>
      </c>
      <c r="LK333" s="1">
        <v>39472</v>
      </c>
      <c r="LL333">
        <v>97.68</v>
      </c>
      <c r="LM333" s="1">
        <v>39538</v>
      </c>
      <c r="LN333">
        <v>98.265000000000001</v>
      </c>
      <c r="LO333" s="1">
        <v>39563</v>
      </c>
      <c r="LP333">
        <v>97.75</v>
      </c>
      <c r="LQ333" s="1">
        <v>39596</v>
      </c>
      <c r="LR333">
        <v>97.7</v>
      </c>
      <c r="LS333" s="1">
        <v>39682</v>
      </c>
      <c r="LT333">
        <v>97.674999999999997</v>
      </c>
      <c r="LU333" s="1">
        <v>39744</v>
      </c>
      <c r="LV333">
        <v>98.834999999999994</v>
      </c>
      <c r="LW333" s="1">
        <v>39773</v>
      </c>
      <c r="LX333">
        <v>99.295000000000002</v>
      </c>
      <c r="LY333" s="1">
        <v>39898</v>
      </c>
      <c r="LZ333">
        <v>99.6</v>
      </c>
      <c r="MA333" s="1">
        <v>39836</v>
      </c>
      <c r="MB333">
        <v>99.57</v>
      </c>
      <c r="MC333" s="1">
        <v>39927</v>
      </c>
      <c r="MD333">
        <v>99.62</v>
      </c>
      <c r="ME333" s="1">
        <v>39987</v>
      </c>
      <c r="MF333">
        <v>99.465000000000003</v>
      </c>
      <c r="MG333" s="1">
        <v>40016</v>
      </c>
      <c r="MH333">
        <v>99.534999999999997</v>
      </c>
      <c r="MI333" s="1">
        <v>40046</v>
      </c>
      <c r="MJ333">
        <v>99.504999999999995</v>
      </c>
      <c r="MK333" s="1">
        <v>40107</v>
      </c>
      <c r="ML333">
        <v>99.504999999999995</v>
      </c>
      <c r="MM333" s="1">
        <v>40137</v>
      </c>
      <c r="MN333">
        <v>99.71</v>
      </c>
      <c r="MO333" s="1">
        <v>40203</v>
      </c>
      <c r="MP333">
        <v>99.66</v>
      </c>
      <c r="MQ333" s="1">
        <v>40262</v>
      </c>
      <c r="MR333">
        <v>99.525000000000006</v>
      </c>
      <c r="MS333" s="1">
        <v>40294</v>
      </c>
      <c r="MT333">
        <v>99.504999999999995</v>
      </c>
      <c r="MU333" s="1">
        <v>40351</v>
      </c>
      <c r="MV333">
        <v>99.67</v>
      </c>
      <c r="MW333" s="1">
        <v>40382</v>
      </c>
      <c r="MX333">
        <v>99.765000000000001</v>
      </c>
      <c r="MY333" s="1">
        <v>40410</v>
      </c>
      <c r="MZ333">
        <v>99.79</v>
      </c>
      <c r="NA333" s="1">
        <v>40471</v>
      </c>
      <c r="NB333">
        <v>99.825000000000003</v>
      </c>
      <c r="NC333" s="1">
        <v>40501</v>
      </c>
      <c r="ND333">
        <v>99.79</v>
      </c>
      <c r="NE333" s="1">
        <v>40564</v>
      </c>
      <c r="NF333">
        <v>99.784999999999997</v>
      </c>
      <c r="NG333" s="1">
        <v>40625</v>
      </c>
      <c r="NH333">
        <v>99.745000000000005</v>
      </c>
      <c r="NI333" s="1">
        <v>40658</v>
      </c>
      <c r="NJ333">
        <v>99.76</v>
      </c>
      <c r="NK333" s="1">
        <v>40711</v>
      </c>
      <c r="NL333">
        <v>99.8</v>
      </c>
      <c r="NM333" s="1">
        <v>40745</v>
      </c>
      <c r="NN333">
        <v>99.8</v>
      </c>
      <c r="NO333" s="1">
        <v>40777</v>
      </c>
      <c r="NP333">
        <v>99.915000000000006</v>
      </c>
      <c r="NQ333" s="1">
        <v>40836</v>
      </c>
      <c r="NR333">
        <v>99.875</v>
      </c>
      <c r="NS333" s="1">
        <v>40865</v>
      </c>
      <c r="NT333">
        <v>99.875</v>
      </c>
      <c r="NU333" s="1">
        <v>40932</v>
      </c>
      <c r="NV333">
        <v>99.89</v>
      </c>
      <c r="NW333" s="1">
        <v>40991</v>
      </c>
      <c r="NX333">
        <v>99.825000000000003</v>
      </c>
      <c r="NY333" s="1">
        <v>41023</v>
      </c>
      <c r="NZ333">
        <v>99.844999999999999</v>
      </c>
      <c r="OA333" s="1">
        <v>41078</v>
      </c>
      <c r="OB333">
        <v>99.84</v>
      </c>
      <c r="OC333" s="1">
        <v>41051</v>
      </c>
      <c r="OD333">
        <v>99.825000000000003</v>
      </c>
      <c r="OE333" s="1">
        <v>41078</v>
      </c>
      <c r="OF333">
        <v>99.834999999999994</v>
      </c>
      <c r="OG333" s="1">
        <v>41078</v>
      </c>
      <c r="OH333">
        <v>99.834999999999994</v>
      </c>
      <c r="OI333" s="1">
        <v>41078</v>
      </c>
      <c r="OJ333">
        <v>99.83</v>
      </c>
      <c r="OK333" s="1">
        <v>41078</v>
      </c>
      <c r="OL333">
        <v>99.825000000000003</v>
      </c>
      <c r="OM333" s="1">
        <v>41078</v>
      </c>
      <c r="ON333">
        <v>99.82</v>
      </c>
      <c r="OO333" s="1">
        <v>41078</v>
      </c>
      <c r="OP333">
        <v>99.814999999999998</v>
      </c>
      <c r="OQ333" s="1">
        <v>41078</v>
      </c>
      <c r="OR333">
        <v>99.814999999999998</v>
      </c>
      <c r="OS333" s="1">
        <v>41141</v>
      </c>
      <c r="OT333">
        <v>99.734999999999999</v>
      </c>
      <c r="OU333" s="1">
        <v>41113</v>
      </c>
      <c r="OV333">
        <v>99.844999999999999</v>
      </c>
      <c r="OW333" s="1">
        <v>41201</v>
      </c>
      <c r="OX333">
        <v>99.754999999999995</v>
      </c>
      <c r="OY333" s="1">
        <v>41229</v>
      </c>
      <c r="OZ333">
        <v>99.825000000000003</v>
      </c>
      <c r="PA333" s="1">
        <v>41297</v>
      </c>
      <c r="PB333">
        <v>99.76</v>
      </c>
      <c r="PC333" s="1">
        <v>41388</v>
      </c>
      <c r="PD333">
        <v>99.79</v>
      </c>
      <c r="PE333" s="1">
        <v>41327</v>
      </c>
      <c r="PF333">
        <v>99.74</v>
      </c>
      <c r="PG333" s="1">
        <v>41416</v>
      </c>
      <c r="PH333">
        <v>99.74</v>
      </c>
      <c r="PI333" s="1">
        <v>41478</v>
      </c>
      <c r="PJ333">
        <v>99.584999999999994</v>
      </c>
      <c r="PK333" s="1">
        <v>41507</v>
      </c>
      <c r="PL333">
        <v>99.48</v>
      </c>
      <c r="PM333" s="1">
        <v>41569</v>
      </c>
      <c r="PN333">
        <v>99.625</v>
      </c>
      <c r="PO333" s="1">
        <v>41598</v>
      </c>
      <c r="PP333">
        <v>99.694999999999993</v>
      </c>
      <c r="PQ333" s="1">
        <v>41662</v>
      </c>
      <c r="PR333">
        <v>99.454999999999998</v>
      </c>
      <c r="PS333" s="1">
        <v>41696</v>
      </c>
      <c r="PT333">
        <v>99.56</v>
      </c>
      <c r="PU333" s="1">
        <v>41754</v>
      </c>
      <c r="PV333">
        <v>99.25</v>
      </c>
      <c r="PW333" s="1">
        <v>41786</v>
      </c>
      <c r="PX333">
        <v>99.33</v>
      </c>
      <c r="PY333" s="1">
        <v>41842</v>
      </c>
      <c r="PZ333">
        <v>98.99</v>
      </c>
      <c r="QA333" s="1">
        <v>41871</v>
      </c>
      <c r="QB333">
        <v>98.99</v>
      </c>
      <c r="QC333" s="1">
        <v>41932</v>
      </c>
      <c r="QD333">
        <v>99.174999999999997</v>
      </c>
      <c r="QE333" s="1">
        <v>41962</v>
      </c>
      <c r="QF333">
        <v>98.91</v>
      </c>
      <c r="QG333" s="1">
        <v>42026</v>
      </c>
      <c r="QH333">
        <v>98.954999999999998</v>
      </c>
      <c r="QI333" s="1">
        <v>42060</v>
      </c>
      <c r="QJ333">
        <v>98.834999999999994</v>
      </c>
      <c r="QK333" s="1">
        <v>42117</v>
      </c>
      <c r="QL333">
        <v>98.984999999999999</v>
      </c>
      <c r="QM333" s="1">
        <v>42174</v>
      </c>
      <c r="QN333">
        <v>98.825000000000003</v>
      </c>
    </row>
    <row r="334" spans="233:456">
      <c r="HY334" s="1">
        <v>37553</v>
      </c>
      <c r="HZ334">
        <v>98.444999999999993</v>
      </c>
      <c r="IE334" s="1">
        <v>37740</v>
      </c>
      <c r="IF334">
        <v>98.89</v>
      </c>
      <c r="II334" s="1">
        <v>37769</v>
      </c>
      <c r="IJ334">
        <v>98.97</v>
      </c>
      <c r="IK334" s="1">
        <v>37826</v>
      </c>
      <c r="IL334">
        <v>99.064999999999998</v>
      </c>
      <c r="IM334" s="1">
        <v>37858</v>
      </c>
      <c r="IN334">
        <v>98.98</v>
      </c>
      <c r="IO334" s="1">
        <v>37889</v>
      </c>
      <c r="IP334">
        <v>99.004999999999995</v>
      </c>
      <c r="IW334" s="1">
        <v>38106</v>
      </c>
      <c r="IX334">
        <v>98.724999999999994</v>
      </c>
      <c r="JI334" s="1">
        <v>38489</v>
      </c>
      <c r="JJ334">
        <v>97</v>
      </c>
      <c r="JK334" s="1">
        <v>38489</v>
      </c>
      <c r="JL334">
        <v>96.965000000000003</v>
      </c>
      <c r="JM334" s="1">
        <v>38489</v>
      </c>
      <c r="JN334">
        <v>96.605000000000004</v>
      </c>
      <c r="JO334" s="1">
        <v>38489</v>
      </c>
      <c r="JP334">
        <v>96.51</v>
      </c>
      <c r="JQ334" s="1">
        <v>38489</v>
      </c>
      <c r="JR334">
        <v>96.36</v>
      </c>
      <c r="JS334" s="1">
        <v>38489</v>
      </c>
      <c r="JT334">
        <v>96.32</v>
      </c>
      <c r="JU334" s="1">
        <v>38525</v>
      </c>
      <c r="JV334">
        <v>96.19</v>
      </c>
      <c r="JW334" s="1">
        <v>38558</v>
      </c>
      <c r="JX334">
        <v>95.89</v>
      </c>
      <c r="JY334" s="1">
        <v>38811</v>
      </c>
      <c r="JZ334">
        <v>95.224999999999994</v>
      </c>
      <c r="KA334" s="1">
        <v>38651</v>
      </c>
      <c r="KB334">
        <v>95.394999999999996</v>
      </c>
      <c r="KC334" s="1">
        <v>38714</v>
      </c>
      <c r="KD334">
        <v>95.29</v>
      </c>
      <c r="KE334" s="1">
        <v>38803</v>
      </c>
      <c r="KF334">
        <v>94.974999999999994</v>
      </c>
      <c r="KG334" s="1">
        <v>38744</v>
      </c>
      <c r="KH334">
        <v>95.194999999999993</v>
      </c>
      <c r="KI334" s="1">
        <v>38835</v>
      </c>
      <c r="KJ334">
        <v>94.875</v>
      </c>
      <c r="KK334" s="1">
        <v>38925</v>
      </c>
      <c r="KL334">
        <v>94.62</v>
      </c>
      <c r="KM334" s="1">
        <v>38863</v>
      </c>
      <c r="KN334">
        <v>94.77</v>
      </c>
      <c r="KO334" s="1">
        <v>38957</v>
      </c>
      <c r="KP334">
        <v>94.775000000000006</v>
      </c>
      <c r="KQ334" s="1">
        <v>39021</v>
      </c>
      <c r="KR334">
        <v>94.96</v>
      </c>
      <c r="KS334" s="1">
        <v>39084</v>
      </c>
      <c r="KT334">
        <v>94.95</v>
      </c>
      <c r="KU334" s="1">
        <v>39174</v>
      </c>
      <c r="KV334">
        <v>95.075000000000003</v>
      </c>
      <c r="KW334" s="1">
        <v>39114</v>
      </c>
      <c r="KX334">
        <v>94.795000000000002</v>
      </c>
      <c r="KY334" s="1">
        <v>39203</v>
      </c>
      <c r="KZ334">
        <v>94.984999999999999</v>
      </c>
      <c r="LA334" s="1">
        <v>39274</v>
      </c>
      <c r="LB334">
        <v>94.79</v>
      </c>
      <c r="LC334" s="1">
        <v>39293</v>
      </c>
      <c r="LD334">
        <v>95.09</v>
      </c>
      <c r="LE334" s="1">
        <v>39318</v>
      </c>
      <c r="LF334">
        <v>95.435000000000002</v>
      </c>
      <c r="LG334" s="1">
        <v>39413</v>
      </c>
      <c r="LH334">
        <v>96.49</v>
      </c>
      <c r="LI334" s="1">
        <v>39381</v>
      </c>
      <c r="LJ334">
        <v>95.99</v>
      </c>
      <c r="LK334" s="1">
        <v>39475</v>
      </c>
      <c r="LL334">
        <v>97.73</v>
      </c>
      <c r="LM334" s="1">
        <v>39539</v>
      </c>
      <c r="LN334">
        <v>98.16</v>
      </c>
      <c r="LO334" s="1">
        <v>39566</v>
      </c>
      <c r="LP334">
        <v>97.805000000000007</v>
      </c>
      <c r="LQ334" s="1">
        <v>39597</v>
      </c>
      <c r="LR334">
        <v>97.63</v>
      </c>
      <c r="LS334" s="1">
        <v>39685</v>
      </c>
      <c r="LT334">
        <v>97.74</v>
      </c>
      <c r="LU334" s="1">
        <v>39745</v>
      </c>
      <c r="LV334">
        <v>98.885000000000005</v>
      </c>
      <c r="LW334" s="1">
        <v>39776</v>
      </c>
      <c r="LX334">
        <v>99.29</v>
      </c>
      <c r="LY334" s="1">
        <v>39899</v>
      </c>
      <c r="LZ334">
        <v>99.594999999999999</v>
      </c>
      <c r="MA334" s="1">
        <v>39839</v>
      </c>
      <c r="MB334">
        <v>99.575000000000003</v>
      </c>
      <c r="MC334" s="1">
        <v>39930</v>
      </c>
      <c r="MD334">
        <v>99.64</v>
      </c>
      <c r="ME334" s="1">
        <v>39988</v>
      </c>
      <c r="MF334">
        <v>99.465000000000003</v>
      </c>
      <c r="MG334" s="1">
        <v>40017</v>
      </c>
      <c r="MH334">
        <v>99.484999999999999</v>
      </c>
      <c r="MI334" s="1">
        <v>40049</v>
      </c>
      <c r="MJ334">
        <v>99.56</v>
      </c>
      <c r="MK334" s="1">
        <v>40108</v>
      </c>
      <c r="ML334">
        <v>99.52</v>
      </c>
      <c r="MM334" s="1">
        <v>40140</v>
      </c>
      <c r="MN334">
        <v>99.704999999999998</v>
      </c>
      <c r="MO334" s="1">
        <v>40204</v>
      </c>
      <c r="MP334">
        <v>99.65</v>
      </c>
      <c r="MQ334" s="1">
        <v>40263</v>
      </c>
      <c r="MR334">
        <v>99.53</v>
      </c>
      <c r="MS334" s="1">
        <v>40295</v>
      </c>
      <c r="MT334">
        <v>99.55</v>
      </c>
      <c r="MU334" s="1">
        <v>40352</v>
      </c>
      <c r="MV334">
        <v>99.685000000000002</v>
      </c>
      <c r="MW334" s="1">
        <v>40385</v>
      </c>
      <c r="MX334">
        <v>99.75</v>
      </c>
      <c r="MY334" s="1">
        <v>40413</v>
      </c>
      <c r="MZ334">
        <v>99.795000000000002</v>
      </c>
      <c r="NA334" s="1">
        <v>40472</v>
      </c>
      <c r="NB334">
        <v>99.825000000000003</v>
      </c>
      <c r="NC334" s="1">
        <v>40504</v>
      </c>
      <c r="ND334">
        <v>99.79</v>
      </c>
      <c r="NE334" s="1">
        <v>40567</v>
      </c>
      <c r="NF334">
        <v>99.784999999999997</v>
      </c>
      <c r="NG334" s="1">
        <v>40626</v>
      </c>
      <c r="NH334">
        <v>99.745000000000005</v>
      </c>
      <c r="NI334" s="1">
        <v>40659</v>
      </c>
      <c r="NJ334">
        <v>99.765000000000001</v>
      </c>
      <c r="NK334" s="1">
        <v>40714</v>
      </c>
      <c r="NL334">
        <v>99.795000000000002</v>
      </c>
      <c r="NM334" s="1">
        <v>40746</v>
      </c>
      <c r="NN334">
        <v>99.8</v>
      </c>
      <c r="NO334" s="1">
        <v>40778</v>
      </c>
      <c r="NP334">
        <v>99.915000000000006</v>
      </c>
      <c r="NQ334" s="1">
        <v>40837</v>
      </c>
      <c r="NR334">
        <v>99.875</v>
      </c>
      <c r="NS334" s="1">
        <v>40868</v>
      </c>
      <c r="NT334">
        <v>99.875</v>
      </c>
      <c r="NU334" s="1">
        <v>40933</v>
      </c>
      <c r="NV334">
        <v>99.89</v>
      </c>
      <c r="NW334" s="1">
        <v>40994</v>
      </c>
      <c r="NX334">
        <v>99.83</v>
      </c>
      <c r="NY334" s="1">
        <v>41024</v>
      </c>
      <c r="NZ334">
        <v>99.844999999999999</v>
      </c>
      <c r="OA334" s="1">
        <v>41079</v>
      </c>
      <c r="OB334">
        <v>99.834999999999994</v>
      </c>
      <c r="OC334" s="1">
        <v>41052</v>
      </c>
      <c r="OD334">
        <v>99.825000000000003</v>
      </c>
      <c r="OE334" s="1">
        <v>41079</v>
      </c>
      <c r="OF334">
        <v>99.83</v>
      </c>
      <c r="OG334" s="1">
        <v>41079</v>
      </c>
      <c r="OH334">
        <v>99.825000000000003</v>
      </c>
      <c r="OI334" s="1">
        <v>41079</v>
      </c>
      <c r="OJ334">
        <v>99.814999999999998</v>
      </c>
      <c r="OK334" s="1">
        <v>41079</v>
      </c>
      <c r="OL334">
        <v>99.81</v>
      </c>
      <c r="OM334" s="1">
        <v>41079</v>
      </c>
      <c r="ON334">
        <v>99.805000000000007</v>
      </c>
      <c r="OO334" s="1">
        <v>41079</v>
      </c>
      <c r="OP334">
        <v>99.8</v>
      </c>
      <c r="OQ334" s="1">
        <v>41079</v>
      </c>
      <c r="OR334">
        <v>99.795000000000002</v>
      </c>
      <c r="OS334" s="1">
        <v>41142</v>
      </c>
      <c r="OT334">
        <v>99.73</v>
      </c>
      <c r="OU334" s="1">
        <v>41114</v>
      </c>
      <c r="OV334">
        <v>99.844999999999999</v>
      </c>
      <c r="OW334" s="1">
        <v>41204</v>
      </c>
      <c r="OX334">
        <v>99.745000000000005</v>
      </c>
      <c r="OY334" s="1">
        <v>41232</v>
      </c>
      <c r="OZ334">
        <v>99.83</v>
      </c>
      <c r="PA334" s="1">
        <v>41298</v>
      </c>
      <c r="PB334">
        <v>99.76</v>
      </c>
      <c r="PC334" s="1">
        <v>41389</v>
      </c>
      <c r="PD334">
        <v>99.79</v>
      </c>
      <c r="PE334" s="1">
        <v>41330</v>
      </c>
      <c r="PF334">
        <v>99.765000000000001</v>
      </c>
      <c r="PG334" s="1">
        <v>41417</v>
      </c>
      <c r="PH334">
        <v>99.74</v>
      </c>
      <c r="PI334" s="1">
        <v>41479</v>
      </c>
      <c r="PJ334">
        <v>99.575000000000003</v>
      </c>
      <c r="PK334" s="1">
        <v>41508</v>
      </c>
      <c r="PL334">
        <v>99.42</v>
      </c>
      <c r="PM334" s="1">
        <v>41570</v>
      </c>
      <c r="PN334">
        <v>99.625</v>
      </c>
      <c r="PO334" s="1">
        <v>41599</v>
      </c>
      <c r="PP334">
        <v>99.71</v>
      </c>
      <c r="PQ334" s="1">
        <v>41663</v>
      </c>
      <c r="PR334">
        <v>99.484999999999999</v>
      </c>
      <c r="PS334" s="1">
        <v>41697</v>
      </c>
      <c r="PT334">
        <v>99.564999999999998</v>
      </c>
      <c r="PU334" s="1">
        <v>41757</v>
      </c>
      <c r="PV334">
        <v>99.254999999999995</v>
      </c>
      <c r="PW334" s="1">
        <v>41787</v>
      </c>
      <c r="PX334">
        <v>99.364999999999995</v>
      </c>
      <c r="PY334" s="1">
        <v>41843</v>
      </c>
      <c r="PZ334">
        <v>99.01</v>
      </c>
      <c r="QA334" s="1">
        <v>41872</v>
      </c>
      <c r="QB334">
        <v>99.004999999999995</v>
      </c>
      <c r="QC334" s="1">
        <v>41933</v>
      </c>
      <c r="QD334">
        <v>99.174999999999997</v>
      </c>
      <c r="QE334" s="1">
        <v>41963</v>
      </c>
      <c r="QF334">
        <v>98.93</v>
      </c>
      <c r="QG334" s="1">
        <v>42027</v>
      </c>
      <c r="QH334">
        <v>98.974999999999994</v>
      </c>
      <c r="QI334" s="1">
        <v>42061</v>
      </c>
      <c r="QJ334">
        <v>98.795000000000002</v>
      </c>
      <c r="QK334" s="1">
        <v>42118</v>
      </c>
      <c r="QL334">
        <v>99.03</v>
      </c>
      <c r="QM334" s="1">
        <v>42177</v>
      </c>
      <c r="QN334">
        <v>98.79</v>
      </c>
    </row>
    <row r="335" spans="233:456">
      <c r="HY335" s="1">
        <v>37554</v>
      </c>
      <c r="HZ335">
        <v>98.504999999999995</v>
      </c>
      <c r="IE335" s="1">
        <v>37741</v>
      </c>
      <c r="IF335">
        <v>98.94</v>
      </c>
      <c r="II335" s="1">
        <v>37770</v>
      </c>
      <c r="IJ335">
        <v>99.015000000000001</v>
      </c>
      <c r="IK335" s="1">
        <v>37827</v>
      </c>
      <c r="IL335">
        <v>99.064999999999998</v>
      </c>
      <c r="IM335" s="1">
        <v>37859</v>
      </c>
      <c r="IN335">
        <v>98.98</v>
      </c>
      <c r="IO335" s="1">
        <v>37890</v>
      </c>
      <c r="IP335">
        <v>99.004999999999995</v>
      </c>
      <c r="IW335" s="1">
        <v>38107</v>
      </c>
      <c r="IX335">
        <v>98.73</v>
      </c>
      <c r="JI335" s="1">
        <v>38490</v>
      </c>
      <c r="JJ335">
        <v>97</v>
      </c>
      <c r="JK335" s="1">
        <v>38490</v>
      </c>
      <c r="JL335">
        <v>96.965000000000003</v>
      </c>
      <c r="JM335" s="1">
        <v>38490</v>
      </c>
      <c r="JN335">
        <v>96.605000000000004</v>
      </c>
      <c r="JO335" s="1">
        <v>38490</v>
      </c>
      <c r="JP335">
        <v>96.515000000000001</v>
      </c>
      <c r="JQ335" s="1">
        <v>38490</v>
      </c>
      <c r="JR335">
        <v>96.38</v>
      </c>
      <c r="JS335" s="1">
        <v>38490</v>
      </c>
      <c r="JT335">
        <v>96.34</v>
      </c>
      <c r="JU335" s="1">
        <v>38526</v>
      </c>
      <c r="JV335">
        <v>96.174999999999997</v>
      </c>
      <c r="JW335" s="1">
        <v>38559</v>
      </c>
      <c r="JX335">
        <v>95.86</v>
      </c>
      <c r="JY335" s="1">
        <v>38812</v>
      </c>
      <c r="JZ335">
        <v>95.224999999999994</v>
      </c>
      <c r="KA335" s="1">
        <v>38652</v>
      </c>
      <c r="KB335">
        <v>95.36</v>
      </c>
      <c r="KC335" s="1">
        <v>38715</v>
      </c>
      <c r="KD335">
        <v>95.275000000000006</v>
      </c>
      <c r="KE335" s="1">
        <v>38804</v>
      </c>
      <c r="KF335">
        <v>94.89</v>
      </c>
      <c r="KG335" s="1">
        <v>38747</v>
      </c>
      <c r="KH335">
        <v>95.18</v>
      </c>
      <c r="KI335" s="1">
        <v>38838</v>
      </c>
      <c r="KJ335">
        <v>94.825000000000003</v>
      </c>
      <c r="KK335" s="1">
        <v>38926</v>
      </c>
      <c r="KL335">
        <v>94.67</v>
      </c>
      <c r="KM335" s="1">
        <v>38867</v>
      </c>
      <c r="KN335">
        <v>94.745000000000005</v>
      </c>
      <c r="KO335" s="1">
        <v>38958</v>
      </c>
      <c r="KP335">
        <v>94.784999999999997</v>
      </c>
      <c r="KQ335" s="1">
        <v>39022</v>
      </c>
      <c r="KR335">
        <v>95.045000000000002</v>
      </c>
      <c r="KS335" s="1">
        <v>39085</v>
      </c>
      <c r="KT335">
        <v>95</v>
      </c>
      <c r="KU335" s="1">
        <v>39175</v>
      </c>
      <c r="KV335">
        <v>95.045000000000002</v>
      </c>
      <c r="KW335" s="1">
        <v>39115</v>
      </c>
      <c r="KX335">
        <v>94.8</v>
      </c>
      <c r="KY335" s="1">
        <v>39204</v>
      </c>
      <c r="KZ335">
        <v>94.98</v>
      </c>
      <c r="LA335" s="1">
        <v>39275</v>
      </c>
      <c r="LB335">
        <v>94.78</v>
      </c>
      <c r="LC335" s="1">
        <v>39294</v>
      </c>
      <c r="LD335">
        <v>95.105000000000004</v>
      </c>
      <c r="LE335" s="1">
        <v>39321</v>
      </c>
      <c r="LF335">
        <v>95.5</v>
      </c>
      <c r="LG335" s="1">
        <v>39414</v>
      </c>
      <c r="LH335">
        <v>96.43</v>
      </c>
      <c r="LI335" s="1">
        <v>39384</v>
      </c>
      <c r="LJ335">
        <v>95.96</v>
      </c>
      <c r="LK335" s="1">
        <v>39476</v>
      </c>
      <c r="LL335">
        <v>97.68</v>
      </c>
      <c r="LM335" s="1">
        <v>39540</v>
      </c>
      <c r="LN335">
        <v>98.084999999999994</v>
      </c>
      <c r="LO335" s="1">
        <v>39567</v>
      </c>
      <c r="LP335">
        <v>97.84</v>
      </c>
      <c r="LQ335" s="1">
        <v>39598</v>
      </c>
      <c r="LR335">
        <v>97.665000000000006</v>
      </c>
      <c r="LS335" s="1">
        <v>39686</v>
      </c>
      <c r="LT335">
        <v>97.745000000000005</v>
      </c>
      <c r="LU335" s="1">
        <v>39748</v>
      </c>
      <c r="LV335">
        <v>98.935000000000002</v>
      </c>
      <c r="LW335" s="1">
        <v>39777</v>
      </c>
      <c r="LX335">
        <v>99.355000000000004</v>
      </c>
      <c r="LY335" s="1">
        <v>39902</v>
      </c>
      <c r="LZ335">
        <v>99.61</v>
      </c>
      <c r="MA335" s="1">
        <v>39840</v>
      </c>
      <c r="MB335">
        <v>99.6</v>
      </c>
      <c r="MC335" s="1">
        <v>39931</v>
      </c>
      <c r="MD335">
        <v>99.63</v>
      </c>
      <c r="ME335" s="1">
        <v>39989</v>
      </c>
      <c r="MF335">
        <v>99.525000000000006</v>
      </c>
      <c r="MG335" s="1">
        <v>40018</v>
      </c>
      <c r="MH335">
        <v>99.515000000000001</v>
      </c>
      <c r="MI335" s="1">
        <v>40050</v>
      </c>
      <c r="MJ335">
        <v>99.564999999999998</v>
      </c>
      <c r="MK335" s="1">
        <v>40109</v>
      </c>
      <c r="ML335">
        <v>99.484999999999999</v>
      </c>
      <c r="MM335" s="1">
        <v>40141</v>
      </c>
      <c r="MN335">
        <v>99.72</v>
      </c>
      <c r="MO335" s="1">
        <v>40205</v>
      </c>
      <c r="MP335">
        <v>99.63</v>
      </c>
      <c r="MQ335" s="1">
        <v>40266</v>
      </c>
      <c r="MR335">
        <v>99.53</v>
      </c>
      <c r="MS335" s="1">
        <v>40296</v>
      </c>
      <c r="MT335">
        <v>99.57</v>
      </c>
      <c r="MU335" s="1">
        <v>40353</v>
      </c>
      <c r="MV335">
        <v>99.685000000000002</v>
      </c>
      <c r="MW335" s="1">
        <v>40386</v>
      </c>
      <c r="MX335">
        <v>99.73</v>
      </c>
      <c r="MY335" s="1">
        <v>40414</v>
      </c>
      <c r="MZ335">
        <v>99.795000000000002</v>
      </c>
      <c r="NA335" s="1">
        <v>40473</v>
      </c>
      <c r="NB335">
        <v>99.82</v>
      </c>
      <c r="NC335" s="1">
        <v>40505</v>
      </c>
      <c r="ND335">
        <v>99.795000000000002</v>
      </c>
      <c r="NE335" s="1">
        <v>40568</v>
      </c>
      <c r="NF335">
        <v>99.79</v>
      </c>
      <c r="NG335" s="1">
        <v>40627</v>
      </c>
      <c r="NH335">
        <v>99.72</v>
      </c>
      <c r="NI335" s="1">
        <v>40660</v>
      </c>
      <c r="NJ335">
        <v>99.765000000000001</v>
      </c>
      <c r="NK335" s="1">
        <v>40715</v>
      </c>
      <c r="NL335">
        <v>99.795000000000002</v>
      </c>
      <c r="NM335" s="1">
        <v>40749</v>
      </c>
      <c r="NN335">
        <v>99.795000000000002</v>
      </c>
      <c r="NO335" s="1">
        <v>40779</v>
      </c>
      <c r="NP335">
        <v>99.915000000000006</v>
      </c>
      <c r="NQ335" s="1">
        <v>40840</v>
      </c>
      <c r="NR335">
        <v>99.875</v>
      </c>
      <c r="NS335" s="1">
        <v>40869</v>
      </c>
      <c r="NT335">
        <v>99.875</v>
      </c>
      <c r="NU335" s="1">
        <v>40934</v>
      </c>
      <c r="NV335">
        <v>99.894999999999996</v>
      </c>
      <c r="NW335" s="1">
        <v>40995</v>
      </c>
      <c r="NX335">
        <v>99.834999999999994</v>
      </c>
      <c r="NY335" s="1">
        <v>41025</v>
      </c>
      <c r="NZ335">
        <v>99.844999999999999</v>
      </c>
      <c r="OA335" s="1">
        <v>41080</v>
      </c>
      <c r="OB335">
        <v>99.825000000000003</v>
      </c>
      <c r="OC335" s="1">
        <v>41053</v>
      </c>
      <c r="OD335">
        <v>99.825000000000003</v>
      </c>
      <c r="OE335" s="1">
        <v>41080</v>
      </c>
      <c r="OF335">
        <v>99.825000000000003</v>
      </c>
      <c r="OG335" s="1">
        <v>41080</v>
      </c>
      <c r="OH335">
        <v>99.82</v>
      </c>
      <c r="OI335" s="1">
        <v>41080</v>
      </c>
      <c r="OJ335">
        <v>99.81</v>
      </c>
      <c r="OK335" s="1">
        <v>41080</v>
      </c>
      <c r="OL335">
        <v>99.805000000000007</v>
      </c>
      <c r="OM335" s="1">
        <v>41080</v>
      </c>
      <c r="ON335">
        <v>99.8</v>
      </c>
      <c r="OO335" s="1">
        <v>41080</v>
      </c>
      <c r="OP335">
        <v>99.79</v>
      </c>
      <c r="OQ335" s="1">
        <v>41080</v>
      </c>
      <c r="OR335">
        <v>99.78</v>
      </c>
      <c r="OS335" s="1">
        <v>41143</v>
      </c>
      <c r="OT335">
        <v>99.77</v>
      </c>
      <c r="OU335" s="1">
        <v>41115</v>
      </c>
      <c r="OV335">
        <v>99.844999999999999</v>
      </c>
      <c r="OW335" s="1">
        <v>41205</v>
      </c>
      <c r="OX335">
        <v>99.754999999999995</v>
      </c>
      <c r="OY335" s="1">
        <v>41233</v>
      </c>
      <c r="OZ335">
        <v>99.82</v>
      </c>
      <c r="PA335" s="1">
        <v>41299</v>
      </c>
      <c r="PB335">
        <v>99.72</v>
      </c>
      <c r="PC335" s="1">
        <v>41390</v>
      </c>
      <c r="PD335">
        <v>99.8</v>
      </c>
      <c r="PE335" s="1">
        <v>41331</v>
      </c>
      <c r="PF335">
        <v>99.77</v>
      </c>
      <c r="PG335" s="1">
        <v>41418</v>
      </c>
      <c r="PH335">
        <v>99.74</v>
      </c>
      <c r="PI335" s="1">
        <v>41480</v>
      </c>
      <c r="PJ335">
        <v>99.57</v>
      </c>
      <c r="PK335" s="1">
        <v>41509</v>
      </c>
      <c r="PL335">
        <v>99.435000000000002</v>
      </c>
      <c r="PM335" s="1">
        <v>41571</v>
      </c>
      <c r="PN335">
        <v>99.614999999999995</v>
      </c>
      <c r="PO335" s="1">
        <v>41600</v>
      </c>
      <c r="PP335">
        <v>99.71</v>
      </c>
      <c r="PQ335" s="1">
        <v>41666</v>
      </c>
      <c r="PR335">
        <v>99.48</v>
      </c>
      <c r="PS335" s="1">
        <v>41698</v>
      </c>
      <c r="PT335">
        <v>99.545000000000002</v>
      </c>
      <c r="PU335" s="1">
        <v>41758</v>
      </c>
      <c r="PV335">
        <v>99.25</v>
      </c>
      <c r="PW335" s="1">
        <v>41788</v>
      </c>
      <c r="PX335">
        <v>99.355000000000004</v>
      </c>
      <c r="PY335" s="1">
        <v>41844</v>
      </c>
      <c r="PZ335">
        <v>98.98</v>
      </c>
      <c r="QA335" s="1">
        <v>41873</v>
      </c>
      <c r="QB335">
        <v>98.98</v>
      </c>
      <c r="QC335" s="1">
        <v>41934</v>
      </c>
      <c r="QD335">
        <v>99.144999999999996</v>
      </c>
      <c r="QE335" s="1">
        <v>41964</v>
      </c>
      <c r="QF335">
        <v>98.935000000000002</v>
      </c>
      <c r="QG335" s="1">
        <v>42030</v>
      </c>
      <c r="QH335">
        <v>98.954999999999998</v>
      </c>
      <c r="QI335" s="1">
        <v>42062</v>
      </c>
      <c r="QJ335">
        <v>98.814999999999998</v>
      </c>
      <c r="QK335" s="1">
        <v>42121</v>
      </c>
      <c r="QL335">
        <v>99.025000000000006</v>
      </c>
      <c r="QM335" s="1">
        <v>42178</v>
      </c>
      <c r="QN335">
        <v>98.765000000000001</v>
      </c>
    </row>
    <row r="336" spans="233:456">
      <c r="HY336" s="1">
        <v>37557</v>
      </c>
      <c r="HZ336">
        <v>98.594999999999999</v>
      </c>
      <c r="IE336" s="1">
        <v>37742</v>
      </c>
      <c r="IF336">
        <v>98.944999999999993</v>
      </c>
      <c r="II336" s="1">
        <v>37771</v>
      </c>
      <c r="IJ336">
        <v>99</v>
      </c>
      <c r="IK336" s="1">
        <v>37830</v>
      </c>
      <c r="IL336">
        <v>99.045000000000002</v>
      </c>
      <c r="IM336" s="1">
        <v>37860</v>
      </c>
      <c r="IN336">
        <v>98.98</v>
      </c>
      <c r="IO336" s="1">
        <v>37893</v>
      </c>
      <c r="IP336">
        <v>99.004999999999995</v>
      </c>
      <c r="IW336" s="1">
        <v>38110</v>
      </c>
      <c r="IX336">
        <v>98.73</v>
      </c>
      <c r="JI336" s="1">
        <v>38491</v>
      </c>
      <c r="JJ336">
        <v>97</v>
      </c>
      <c r="JK336" s="1">
        <v>38491</v>
      </c>
      <c r="JL336">
        <v>96.965000000000003</v>
      </c>
      <c r="JM336" s="1">
        <v>38491</v>
      </c>
      <c r="JN336">
        <v>96.6</v>
      </c>
      <c r="JO336" s="1">
        <v>38491</v>
      </c>
      <c r="JP336">
        <v>96.5</v>
      </c>
      <c r="JQ336" s="1">
        <v>38491</v>
      </c>
      <c r="JR336">
        <v>96.344999999999999</v>
      </c>
      <c r="JS336" s="1">
        <v>38491</v>
      </c>
      <c r="JT336">
        <v>96.295000000000002</v>
      </c>
      <c r="JU336" s="1">
        <v>38527</v>
      </c>
      <c r="JV336">
        <v>96.2</v>
      </c>
      <c r="JW336" s="1">
        <v>38560</v>
      </c>
      <c r="JX336">
        <v>95.84</v>
      </c>
      <c r="JY336" s="1">
        <v>38813</v>
      </c>
      <c r="JZ336">
        <v>95.224999999999994</v>
      </c>
      <c r="KA336" s="1">
        <v>38653</v>
      </c>
      <c r="KB336">
        <v>95.33</v>
      </c>
      <c r="KC336" s="1">
        <v>38716</v>
      </c>
      <c r="KD336">
        <v>95.265000000000001</v>
      </c>
      <c r="KE336" s="1">
        <v>38805</v>
      </c>
      <c r="KF336">
        <v>94.864999999999995</v>
      </c>
      <c r="KG336" s="1">
        <v>38748</v>
      </c>
      <c r="KH336">
        <v>95.18</v>
      </c>
      <c r="KI336" s="1">
        <v>38839</v>
      </c>
      <c r="KJ336">
        <v>94.81</v>
      </c>
      <c r="KK336" s="1">
        <v>38929</v>
      </c>
      <c r="KL336">
        <v>94.67</v>
      </c>
      <c r="KM336" s="1">
        <v>38868</v>
      </c>
      <c r="KN336">
        <v>94.69</v>
      </c>
      <c r="KO336" s="1">
        <v>38959</v>
      </c>
      <c r="KP336">
        <v>94.814999999999998</v>
      </c>
      <c r="KQ336" s="1">
        <v>39023</v>
      </c>
      <c r="KR336">
        <v>95.004999999999995</v>
      </c>
      <c r="KS336" s="1">
        <v>39086</v>
      </c>
      <c r="KT336">
        <v>95.045000000000002</v>
      </c>
      <c r="KU336" s="1">
        <v>39176</v>
      </c>
      <c r="KV336">
        <v>95.045000000000002</v>
      </c>
      <c r="KW336" s="1">
        <v>39118</v>
      </c>
      <c r="KX336">
        <v>94.81</v>
      </c>
      <c r="KY336" s="1">
        <v>39205</v>
      </c>
      <c r="KZ336">
        <v>94.94</v>
      </c>
      <c r="LA336" s="1">
        <v>39276</v>
      </c>
      <c r="LB336">
        <v>94.78</v>
      </c>
      <c r="LC336" s="1">
        <v>39295</v>
      </c>
      <c r="LD336">
        <v>95.13</v>
      </c>
      <c r="LE336" s="1">
        <v>39322</v>
      </c>
      <c r="LF336">
        <v>95.605000000000004</v>
      </c>
      <c r="LG336" s="1">
        <v>39415</v>
      </c>
      <c r="LH336">
        <v>96.515000000000001</v>
      </c>
      <c r="LI336" s="1">
        <v>39385</v>
      </c>
      <c r="LJ336">
        <v>95.92</v>
      </c>
      <c r="LK336" s="1">
        <v>39477</v>
      </c>
      <c r="LL336">
        <v>97.754999999999995</v>
      </c>
      <c r="LM336" s="1">
        <v>39541</v>
      </c>
      <c r="LN336">
        <v>98.08</v>
      </c>
      <c r="LO336" s="1">
        <v>39568</v>
      </c>
      <c r="LP336">
        <v>97.915000000000006</v>
      </c>
      <c r="LQ336" s="1">
        <v>39601</v>
      </c>
      <c r="LR336">
        <v>97.73</v>
      </c>
      <c r="LS336" s="1">
        <v>39687</v>
      </c>
      <c r="LT336">
        <v>97.78</v>
      </c>
      <c r="LU336" s="1">
        <v>39749</v>
      </c>
      <c r="LV336">
        <v>98.97</v>
      </c>
      <c r="LW336" s="1">
        <v>39778</v>
      </c>
      <c r="LX336">
        <v>99.325000000000003</v>
      </c>
      <c r="LY336" s="1">
        <v>39903</v>
      </c>
      <c r="LZ336">
        <v>99.614999999999995</v>
      </c>
      <c r="MA336" s="1">
        <v>39841</v>
      </c>
      <c r="MB336">
        <v>99.61</v>
      </c>
      <c r="MC336" s="1">
        <v>39932</v>
      </c>
      <c r="MD336">
        <v>99.644999999999996</v>
      </c>
      <c r="ME336" s="1">
        <v>39990</v>
      </c>
      <c r="MF336">
        <v>99.504999999999995</v>
      </c>
      <c r="MG336" s="1">
        <v>40021</v>
      </c>
      <c r="MH336">
        <v>99.52</v>
      </c>
      <c r="MI336" s="1">
        <v>40051</v>
      </c>
      <c r="MJ336">
        <v>99.56</v>
      </c>
      <c r="MK336" s="1">
        <v>40112</v>
      </c>
      <c r="ML336">
        <v>99.47</v>
      </c>
      <c r="MM336" s="1">
        <v>40142</v>
      </c>
      <c r="MN336">
        <v>99.694999999999993</v>
      </c>
      <c r="MO336" s="1">
        <v>40206</v>
      </c>
      <c r="MP336">
        <v>99.65</v>
      </c>
      <c r="MQ336" s="1">
        <v>40267</v>
      </c>
      <c r="MR336">
        <v>99.534999999999997</v>
      </c>
      <c r="MS336" s="1">
        <v>40297</v>
      </c>
      <c r="MT336">
        <v>99.57</v>
      </c>
      <c r="MU336" s="1">
        <v>40354</v>
      </c>
      <c r="MV336">
        <v>99.694999999999993</v>
      </c>
      <c r="MW336" s="1">
        <v>40387</v>
      </c>
      <c r="MX336">
        <v>99.73</v>
      </c>
      <c r="MY336" s="1">
        <v>40415</v>
      </c>
      <c r="MZ336">
        <v>99.795000000000002</v>
      </c>
      <c r="NA336" s="1">
        <v>40476</v>
      </c>
      <c r="NB336">
        <v>99.82</v>
      </c>
      <c r="NC336" s="1">
        <v>40506</v>
      </c>
      <c r="ND336">
        <v>99.78</v>
      </c>
      <c r="NE336" s="1">
        <v>40569</v>
      </c>
      <c r="NF336">
        <v>99.79</v>
      </c>
      <c r="NG336" s="1">
        <v>40630</v>
      </c>
      <c r="NH336">
        <v>99.71</v>
      </c>
      <c r="NI336" s="1">
        <v>40661</v>
      </c>
      <c r="NJ336">
        <v>99.77</v>
      </c>
      <c r="NK336" s="1">
        <v>40716</v>
      </c>
      <c r="NL336">
        <v>99.795000000000002</v>
      </c>
      <c r="NM336" s="1">
        <v>40750</v>
      </c>
      <c r="NN336">
        <v>99.795000000000002</v>
      </c>
      <c r="NO336" s="1">
        <v>40780</v>
      </c>
      <c r="NP336">
        <v>99.915000000000006</v>
      </c>
      <c r="NQ336" s="1">
        <v>40841</v>
      </c>
      <c r="NR336">
        <v>99.875</v>
      </c>
      <c r="NS336" s="1">
        <v>40870</v>
      </c>
      <c r="NT336">
        <v>99.875</v>
      </c>
      <c r="NU336" s="1">
        <v>40935</v>
      </c>
      <c r="NV336">
        <v>99.894999999999996</v>
      </c>
      <c r="NW336" s="1">
        <v>40996</v>
      </c>
      <c r="NX336">
        <v>99.834999999999994</v>
      </c>
      <c r="NY336" s="1">
        <v>41026</v>
      </c>
      <c r="NZ336">
        <v>99.844999999999999</v>
      </c>
      <c r="OA336" s="1">
        <v>41081</v>
      </c>
      <c r="OB336">
        <v>99.82</v>
      </c>
      <c r="OC336" s="1">
        <v>41054</v>
      </c>
      <c r="OD336">
        <v>99.825000000000003</v>
      </c>
      <c r="OE336" s="1">
        <v>41081</v>
      </c>
      <c r="OF336">
        <v>99.82</v>
      </c>
      <c r="OG336" s="1">
        <v>41081</v>
      </c>
      <c r="OH336">
        <v>99.82</v>
      </c>
      <c r="OI336" s="1">
        <v>41081</v>
      </c>
      <c r="OJ336">
        <v>99.81</v>
      </c>
      <c r="OK336" s="1">
        <v>41081</v>
      </c>
      <c r="OL336">
        <v>99.805000000000007</v>
      </c>
      <c r="OM336" s="1">
        <v>41081</v>
      </c>
      <c r="ON336">
        <v>99.8</v>
      </c>
      <c r="OO336" s="1">
        <v>41081</v>
      </c>
      <c r="OP336">
        <v>99.79</v>
      </c>
      <c r="OQ336" s="1">
        <v>41081</v>
      </c>
      <c r="OR336">
        <v>99.78</v>
      </c>
      <c r="OS336" s="1">
        <v>41144</v>
      </c>
      <c r="OT336">
        <v>99.79</v>
      </c>
      <c r="OU336" s="1">
        <v>41116</v>
      </c>
      <c r="OV336">
        <v>99.84</v>
      </c>
      <c r="OW336" s="1">
        <v>41206</v>
      </c>
      <c r="OX336">
        <v>99.765000000000001</v>
      </c>
      <c r="OY336" s="1">
        <v>41234</v>
      </c>
      <c r="OZ336">
        <v>99.795000000000002</v>
      </c>
      <c r="PA336" s="1">
        <v>41302</v>
      </c>
      <c r="PB336">
        <v>99.7</v>
      </c>
      <c r="PC336" s="1">
        <v>41393</v>
      </c>
      <c r="PD336">
        <v>99.805000000000007</v>
      </c>
      <c r="PE336" s="1">
        <v>41332</v>
      </c>
      <c r="PF336">
        <v>99.77</v>
      </c>
      <c r="PG336" s="1">
        <v>41422</v>
      </c>
      <c r="PH336">
        <v>99.674999999999997</v>
      </c>
      <c r="PI336" s="1">
        <v>41481</v>
      </c>
      <c r="PJ336">
        <v>99.605000000000004</v>
      </c>
      <c r="PK336" s="1">
        <v>41512</v>
      </c>
      <c r="PL336">
        <v>99.454999999999998</v>
      </c>
      <c r="PM336" s="1">
        <v>41572</v>
      </c>
      <c r="PN336">
        <v>99.625</v>
      </c>
      <c r="PO336" s="1">
        <v>41603</v>
      </c>
      <c r="PP336">
        <v>99.71</v>
      </c>
      <c r="PQ336" s="1">
        <v>41667</v>
      </c>
      <c r="PR336">
        <v>99.495000000000005</v>
      </c>
      <c r="PS336" s="1">
        <v>41701</v>
      </c>
      <c r="PT336">
        <v>99.564999999999998</v>
      </c>
      <c r="PU336" s="1">
        <v>41759</v>
      </c>
      <c r="PV336">
        <v>99.29</v>
      </c>
      <c r="PW336" s="1">
        <v>41789</v>
      </c>
      <c r="PX336">
        <v>99.35</v>
      </c>
      <c r="PY336" s="1">
        <v>41845</v>
      </c>
      <c r="PZ336">
        <v>98.995000000000005</v>
      </c>
      <c r="QA336" s="1">
        <v>41876</v>
      </c>
      <c r="QB336">
        <v>98.965000000000003</v>
      </c>
      <c r="QC336" s="1">
        <v>41935</v>
      </c>
      <c r="QD336">
        <v>99.11</v>
      </c>
      <c r="QE336" s="1">
        <v>41967</v>
      </c>
      <c r="QF336">
        <v>98.94</v>
      </c>
      <c r="QG336" s="1">
        <v>42031</v>
      </c>
      <c r="QH336">
        <v>98.97</v>
      </c>
      <c r="QI336" s="1">
        <v>42065</v>
      </c>
      <c r="QJ336">
        <v>98.77</v>
      </c>
      <c r="QK336" s="1">
        <v>42122</v>
      </c>
      <c r="QL336">
        <v>99</v>
      </c>
      <c r="QM336" s="1">
        <v>42179</v>
      </c>
      <c r="QN336">
        <v>98.79</v>
      </c>
    </row>
    <row r="337" spans="233:456">
      <c r="HY337" s="1">
        <v>37558</v>
      </c>
      <c r="HZ337">
        <v>98.694999999999993</v>
      </c>
      <c r="IE337" s="1">
        <v>37743</v>
      </c>
      <c r="IF337">
        <v>98.91</v>
      </c>
      <c r="II337" s="1">
        <v>37774</v>
      </c>
      <c r="IJ337">
        <v>98.974999999999994</v>
      </c>
      <c r="IK337" s="1">
        <v>37831</v>
      </c>
      <c r="IL337">
        <v>99.045000000000002</v>
      </c>
      <c r="IM337" s="1">
        <v>37861</v>
      </c>
      <c r="IN337">
        <v>98.984999999999999</v>
      </c>
      <c r="IO337" s="1">
        <v>37894</v>
      </c>
      <c r="IP337">
        <v>99.025000000000006</v>
      </c>
      <c r="IW337" s="1">
        <v>38111</v>
      </c>
      <c r="IX337">
        <v>98.724999999999994</v>
      </c>
      <c r="JI337" s="1">
        <v>38492</v>
      </c>
      <c r="JJ337">
        <v>97</v>
      </c>
      <c r="JK337" s="1">
        <v>38492</v>
      </c>
      <c r="JL337">
        <v>96.965000000000003</v>
      </c>
      <c r="JM337" s="1">
        <v>38492</v>
      </c>
      <c r="JN337">
        <v>96.594999999999999</v>
      </c>
      <c r="JO337" s="1">
        <v>38492</v>
      </c>
      <c r="JP337">
        <v>96.484999999999999</v>
      </c>
      <c r="JQ337" s="1">
        <v>38492</v>
      </c>
      <c r="JR337">
        <v>96.3</v>
      </c>
      <c r="JS337" s="1">
        <v>38492</v>
      </c>
      <c r="JT337">
        <v>96.24</v>
      </c>
      <c r="JU337" s="1">
        <v>38530</v>
      </c>
      <c r="JV337">
        <v>96.204999999999998</v>
      </c>
      <c r="JW337" s="1">
        <v>38561</v>
      </c>
      <c r="JX337">
        <v>95.86</v>
      </c>
      <c r="JY337" s="1">
        <v>38814</v>
      </c>
      <c r="JZ337">
        <v>95.224999999999994</v>
      </c>
      <c r="KA337" s="1">
        <v>38656</v>
      </c>
      <c r="KB337">
        <v>95.32</v>
      </c>
      <c r="KC337" s="1">
        <v>38720</v>
      </c>
      <c r="KD337">
        <v>95.295000000000002</v>
      </c>
      <c r="KE337" s="1">
        <v>38806</v>
      </c>
      <c r="KF337">
        <v>94.83</v>
      </c>
      <c r="KG337" s="1">
        <v>38749</v>
      </c>
      <c r="KH337">
        <v>95.114999999999995</v>
      </c>
      <c r="KI337" s="1">
        <v>38840</v>
      </c>
      <c r="KJ337">
        <v>94.775000000000006</v>
      </c>
      <c r="KK337" s="1">
        <v>38930</v>
      </c>
      <c r="KL337">
        <v>94.66</v>
      </c>
      <c r="KM337" s="1">
        <v>38869</v>
      </c>
      <c r="KN337">
        <v>94.69</v>
      </c>
      <c r="KO337" s="1">
        <v>38960</v>
      </c>
      <c r="KP337">
        <v>94.88</v>
      </c>
      <c r="KQ337" s="1">
        <v>39024</v>
      </c>
      <c r="KR337">
        <v>94.855000000000004</v>
      </c>
      <c r="KS337" s="1">
        <v>39087</v>
      </c>
      <c r="KT337">
        <v>94.984999999999999</v>
      </c>
      <c r="KU337" s="1">
        <v>39177</v>
      </c>
      <c r="KV337">
        <v>95.03</v>
      </c>
      <c r="KW337" s="1">
        <v>39119</v>
      </c>
      <c r="KX337">
        <v>94.81</v>
      </c>
      <c r="KY337" s="1">
        <v>39206</v>
      </c>
      <c r="KZ337">
        <v>94.954999999999998</v>
      </c>
      <c r="LA337" s="1">
        <v>39279</v>
      </c>
      <c r="LB337">
        <v>94.805000000000007</v>
      </c>
      <c r="LC337" s="1">
        <v>39296</v>
      </c>
      <c r="LD337">
        <v>95.13</v>
      </c>
      <c r="LE337" s="1">
        <v>39323</v>
      </c>
      <c r="LF337">
        <v>95.6</v>
      </c>
      <c r="LG337" s="1">
        <v>39416</v>
      </c>
      <c r="LH337">
        <v>96.53</v>
      </c>
      <c r="LI337" s="1">
        <v>39386</v>
      </c>
      <c r="LJ337">
        <v>95.805000000000007</v>
      </c>
      <c r="LK337" s="1">
        <v>39478</v>
      </c>
      <c r="LL337">
        <v>97.84</v>
      </c>
      <c r="LM337" s="1">
        <v>39542</v>
      </c>
      <c r="LN337">
        <v>98.155000000000001</v>
      </c>
      <c r="LO337" s="1">
        <v>39569</v>
      </c>
      <c r="LP337">
        <v>97.935000000000002</v>
      </c>
      <c r="LQ337" s="1">
        <v>39602</v>
      </c>
      <c r="LR337">
        <v>97.76</v>
      </c>
      <c r="LS337" s="1">
        <v>39688</v>
      </c>
      <c r="LT337">
        <v>97.775000000000006</v>
      </c>
      <c r="LU337" s="1">
        <v>39750</v>
      </c>
      <c r="LV337">
        <v>99.055000000000007</v>
      </c>
      <c r="LW337" s="1">
        <v>39780</v>
      </c>
      <c r="LX337">
        <v>99.314999999999998</v>
      </c>
      <c r="LY337" s="1">
        <v>39904</v>
      </c>
      <c r="LZ337">
        <v>99.64</v>
      </c>
      <c r="MA337" s="1">
        <v>39842</v>
      </c>
      <c r="MB337">
        <v>99.61</v>
      </c>
      <c r="MC337" s="1">
        <v>39933</v>
      </c>
      <c r="MD337">
        <v>99.67</v>
      </c>
      <c r="ME337" s="1">
        <v>39993</v>
      </c>
      <c r="MF337">
        <v>99.48</v>
      </c>
      <c r="MG337" s="1">
        <v>40022</v>
      </c>
      <c r="MH337">
        <v>99.5</v>
      </c>
      <c r="MI337" s="1">
        <v>40052</v>
      </c>
      <c r="MJ337">
        <v>99.575000000000003</v>
      </c>
      <c r="MK337" s="1">
        <v>40113</v>
      </c>
      <c r="ML337">
        <v>99.52</v>
      </c>
      <c r="MM337" s="1">
        <v>40144</v>
      </c>
      <c r="MN337">
        <v>99.71</v>
      </c>
      <c r="MO337" s="1">
        <v>40207</v>
      </c>
      <c r="MP337">
        <v>99.665000000000006</v>
      </c>
      <c r="MQ337" s="1">
        <v>40268</v>
      </c>
      <c r="MR337">
        <v>99.57</v>
      </c>
      <c r="MS337" s="1">
        <v>40298</v>
      </c>
      <c r="MT337">
        <v>99.555000000000007</v>
      </c>
      <c r="MU337" s="1">
        <v>40357</v>
      </c>
      <c r="MV337">
        <v>99.704999999999998</v>
      </c>
      <c r="MW337" s="1">
        <v>40388</v>
      </c>
      <c r="MX337">
        <v>99.754999999999995</v>
      </c>
      <c r="MY337" s="1">
        <v>40416</v>
      </c>
      <c r="MZ337">
        <v>99.795000000000002</v>
      </c>
      <c r="NA337" s="1">
        <v>40477</v>
      </c>
      <c r="NB337">
        <v>99.814999999999998</v>
      </c>
      <c r="NC337" s="1">
        <v>40508</v>
      </c>
      <c r="ND337">
        <v>99.78</v>
      </c>
      <c r="NE337" s="1">
        <v>40570</v>
      </c>
      <c r="NF337">
        <v>99.81</v>
      </c>
      <c r="NG337" s="1">
        <v>40631</v>
      </c>
      <c r="NH337">
        <v>99.704999999999998</v>
      </c>
      <c r="NI337" s="1">
        <v>40662</v>
      </c>
      <c r="NJ337">
        <v>99.775000000000006</v>
      </c>
      <c r="NK337" s="1">
        <v>40717</v>
      </c>
      <c r="NL337">
        <v>99.814999999999998</v>
      </c>
      <c r="NM337" s="1">
        <v>40751</v>
      </c>
      <c r="NN337">
        <v>99.795000000000002</v>
      </c>
      <c r="NO337" s="1">
        <v>40781</v>
      </c>
      <c r="NP337">
        <v>99.915000000000006</v>
      </c>
      <c r="NQ337" s="1">
        <v>40842</v>
      </c>
      <c r="NR337">
        <v>99.875</v>
      </c>
      <c r="NS337" s="1">
        <v>40872</v>
      </c>
      <c r="NT337">
        <v>99.86</v>
      </c>
      <c r="NU337" s="1">
        <v>40938</v>
      </c>
      <c r="NV337">
        <v>99.894999999999996</v>
      </c>
      <c r="NW337" s="1">
        <v>40997</v>
      </c>
      <c r="NX337">
        <v>99.834999999999994</v>
      </c>
      <c r="NY337" s="1">
        <v>41029</v>
      </c>
      <c r="NZ337">
        <v>99.844999999999999</v>
      </c>
      <c r="OA337" s="1">
        <v>41082</v>
      </c>
      <c r="OB337">
        <v>99.814999999999998</v>
      </c>
      <c r="OC337" s="1">
        <v>41058</v>
      </c>
      <c r="OD337">
        <v>99.825000000000003</v>
      </c>
      <c r="OE337" s="1">
        <v>41082</v>
      </c>
      <c r="OF337">
        <v>99.814999999999998</v>
      </c>
      <c r="OG337" s="1">
        <v>41082</v>
      </c>
      <c r="OH337">
        <v>99.81</v>
      </c>
      <c r="OI337" s="1">
        <v>41082</v>
      </c>
      <c r="OJ337">
        <v>99.8</v>
      </c>
      <c r="OK337" s="1">
        <v>41082</v>
      </c>
      <c r="OL337">
        <v>99.795000000000002</v>
      </c>
      <c r="OM337" s="1">
        <v>41082</v>
      </c>
      <c r="ON337">
        <v>99.79</v>
      </c>
      <c r="OO337" s="1">
        <v>41082</v>
      </c>
      <c r="OP337">
        <v>99.78</v>
      </c>
      <c r="OQ337" s="1">
        <v>41082</v>
      </c>
      <c r="OR337">
        <v>99.77</v>
      </c>
      <c r="OS337" s="1">
        <v>41145</v>
      </c>
      <c r="OT337">
        <v>99.795000000000002</v>
      </c>
      <c r="OU337" s="1">
        <v>41117</v>
      </c>
      <c r="OV337">
        <v>99.81</v>
      </c>
      <c r="OW337" s="1">
        <v>41207</v>
      </c>
      <c r="OX337">
        <v>99.74</v>
      </c>
      <c r="OY337" s="1">
        <v>41236</v>
      </c>
      <c r="OZ337">
        <v>99.784999999999997</v>
      </c>
      <c r="PA337" s="1">
        <v>41303</v>
      </c>
      <c r="PB337">
        <v>99.7</v>
      </c>
      <c r="PC337" s="1">
        <v>41394</v>
      </c>
      <c r="PD337">
        <v>99.805000000000007</v>
      </c>
      <c r="PE337" s="1">
        <v>41333</v>
      </c>
      <c r="PF337">
        <v>99.77</v>
      </c>
      <c r="PG337" s="1">
        <v>41423</v>
      </c>
      <c r="PH337">
        <v>99.65</v>
      </c>
      <c r="PI337" s="1">
        <v>41484</v>
      </c>
      <c r="PJ337">
        <v>99.605000000000004</v>
      </c>
      <c r="PK337" s="1">
        <v>41513</v>
      </c>
      <c r="PL337">
        <v>99.474999999999994</v>
      </c>
      <c r="PM337" s="1">
        <v>41575</v>
      </c>
      <c r="PN337">
        <v>99.625</v>
      </c>
      <c r="PO337" s="1">
        <v>41604</v>
      </c>
      <c r="PP337">
        <v>99.715000000000003</v>
      </c>
      <c r="PQ337" s="1">
        <v>41668</v>
      </c>
      <c r="PR337">
        <v>99.534999999999997</v>
      </c>
      <c r="PS337" s="1">
        <v>41702</v>
      </c>
      <c r="PT337">
        <v>99.54</v>
      </c>
      <c r="PU337" s="1">
        <v>41760</v>
      </c>
      <c r="PV337">
        <v>99.295000000000002</v>
      </c>
      <c r="PW337" s="1">
        <v>41792</v>
      </c>
      <c r="PX337">
        <v>99.314999999999998</v>
      </c>
      <c r="PY337" s="1">
        <v>41848</v>
      </c>
      <c r="PZ337">
        <v>98.965000000000003</v>
      </c>
      <c r="QA337" s="1">
        <v>41877</v>
      </c>
      <c r="QB337">
        <v>98.97</v>
      </c>
      <c r="QC337" s="1">
        <v>41936</v>
      </c>
      <c r="QD337">
        <v>99.114999999999995</v>
      </c>
      <c r="QE337" s="1">
        <v>41968</v>
      </c>
      <c r="QF337">
        <v>98.96</v>
      </c>
      <c r="QG337" s="1">
        <v>42032</v>
      </c>
      <c r="QH337">
        <v>99.025000000000006</v>
      </c>
      <c r="QI337" s="1">
        <v>42066</v>
      </c>
      <c r="QJ337">
        <v>98.745000000000005</v>
      </c>
      <c r="QK337" s="1">
        <v>42123</v>
      </c>
      <c r="QL337">
        <v>98.99</v>
      </c>
      <c r="QM337" s="1">
        <v>42180</v>
      </c>
      <c r="QN337">
        <v>98.78</v>
      </c>
    </row>
    <row r="338" spans="233:456">
      <c r="HY338" s="1">
        <v>37559</v>
      </c>
      <c r="HZ338">
        <v>98.69</v>
      </c>
      <c r="IE338" s="1">
        <v>37746</v>
      </c>
      <c r="IF338">
        <v>98.915000000000006</v>
      </c>
      <c r="II338" s="1">
        <v>37775</v>
      </c>
      <c r="IJ338">
        <v>99.034999999999997</v>
      </c>
      <c r="IK338" s="1">
        <v>37832</v>
      </c>
      <c r="IL338">
        <v>99.045000000000002</v>
      </c>
      <c r="IM338" s="1">
        <v>37862</v>
      </c>
      <c r="IN338">
        <v>98.984999999999999</v>
      </c>
      <c r="IO338" s="1">
        <v>37895</v>
      </c>
      <c r="IP338">
        <v>99.034999999999997</v>
      </c>
      <c r="IW338" s="1">
        <v>38112</v>
      </c>
      <c r="IX338">
        <v>98.72</v>
      </c>
      <c r="JI338" s="1">
        <v>38495</v>
      </c>
      <c r="JJ338">
        <v>97</v>
      </c>
      <c r="JK338" s="1">
        <v>38495</v>
      </c>
      <c r="JL338">
        <v>96.965000000000003</v>
      </c>
      <c r="JM338" s="1">
        <v>38495</v>
      </c>
      <c r="JN338">
        <v>96.6</v>
      </c>
      <c r="JO338" s="1">
        <v>38495</v>
      </c>
      <c r="JP338">
        <v>96.5</v>
      </c>
      <c r="JQ338" s="1">
        <v>38495</v>
      </c>
      <c r="JR338">
        <v>96.334999999999994</v>
      </c>
      <c r="JS338" s="1">
        <v>38495</v>
      </c>
      <c r="JT338">
        <v>96.284999999999997</v>
      </c>
      <c r="JU338" s="1">
        <v>38531</v>
      </c>
      <c r="JV338">
        <v>96.2</v>
      </c>
      <c r="JW338" s="1">
        <v>38562</v>
      </c>
      <c r="JX338">
        <v>95.8</v>
      </c>
      <c r="JY338" s="1">
        <v>38817</v>
      </c>
      <c r="JZ338">
        <v>95.224999999999994</v>
      </c>
      <c r="KA338" s="1">
        <v>38657</v>
      </c>
      <c r="KB338">
        <v>95.28</v>
      </c>
      <c r="KC338" s="1">
        <v>38721</v>
      </c>
      <c r="KD338">
        <v>95.364999999999995</v>
      </c>
      <c r="KE338" s="1">
        <v>38807</v>
      </c>
      <c r="KF338">
        <v>94.83</v>
      </c>
      <c r="KG338" s="1">
        <v>38750</v>
      </c>
      <c r="KH338">
        <v>95.114999999999995</v>
      </c>
      <c r="KI338" s="1">
        <v>38841</v>
      </c>
      <c r="KJ338">
        <v>94.76</v>
      </c>
      <c r="KK338" s="1">
        <v>38931</v>
      </c>
      <c r="KL338">
        <v>94.66</v>
      </c>
      <c r="KM338" s="1">
        <v>38870</v>
      </c>
      <c r="KN338">
        <v>94.81</v>
      </c>
      <c r="KO338" s="1">
        <v>38961</v>
      </c>
      <c r="KP338">
        <v>94.89</v>
      </c>
      <c r="KQ338" s="1">
        <v>39027</v>
      </c>
      <c r="KR338">
        <v>94.85</v>
      </c>
      <c r="KS338" s="1">
        <v>39090</v>
      </c>
      <c r="KT338">
        <v>94.95</v>
      </c>
      <c r="KU338" s="1">
        <v>39178</v>
      </c>
      <c r="KV338">
        <v>94.92</v>
      </c>
      <c r="KW338" s="1">
        <v>39120</v>
      </c>
      <c r="KX338">
        <v>94.81</v>
      </c>
      <c r="KY338" s="1">
        <v>39209</v>
      </c>
      <c r="KZ338">
        <v>94.96</v>
      </c>
      <c r="LA338" s="1">
        <v>39280</v>
      </c>
      <c r="LB338">
        <v>94.795000000000002</v>
      </c>
      <c r="LC338" s="1">
        <v>39297</v>
      </c>
      <c r="LD338">
        <v>95.23</v>
      </c>
      <c r="LE338" s="1">
        <v>39324</v>
      </c>
      <c r="LF338">
        <v>95.644999999999996</v>
      </c>
      <c r="LG338" s="1">
        <v>39419</v>
      </c>
      <c r="LH338">
        <v>96.555000000000007</v>
      </c>
      <c r="LI338" s="1">
        <v>39387</v>
      </c>
      <c r="LJ338">
        <v>95.92</v>
      </c>
      <c r="LK338" s="1">
        <v>39479</v>
      </c>
      <c r="LL338">
        <v>97.83</v>
      </c>
      <c r="LM338" s="1">
        <v>39545</v>
      </c>
      <c r="LN338">
        <v>98.125</v>
      </c>
      <c r="LO338" s="1">
        <v>39570</v>
      </c>
      <c r="LP338">
        <v>97.91</v>
      </c>
      <c r="LQ338" s="1">
        <v>39603</v>
      </c>
      <c r="LR338">
        <v>97.74</v>
      </c>
      <c r="LS338" s="1">
        <v>39689</v>
      </c>
      <c r="LT338">
        <v>97.77</v>
      </c>
      <c r="LU338" s="1">
        <v>39751</v>
      </c>
      <c r="LV338">
        <v>99.045000000000002</v>
      </c>
      <c r="LW338" s="1">
        <v>39783</v>
      </c>
      <c r="LX338">
        <v>99.385000000000005</v>
      </c>
      <c r="LY338" s="1">
        <v>39905</v>
      </c>
      <c r="LZ338">
        <v>99.625</v>
      </c>
      <c r="MA338" s="1">
        <v>39843</v>
      </c>
      <c r="MB338">
        <v>99.564999999999998</v>
      </c>
      <c r="MC338" s="1">
        <v>39934</v>
      </c>
      <c r="MD338">
        <v>99.655000000000001</v>
      </c>
      <c r="ME338" s="1">
        <v>39994</v>
      </c>
      <c r="MF338">
        <v>99.465000000000003</v>
      </c>
      <c r="MG338" s="1">
        <v>40023</v>
      </c>
      <c r="MH338">
        <v>99.484999999999999</v>
      </c>
      <c r="MI338" s="1">
        <v>40053</v>
      </c>
      <c r="MJ338">
        <v>99.584999999999994</v>
      </c>
      <c r="MK338" s="1">
        <v>40114</v>
      </c>
      <c r="ML338">
        <v>99.545000000000002</v>
      </c>
      <c r="MM338" s="1">
        <v>40147</v>
      </c>
      <c r="MN338">
        <v>99.704999999999998</v>
      </c>
      <c r="MO338" s="1">
        <v>40210</v>
      </c>
      <c r="MP338">
        <v>99.66</v>
      </c>
      <c r="MQ338" s="1">
        <v>40269</v>
      </c>
      <c r="MR338">
        <v>99.564999999999998</v>
      </c>
      <c r="MS338" s="1">
        <v>40301</v>
      </c>
      <c r="MT338">
        <v>99.53</v>
      </c>
      <c r="MU338" s="1">
        <v>40358</v>
      </c>
      <c r="MV338">
        <v>99.7</v>
      </c>
      <c r="MW338" s="1">
        <v>40389</v>
      </c>
      <c r="MX338">
        <v>99.765000000000001</v>
      </c>
      <c r="MY338" s="1">
        <v>40417</v>
      </c>
      <c r="MZ338">
        <v>99.784999999999997</v>
      </c>
      <c r="NA338" s="1">
        <v>40478</v>
      </c>
      <c r="NB338">
        <v>99.81</v>
      </c>
      <c r="NC338" s="1">
        <v>40511</v>
      </c>
      <c r="ND338">
        <v>99.78</v>
      </c>
      <c r="NE338" s="1">
        <v>40571</v>
      </c>
      <c r="NF338">
        <v>99.81</v>
      </c>
      <c r="NG338" s="1">
        <v>40632</v>
      </c>
      <c r="NH338">
        <v>99.71</v>
      </c>
      <c r="NI338" s="1">
        <v>40665</v>
      </c>
      <c r="NJ338">
        <v>99.78</v>
      </c>
      <c r="NK338" s="1">
        <v>40718</v>
      </c>
      <c r="NL338">
        <v>99.814999999999998</v>
      </c>
      <c r="NM338" s="1">
        <v>40752</v>
      </c>
      <c r="NN338">
        <v>99.795000000000002</v>
      </c>
      <c r="NO338" s="1">
        <v>40784</v>
      </c>
      <c r="NP338">
        <v>99.915000000000006</v>
      </c>
      <c r="NQ338" s="1">
        <v>40843</v>
      </c>
      <c r="NR338">
        <v>99.875</v>
      </c>
      <c r="NS338" s="1">
        <v>40875</v>
      </c>
      <c r="NT338">
        <v>99.864999999999995</v>
      </c>
      <c r="NU338" s="1">
        <v>40939</v>
      </c>
      <c r="NV338">
        <v>99.894999999999996</v>
      </c>
      <c r="NW338" s="1">
        <v>40998</v>
      </c>
      <c r="NX338">
        <v>99.834999999999994</v>
      </c>
      <c r="NY338" s="1">
        <v>41030</v>
      </c>
      <c r="NZ338">
        <v>99.844999999999999</v>
      </c>
      <c r="OA338" s="1">
        <v>41085</v>
      </c>
      <c r="OB338">
        <v>99.814999999999998</v>
      </c>
      <c r="OC338" s="1">
        <v>41059</v>
      </c>
      <c r="OD338">
        <v>99.83</v>
      </c>
      <c r="OE338" s="1">
        <v>41085</v>
      </c>
      <c r="OF338">
        <v>99.814999999999998</v>
      </c>
      <c r="OG338" s="1">
        <v>41085</v>
      </c>
      <c r="OH338">
        <v>99.814999999999998</v>
      </c>
      <c r="OI338" s="1">
        <v>41085</v>
      </c>
      <c r="OJ338">
        <v>99.805000000000007</v>
      </c>
      <c r="OK338" s="1">
        <v>41085</v>
      </c>
      <c r="OL338">
        <v>99.8</v>
      </c>
      <c r="OM338" s="1">
        <v>41085</v>
      </c>
      <c r="ON338">
        <v>99.795000000000002</v>
      </c>
      <c r="OO338" s="1">
        <v>41085</v>
      </c>
      <c r="OP338">
        <v>99.784999999999997</v>
      </c>
      <c r="OQ338" s="1">
        <v>41085</v>
      </c>
      <c r="OR338">
        <v>99.775000000000006</v>
      </c>
      <c r="OS338" s="1">
        <v>41148</v>
      </c>
      <c r="OT338">
        <v>99.79</v>
      </c>
      <c r="OU338" s="1">
        <v>41120</v>
      </c>
      <c r="OV338">
        <v>99.83</v>
      </c>
      <c r="OW338" s="1">
        <v>41208</v>
      </c>
      <c r="OX338">
        <v>99.76</v>
      </c>
      <c r="OY338" s="1">
        <v>41239</v>
      </c>
      <c r="OZ338">
        <v>99.784999999999997</v>
      </c>
      <c r="PA338" s="1">
        <v>41304</v>
      </c>
      <c r="PB338">
        <v>99.7</v>
      </c>
      <c r="PC338" s="1">
        <v>41395</v>
      </c>
      <c r="PD338">
        <v>99.814999999999998</v>
      </c>
      <c r="PE338" s="1">
        <v>41334</v>
      </c>
      <c r="PF338">
        <v>99.78</v>
      </c>
      <c r="PG338" s="1">
        <v>41424</v>
      </c>
      <c r="PH338">
        <v>99.65</v>
      </c>
      <c r="PI338" s="1">
        <v>41485</v>
      </c>
      <c r="PJ338">
        <v>99.61</v>
      </c>
      <c r="PK338" s="1">
        <v>41514</v>
      </c>
      <c r="PL338">
        <v>99.444999999999993</v>
      </c>
      <c r="PM338" s="1">
        <v>41576</v>
      </c>
      <c r="PN338">
        <v>99.625</v>
      </c>
      <c r="PO338" s="1">
        <v>41605</v>
      </c>
      <c r="PP338">
        <v>99.72</v>
      </c>
      <c r="PQ338" s="1">
        <v>41669</v>
      </c>
      <c r="PR338">
        <v>99.54</v>
      </c>
      <c r="PS338" s="1">
        <v>41703</v>
      </c>
      <c r="PT338">
        <v>99.534999999999997</v>
      </c>
      <c r="PU338" s="1">
        <v>41761</v>
      </c>
      <c r="PV338">
        <v>99.25</v>
      </c>
      <c r="PW338" s="1">
        <v>41793</v>
      </c>
      <c r="PX338">
        <v>99.3</v>
      </c>
      <c r="PY338" s="1">
        <v>41849</v>
      </c>
      <c r="PZ338">
        <v>98.965000000000003</v>
      </c>
      <c r="QA338" s="1">
        <v>41878</v>
      </c>
      <c r="QB338">
        <v>98.98</v>
      </c>
      <c r="QC338" s="1">
        <v>41939</v>
      </c>
      <c r="QD338">
        <v>99.125</v>
      </c>
      <c r="QE338" s="1">
        <v>41969</v>
      </c>
      <c r="QF338">
        <v>98.965000000000003</v>
      </c>
      <c r="QG338" s="1">
        <v>42033</v>
      </c>
      <c r="QH338">
        <v>99.02</v>
      </c>
      <c r="QI338" s="1">
        <v>42067</v>
      </c>
      <c r="QJ338">
        <v>98.754999999999995</v>
      </c>
      <c r="QK338" s="1">
        <v>42124</v>
      </c>
      <c r="QL338">
        <v>98.965000000000003</v>
      </c>
      <c r="QM338" s="1">
        <v>42181</v>
      </c>
      <c r="QN338">
        <v>98.734999999999999</v>
      </c>
    </row>
    <row r="339" spans="233:456">
      <c r="HY339" s="1">
        <v>37560</v>
      </c>
      <c r="HZ339">
        <v>98.715000000000003</v>
      </c>
      <c r="IE339" s="1">
        <v>37747</v>
      </c>
      <c r="IF339">
        <v>98.97</v>
      </c>
      <c r="II339" s="1">
        <v>37776</v>
      </c>
      <c r="IJ339">
        <v>99.055000000000007</v>
      </c>
      <c r="IK339" s="1">
        <v>37833</v>
      </c>
      <c r="IL339">
        <v>99.004999999999995</v>
      </c>
      <c r="IM339" s="1">
        <v>37866</v>
      </c>
      <c r="IN339">
        <v>98.974999999999994</v>
      </c>
      <c r="IO339" s="1">
        <v>37896</v>
      </c>
      <c r="IP339">
        <v>99.03</v>
      </c>
      <c r="IW339" s="1">
        <v>38113</v>
      </c>
      <c r="IX339">
        <v>98.7</v>
      </c>
      <c r="JI339" s="1">
        <v>38496</v>
      </c>
      <c r="JJ339">
        <v>97</v>
      </c>
      <c r="JK339" s="1">
        <v>38496</v>
      </c>
      <c r="JL339">
        <v>96.965000000000003</v>
      </c>
      <c r="JM339" s="1">
        <v>38496</v>
      </c>
      <c r="JN339">
        <v>96.605000000000004</v>
      </c>
      <c r="JO339" s="1">
        <v>38496</v>
      </c>
      <c r="JP339">
        <v>96.51</v>
      </c>
      <c r="JQ339" s="1">
        <v>38496</v>
      </c>
      <c r="JR339">
        <v>96.355000000000004</v>
      </c>
      <c r="JS339" s="1">
        <v>38496</v>
      </c>
      <c r="JT339">
        <v>96.305000000000007</v>
      </c>
      <c r="JU339" s="1">
        <v>38532</v>
      </c>
      <c r="JV339">
        <v>96.185000000000002</v>
      </c>
      <c r="JW339" s="1">
        <v>38565</v>
      </c>
      <c r="JX339">
        <v>95.795000000000002</v>
      </c>
      <c r="JY339" s="1">
        <v>38818</v>
      </c>
      <c r="JZ339">
        <v>95.224999999999994</v>
      </c>
      <c r="KA339" s="1">
        <v>38658</v>
      </c>
      <c r="KB339">
        <v>95.26</v>
      </c>
      <c r="KC339" s="1">
        <v>38722</v>
      </c>
      <c r="KD339">
        <v>95.35</v>
      </c>
      <c r="KE339" s="1">
        <v>38810</v>
      </c>
      <c r="KF339">
        <v>94.8</v>
      </c>
      <c r="KG339" s="1">
        <v>38751</v>
      </c>
      <c r="KH339">
        <v>95.084999999999994</v>
      </c>
      <c r="KI339" s="1">
        <v>38842</v>
      </c>
      <c r="KJ339">
        <v>94.79</v>
      </c>
      <c r="KK339" s="1">
        <v>38932</v>
      </c>
      <c r="KL339">
        <v>94.635000000000005</v>
      </c>
      <c r="KM339" s="1">
        <v>38873</v>
      </c>
      <c r="KN339">
        <v>94.74</v>
      </c>
      <c r="KO339" s="1">
        <v>38965</v>
      </c>
      <c r="KP339">
        <v>94.88</v>
      </c>
      <c r="KQ339" s="1">
        <v>39028</v>
      </c>
      <c r="KR339">
        <v>94.894999999999996</v>
      </c>
      <c r="KS339" s="1">
        <v>39091</v>
      </c>
      <c r="KT339">
        <v>94.94</v>
      </c>
      <c r="KU339" s="1">
        <v>39181</v>
      </c>
      <c r="KV339">
        <v>94.905000000000001</v>
      </c>
      <c r="KW339" s="1">
        <v>39121</v>
      </c>
      <c r="KX339">
        <v>94.814999999999998</v>
      </c>
      <c r="KY339" s="1">
        <v>39210</v>
      </c>
      <c r="KZ339">
        <v>94.96</v>
      </c>
      <c r="LA339" s="1">
        <v>39281</v>
      </c>
      <c r="LB339">
        <v>94.81</v>
      </c>
      <c r="LC339" s="1">
        <v>39300</v>
      </c>
      <c r="LD339">
        <v>95.234999999999999</v>
      </c>
      <c r="LE339" s="1">
        <v>39325</v>
      </c>
      <c r="LF339">
        <v>95.584999999999994</v>
      </c>
      <c r="LG339" s="1">
        <v>39420</v>
      </c>
      <c r="LH339">
        <v>96.564999999999998</v>
      </c>
      <c r="LI339" s="1">
        <v>39388</v>
      </c>
      <c r="LJ339">
        <v>96.025000000000006</v>
      </c>
      <c r="LK339" s="1">
        <v>39482</v>
      </c>
      <c r="LL339">
        <v>97.81</v>
      </c>
      <c r="LM339" s="1">
        <v>39546</v>
      </c>
      <c r="LN339">
        <v>98.18</v>
      </c>
      <c r="LO339" s="1">
        <v>39573</v>
      </c>
      <c r="LP339">
        <v>97.915000000000006</v>
      </c>
      <c r="LQ339" s="1">
        <v>39604</v>
      </c>
      <c r="LR339">
        <v>97.724999999999994</v>
      </c>
      <c r="LS339" s="1">
        <v>39693</v>
      </c>
      <c r="LT339">
        <v>97.82</v>
      </c>
      <c r="LU339" s="1">
        <v>39752</v>
      </c>
      <c r="LV339">
        <v>99.025000000000006</v>
      </c>
      <c r="LW339" s="1">
        <v>39784</v>
      </c>
      <c r="LX339">
        <v>99.415000000000006</v>
      </c>
      <c r="LY339" s="1">
        <v>39906</v>
      </c>
      <c r="LZ339">
        <v>99.605000000000004</v>
      </c>
      <c r="MA339" s="1">
        <v>39846</v>
      </c>
      <c r="MB339">
        <v>99.56</v>
      </c>
      <c r="MC339" s="1">
        <v>39937</v>
      </c>
      <c r="MD339">
        <v>99.655000000000001</v>
      </c>
      <c r="ME339" s="1">
        <v>39995</v>
      </c>
      <c r="MF339">
        <v>99.49</v>
      </c>
      <c r="MG339" s="1">
        <v>40024</v>
      </c>
      <c r="MH339">
        <v>99.444999999999993</v>
      </c>
      <c r="MI339" s="1">
        <v>40056</v>
      </c>
      <c r="MJ339">
        <v>99.584999999999994</v>
      </c>
      <c r="MK339" s="1">
        <v>40115</v>
      </c>
      <c r="ML339">
        <v>99.54</v>
      </c>
      <c r="MM339" s="1">
        <v>40148</v>
      </c>
      <c r="MN339">
        <v>99.704999999999998</v>
      </c>
      <c r="MO339" s="1">
        <v>40211</v>
      </c>
      <c r="MP339">
        <v>99.66</v>
      </c>
      <c r="MQ339" s="1">
        <v>40270</v>
      </c>
      <c r="MR339">
        <v>99.54</v>
      </c>
      <c r="MS339" s="1">
        <v>40302</v>
      </c>
      <c r="MT339">
        <v>99.56</v>
      </c>
      <c r="MU339" s="1">
        <v>40359</v>
      </c>
      <c r="MV339">
        <v>99.7</v>
      </c>
      <c r="MW339" s="1">
        <v>40392</v>
      </c>
      <c r="MX339">
        <v>99.77</v>
      </c>
      <c r="MY339" s="1">
        <v>40420</v>
      </c>
      <c r="MZ339">
        <v>99.795000000000002</v>
      </c>
      <c r="NA339" s="1">
        <v>40479</v>
      </c>
      <c r="NB339">
        <v>99.825000000000003</v>
      </c>
      <c r="NC339" s="1">
        <v>40512</v>
      </c>
      <c r="ND339">
        <v>99.775000000000006</v>
      </c>
      <c r="NE339" s="1">
        <v>40574</v>
      </c>
      <c r="NF339">
        <v>99.81</v>
      </c>
      <c r="NG339" s="1">
        <v>40633</v>
      </c>
      <c r="NH339">
        <v>99.734999999999999</v>
      </c>
      <c r="NI339" s="1">
        <v>40666</v>
      </c>
      <c r="NJ339">
        <v>99.78</v>
      </c>
      <c r="NK339" s="1">
        <v>40721</v>
      </c>
      <c r="NL339">
        <v>99.81</v>
      </c>
      <c r="NM339" s="1">
        <v>40753</v>
      </c>
      <c r="NN339">
        <v>99.82</v>
      </c>
      <c r="NO339" s="1">
        <v>40785</v>
      </c>
      <c r="NP339">
        <v>99.92</v>
      </c>
      <c r="NQ339" s="1">
        <v>40844</v>
      </c>
      <c r="NR339">
        <v>99.875</v>
      </c>
      <c r="NS339" s="1">
        <v>40876</v>
      </c>
      <c r="NT339">
        <v>99.87</v>
      </c>
      <c r="NU339" s="1">
        <v>40940</v>
      </c>
      <c r="NV339">
        <v>99.88</v>
      </c>
      <c r="NW339" s="1">
        <v>41001</v>
      </c>
      <c r="NX339">
        <v>99.834999999999994</v>
      </c>
      <c r="NY339" s="1">
        <v>41031</v>
      </c>
      <c r="NZ339">
        <v>99.844999999999999</v>
      </c>
      <c r="OA339" s="1">
        <v>41086</v>
      </c>
      <c r="OB339">
        <v>99.814999999999998</v>
      </c>
      <c r="OC339" s="1">
        <v>41060</v>
      </c>
      <c r="OD339">
        <v>99.83</v>
      </c>
      <c r="OE339" s="1">
        <v>41086</v>
      </c>
      <c r="OF339">
        <v>99.814999999999998</v>
      </c>
      <c r="OG339" s="1">
        <v>41086</v>
      </c>
      <c r="OH339">
        <v>99.81</v>
      </c>
      <c r="OI339" s="1">
        <v>41086</v>
      </c>
      <c r="OJ339">
        <v>99.8</v>
      </c>
      <c r="OK339" s="1">
        <v>41086</v>
      </c>
      <c r="OL339">
        <v>99.795000000000002</v>
      </c>
      <c r="OM339" s="1">
        <v>41086</v>
      </c>
      <c r="ON339">
        <v>99.79</v>
      </c>
      <c r="OO339" s="1">
        <v>41086</v>
      </c>
      <c r="OP339">
        <v>99.78</v>
      </c>
      <c r="OQ339" s="1">
        <v>41086</v>
      </c>
      <c r="OR339">
        <v>99.77</v>
      </c>
      <c r="OS339" s="1">
        <v>41149</v>
      </c>
      <c r="OT339">
        <v>99.79</v>
      </c>
      <c r="OU339" s="1">
        <v>41121</v>
      </c>
      <c r="OV339">
        <v>99.83</v>
      </c>
      <c r="OW339" s="1">
        <v>41211</v>
      </c>
      <c r="OX339">
        <v>99.77</v>
      </c>
      <c r="OY339" s="1">
        <v>41240</v>
      </c>
      <c r="OZ339">
        <v>99.795000000000002</v>
      </c>
      <c r="PA339" s="1">
        <v>41305</v>
      </c>
      <c r="PB339">
        <v>99.71</v>
      </c>
      <c r="PC339" s="1">
        <v>41396</v>
      </c>
      <c r="PD339">
        <v>99.82</v>
      </c>
      <c r="PE339" s="1">
        <v>41337</v>
      </c>
      <c r="PF339">
        <v>99.78</v>
      </c>
      <c r="PG339" s="1">
        <v>41425</v>
      </c>
      <c r="PH339">
        <v>99.635000000000005</v>
      </c>
      <c r="PI339" s="1">
        <v>41486</v>
      </c>
      <c r="PJ339">
        <v>99.61</v>
      </c>
      <c r="PK339" s="1">
        <v>41515</v>
      </c>
      <c r="PL339">
        <v>99.444999999999993</v>
      </c>
      <c r="PM339" s="1">
        <v>41577</v>
      </c>
      <c r="PN339">
        <v>99.625</v>
      </c>
      <c r="PO339" s="1">
        <v>41607</v>
      </c>
      <c r="PP339">
        <v>99.72</v>
      </c>
      <c r="PQ339" s="1">
        <v>41670</v>
      </c>
      <c r="PR339">
        <v>99.555000000000007</v>
      </c>
      <c r="PS339" s="1">
        <v>41704</v>
      </c>
      <c r="PT339">
        <v>99.515000000000001</v>
      </c>
      <c r="PU339" s="1">
        <v>41764</v>
      </c>
      <c r="PV339">
        <v>99.25</v>
      </c>
      <c r="PW339" s="1">
        <v>41794</v>
      </c>
      <c r="PX339">
        <v>99.29</v>
      </c>
      <c r="PY339" s="1">
        <v>41850</v>
      </c>
      <c r="PZ339">
        <v>98.935000000000002</v>
      </c>
      <c r="QA339" s="1">
        <v>41879</v>
      </c>
      <c r="QB339">
        <v>98.99</v>
      </c>
      <c r="QC339" s="1">
        <v>41940</v>
      </c>
      <c r="QD339">
        <v>99.114999999999995</v>
      </c>
      <c r="QE339" s="1">
        <v>41971</v>
      </c>
      <c r="QF339">
        <v>99</v>
      </c>
      <c r="QG339" s="1">
        <v>42034</v>
      </c>
      <c r="QH339">
        <v>99.084999999999994</v>
      </c>
      <c r="QI339" s="1">
        <v>42068</v>
      </c>
      <c r="QJ339">
        <v>98.784999999999997</v>
      </c>
      <c r="QK339" s="1">
        <v>42125</v>
      </c>
      <c r="QL339">
        <v>98.92</v>
      </c>
      <c r="QM339" s="1">
        <v>42184</v>
      </c>
      <c r="QN339">
        <v>98.82</v>
      </c>
    </row>
    <row r="340" spans="233:456">
      <c r="HY340" s="1">
        <v>37561</v>
      </c>
      <c r="HZ340">
        <v>98.71</v>
      </c>
      <c r="IE340" s="1">
        <v>37748</v>
      </c>
      <c r="IF340">
        <v>98.924999999999997</v>
      </c>
      <c r="II340" s="1">
        <v>37777</v>
      </c>
      <c r="IJ340">
        <v>99.064999999999998</v>
      </c>
      <c r="IK340" s="1">
        <v>37834</v>
      </c>
      <c r="IL340">
        <v>99</v>
      </c>
      <c r="IM340" s="1">
        <v>37867</v>
      </c>
      <c r="IN340">
        <v>98.974999999999994</v>
      </c>
      <c r="IO340" s="1">
        <v>37897</v>
      </c>
      <c r="IP340">
        <v>99.01</v>
      </c>
      <c r="IW340" s="1">
        <v>38114</v>
      </c>
      <c r="IX340">
        <v>98.55</v>
      </c>
      <c r="JI340" s="1">
        <v>38497</v>
      </c>
      <c r="JJ340">
        <v>97</v>
      </c>
      <c r="JK340" s="1">
        <v>38497</v>
      </c>
      <c r="JL340">
        <v>96.965000000000003</v>
      </c>
      <c r="JM340" s="1">
        <v>38497</v>
      </c>
      <c r="JN340">
        <v>96.605000000000004</v>
      </c>
      <c r="JO340" s="1">
        <v>38497</v>
      </c>
      <c r="JP340">
        <v>96.515000000000001</v>
      </c>
      <c r="JQ340" s="1">
        <v>38497</v>
      </c>
      <c r="JR340">
        <v>96.355000000000004</v>
      </c>
      <c r="JS340" s="1">
        <v>38497</v>
      </c>
      <c r="JT340">
        <v>96.31</v>
      </c>
      <c r="JU340" s="1">
        <v>38533</v>
      </c>
      <c r="JV340">
        <v>96.16</v>
      </c>
      <c r="JW340" s="1">
        <v>38566</v>
      </c>
      <c r="JX340">
        <v>95.79</v>
      </c>
      <c r="JY340" s="1">
        <v>38819</v>
      </c>
      <c r="JZ340">
        <v>95.224999999999994</v>
      </c>
      <c r="KA340" s="1">
        <v>38659</v>
      </c>
      <c r="KB340">
        <v>95.21</v>
      </c>
      <c r="KC340" s="1">
        <v>38723</v>
      </c>
      <c r="KD340">
        <v>95.32</v>
      </c>
      <c r="KE340" s="1">
        <v>38811</v>
      </c>
      <c r="KF340">
        <v>94.82</v>
      </c>
      <c r="KG340" s="1">
        <v>38754</v>
      </c>
      <c r="KH340">
        <v>95.05</v>
      </c>
      <c r="KI340" s="1">
        <v>38845</v>
      </c>
      <c r="KJ340">
        <v>94.765000000000001</v>
      </c>
      <c r="KK340" s="1">
        <v>38933</v>
      </c>
      <c r="KL340">
        <v>94.71</v>
      </c>
      <c r="KM340" s="1">
        <v>38874</v>
      </c>
      <c r="KN340">
        <v>94.715000000000003</v>
      </c>
      <c r="KO340" s="1">
        <v>38966</v>
      </c>
      <c r="KP340">
        <v>94.86</v>
      </c>
      <c r="KQ340" s="1">
        <v>39029</v>
      </c>
      <c r="KR340">
        <v>94.915000000000006</v>
      </c>
      <c r="KS340" s="1">
        <v>39092</v>
      </c>
      <c r="KT340">
        <v>94.91</v>
      </c>
      <c r="KU340" s="1">
        <v>39182</v>
      </c>
      <c r="KV340">
        <v>94.915000000000006</v>
      </c>
      <c r="KW340" s="1">
        <v>39122</v>
      </c>
      <c r="KX340">
        <v>94.795000000000002</v>
      </c>
      <c r="KY340" s="1">
        <v>39211</v>
      </c>
      <c r="KZ340">
        <v>94.92</v>
      </c>
      <c r="LA340" s="1">
        <v>39282</v>
      </c>
      <c r="LB340">
        <v>94.81</v>
      </c>
      <c r="LC340" s="1">
        <v>39301</v>
      </c>
      <c r="LD340">
        <v>95.15</v>
      </c>
      <c r="LE340" s="1">
        <v>39329</v>
      </c>
      <c r="LF340">
        <v>95.61</v>
      </c>
      <c r="LG340" s="1">
        <v>39421</v>
      </c>
      <c r="LH340">
        <v>96.56</v>
      </c>
      <c r="LI340" s="1">
        <v>39391</v>
      </c>
      <c r="LJ340">
        <v>95.984999999999999</v>
      </c>
      <c r="LK340" s="1">
        <v>39483</v>
      </c>
      <c r="LL340">
        <v>97.965000000000003</v>
      </c>
      <c r="LM340" s="1">
        <v>39547</v>
      </c>
      <c r="LN340">
        <v>98.224999999999994</v>
      </c>
      <c r="LO340" s="1">
        <v>39574</v>
      </c>
      <c r="LP340">
        <v>97.924999999999997</v>
      </c>
      <c r="LQ340" s="1">
        <v>39605</v>
      </c>
      <c r="LR340">
        <v>97.745000000000005</v>
      </c>
      <c r="LS340" s="1">
        <v>39694</v>
      </c>
      <c r="LT340">
        <v>97.84</v>
      </c>
      <c r="LU340" s="1">
        <v>39755</v>
      </c>
      <c r="LV340">
        <v>99</v>
      </c>
      <c r="LW340" s="1">
        <v>39785</v>
      </c>
      <c r="LX340">
        <v>99.43</v>
      </c>
      <c r="LY340" s="1">
        <v>39909</v>
      </c>
      <c r="LZ340">
        <v>99.59</v>
      </c>
      <c r="MA340" s="1">
        <v>39847</v>
      </c>
      <c r="MB340">
        <v>99.594999999999999</v>
      </c>
      <c r="MC340" s="1">
        <v>39938</v>
      </c>
      <c r="MD340">
        <v>99.65</v>
      </c>
      <c r="ME340" s="1">
        <v>39996</v>
      </c>
      <c r="MF340">
        <v>99.545000000000002</v>
      </c>
      <c r="MG340" s="1">
        <v>40025</v>
      </c>
      <c r="MH340">
        <v>99.48</v>
      </c>
      <c r="MI340" s="1">
        <v>40057</v>
      </c>
      <c r="MJ340">
        <v>99.61</v>
      </c>
      <c r="MK340" s="1">
        <v>40116</v>
      </c>
      <c r="ML340">
        <v>99.575000000000003</v>
      </c>
      <c r="MM340" s="1">
        <v>40149</v>
      </c>
      <c r="MN340">
        <v>99.655000000000001</v>
      </c>
      <c r="MO340" s="1">
        <v>40212</v>
      </c>
      <c r="MP340">
        <v>99.644999999999996</v>
      </c>
      <c r="MQ340" s="1">
        <v>40273</v>
      </c>
      <c r="MR340">
        <v>99.495000000000005</v>
      </c>
      <c r="MS340" s="1">
        <v>40303</v>
      </c>
      <c r="MT340">
        <v>99.57</v>
      </c>
      <c r="MU340" s="1">
        <v>40360</v>
      </c>
      <c r="MV340">
        <v>99.704999999999998</v>
      </c>
      <c r="MW340" s="1">
        <v>40393</v>
      </c>
      <c r="MX340">
        <v>99.79</v>
      </c>
      <c r="MY340" s="1">
        <v>40421</v>
      </c>
      <c r="MZ340">
        <v>99.795000000000002</v>
      </c>
      <c r="NA340" s="1">
        <v>40480</v>
      </c>
      <c r="NB340">
        <v>99.825000000000003</v>
      </c>
      <c r="NC340" s="1">
        <v>40513</v>
      </c>
      <c r="ND340">
        <v>99.775000000000006</v>
      </c>
      <c r="NE340" s="1">
        <v>40575</v>
      </c>
      <c r="NF340">
        <v>99.795000000000002</v>
      </c>
      <c r="NG340" s="1">
        <v>40634</v>
      </c>
      <c r="NH340">
        <v>99.73</v>
      </c>
      <c r="NI340" s="1">
        <v>40667</v>
      </c>
      <c r="NJ340">
        <v>99.795000000000002</v>
      </c>
      <c r="NK340" s="1">
        <v>40722</v>
      </c>
      <c r="NL340">
        <v>99.775000000000006</v>
      </c>
      <c r="NM340" s="1">
        <v>40756</v>
      </c>
      <c r="NN340">
        <v>99.82</v>
      </c>
      <c r="NO340" s="1">
        <v>40786</v>
      </c>
      <c r="NP340">
        <v>99.915000000000006</v>
      </c>
      <c r="NQ340" s="1">
        <v>40847</v>
      </c>
      <c r="NR340">
        <v>99.885000000000005</v>
      </c>
      <c r="NS340" s="1">
        <v>40877</v>
      </c>
      <c r="NT340">
        <v>99.87</v>
      </c>
      <c r="NU340" s="1">
        <v>40941</v>
      </c>
      <c r="NV340">
        <v>99.88</v>
      </c>
      <c r="NW340" s="1">
        <v>41002</v>
      </c>
      <c r="NX340">
        <v>99.825000000000003</v>
      </c>
      <c r="NY340" s="1">
        <v>41032</v>
      </c>
      <c r="NZ340">
        <v>99.844999999999999</v>
      </c>
      <c r="OA340" s="1">
        <v>41087</v>
      </c>
      <c r="OB340">
        <v>99.814999999999998</v>
      </c>
      <c r="OC340" s="1">
        <v>41061</v>
      </c>
      <c r="OD340">
        <v>99.844999999999999</v>
      </c>
      <c r="OE340" s="1">
        <v>41087</v>
      </c>
      <c r="OF340">
        <v>99.814999999999998</v>
      </c>
      <c r="OG340" s="1">
        <v>41087</v>
      </c>
      <c r="OH340">
        <v>99.81</v>
      </c>
      <c r="OI340" s="1">
        <v>41087</v>
      </c>
      <c r="OJ340">
        <v>99.795000000000002</v>
      </c>
      <c r="OK340" s="1">
        <v>41087</v>
      </c>
      <c r="OL340">
        <v>99.79</v>
      </c>
      <c r="OM340" s="1">
        <v>41087</v>
      </c>
      <c r="ON340">
        <v>99.784999999999997</v>
      </c>
      <c r="OO340" s="1">
        <v>41087</v>
      </c>
      <c r="OP340">
        <v>99.775000000000006</v>
      </c>
      <c r="OQ340" s="1">
        <v>41087</v>
      </c>
      <c r="OR340">
        <v>99.77</v>
      </c>
      <c r="OS340" s="1">
        <v>41150</v>
      </c>
      <c r="OT340">
        <v>99.78</v>
      </c>
      <c r="OU340" s="1">
        <v>41122</v>
      </c>
      <c r="OV340">
        <v>99.82</v>
      </c>
      <c r="OW340" s="1">
        <v>41212</v>
      </c>
      <c r="OX340">
        <v>99.765000000000001</v>
      </c>
      <c r="OY340" s="1">
        <v>41241</v>
      </c>
      <c r="OZ340">
        <v>99.8</v>
      </c>
      <c r="PA340" s="1">
        <v>41306</v>
      </c>
      <c r="PB340">
        <v>99.724999999999994</v>
      </c>
      <c r="PC340" s="1">
        <v>41397</v>
      </c>
      <c r="PD340">
        <v>99.805000000000007</v>
      </c>
      <c r="PE340" s="1">
        <v>41338</v>
      </c>
      <c r="PF340">
        <v>99.78</v>
      </c>
      <c r="PG340" s="1">
        <v>41428</v>
      </c>
      <c r="PH340">
        <v>99.644999999999996</v>
      </c>
      <c r="PI340" s="1">
        <v>41487</v>
      </c>
      <c r="PJ340">
        <v>99.57</v>
      </c>
      <c r="PK340" s="1">
        <v>41516</v>
      </c>
      <c r="PL340">
        <v>99.444999999999993</v>
      </c>
      <c r="PM340" s="1">
        <v>41578</v>
      </c>
      <c r="PN340">
        <v>99.64</v>
      </c>
      <c r="PO340" s="1">
        <v>41610</v>
      </c>
      <c r="PP340">
        <v>99.71</v>
      </c>
      <c r="PQ340" s="1">
        <v>41673</v>
      </c>
      <c r="PR340">
        <v>99.614999999999995</v>
      </c>
      <c r="PS340" s="1">
        <v>41705</v>
      </c>
      <c r="PT340">
        <v>99.46</v>
      </c>
      <c r="PU340" s="1">
        <v>41765</v>
      </c>
      <c r="PV340">
        <v>99.25</v>
      </c>
      <c r="PW340" s="1">
        <v>41795</v>
      </c>
      <c r="PX340">
        <v>99.3</v>
      </c>
      <c r="PY340" s="1">
        <v>41851</v>
      </c>
      <c r="PZ340">
        <v>98.94</v>
      </c>
      <c r="QA340" s="1">
        <v>41880</v>
      </c>
      <c r="QB340">
        <v>99</v>
      </c>
      <c r="QC340" s="1">
        <v>41941</v>
      </c>
      <c r="QD340">
        <v>99.015000000000001</v>
      </c>
      <c r="QE340" s="1">
        <v>41974</v>
      </c>
      <c r="QF340">
        <v>98.995000000000005</v>
      </c>
      <c r="QG340" s="1">
        <v>42037</v>
      </c>
      <c r="QH340">
        <v>99.1</v>
      </c>
      <c r="QI340" s="1">
        <v>42069</v>
      </c>
      <c r="QJ340">
        <v>98.67</v>
      </c>
      <c r="QK340" s="1">
        <v>42128</v>
      </c>
      <c r="QL340">
        <v>98.924999999999997</v>
      </c>
      <c r="QM340" s="1">
        <v>42185</v>
      </c>
      <c r="QN340">
        <v>98.81</v>
      </c>
    </row>
    <row r="341" spans="233:456">
      <c r="HY341" s="1">
        <v>37564</v>
      </c>
      <c r="HZ341">
        <v>98.69</v>
      </c>
      <c r="IE341" s="1">
        <v>37749</v>
      </c>
      <c r="IF341">
        <v>98.915000000000006</v>
      </c>
      <c r="II341" s="1">
        <v>37778</v>
      </c>
      <c r="IJ341">
        <v>99.064999999999998</v>
      </c>
      <c r="IK341" s="1">
        <v>37837</v>
      </c>
      <c r="IL341">
        <v>99</v>
      </c>
      <c r="IM341" s="1">
        <v>37868</v>
      </c>
      <c r="IN341">
        <v>98.984999999999999</v>
      </c>
      <c r="IO341" s="1">
        <v>37900</v>
      </c>
      <c r="IP341">
        <v>99.01</v>
      </c>
      <c r="IW341" s="1">
        <v>38117</v>
      </c>
      <c r="IX341">
        <v>98.555000000000007</v>
      </c>
      <c r="JI341" s="1">
        <v>38498</v>
      </c>
      <c r="JJ341">
        <v>97</v>
      </c>
      <c r="JK341" s="1">
        <v>38498</v>
      </c>
      <c r="JL341">
        <v>96.965000000000003</v>
      </c>
      <c r="JM341" s="1">
        <v>38498</v>
      </c>
      <c r="JN341">
        <v>96.6</v>
      </c>
      <c r="JO341" s="1">
        <v>38498</v>
      </c>
      <c r="JP341">
        <v>96.504999999999995</v>
      </c>
      <c r="JQ341" s="1">
        <v>38498</v>
      </c>
      <c r="JR341">
        <v>96.334999999999994</v>
      </c>
      <c r="JS341" s="1">
        <v>38498</v>
      </c>
      <c r="JT341">
        <v>96.284999999999997</v>
      </c>
      <c r="JU341" s="1">
        <v>38534</v>
      </c>
      <c r="JV341">
        <v>96.08</v>
      </c>
      <c r="JW341" s="1">
        <v>38567</v>
      </c>
      <c r="JX341">
        <v>95.81</v>
      </c>
      <c r="JY341" s="1">
        <v>38820</v>
      </c>
      <c r="JZ341">
        <v>95.22</v>
      </c>
      <c r="KA341" s="1">
        <v>38660</v>
      </c>
      <c r="KB341">
        <v>95.204999999999998</v>
      </c>
      <c r="KC341" s="1">
        <v>38726</v>
      </c>
      <c r="KD341">
        <v>95.32</v>
      </c>
      <c r="KE341" s="1">
        <v>38812</v>
      </c>
      <c r="KF341">
        <v>94.87</v>
      </c>
      <c r="KG341" s="1">
        <v>38755</v>
      </c>
      <c r="KH341">
        <v>95.05</v>
      </c>
      <c r="KI341" s="1">
        <v>38846</v>
      </c>
      <c r="KJ341">
        <v>94.775000000000006</v>
      </c>
      <c r="KK341" s="1">
        <v>38936</v>
      </c>
      <c r="KL341">
        <v>94.68</v>
      </c>
      <c r="KM341" s="1">
        <v>38875</v>
      </c>
      <c r="KN341">
        <v>94.69</v>
      </c>
      <c r="KO341" s="1">
        <v>38967</v>
      </c>
      <c r="KP341">
        <v>94.855000000000004</v>
      </c>
      <c r="KQ341" s="1">
        <v>39030</v>
      </c>
      <c r="KR341">
        <v>94.915000000000006</v>
      </c>
      <c r="KS341" s="1">
        <v>39093</v>
      </c>
      <c r="KT341">
        <v>94.87</v>
      </c>
      <c r="KU341" s="1">
        <v>39183</v>
      </c>
      <c r="KV341">
        <v>94.905000000000001</v>
      </c>
      <c r="KW341" s="1">
        <v>39125</v>
      </c>
      <c r="KX341">
        <v>94.784999999999997</v>
      </c>
      <c r="KY341" s="1">
        <v>39212</v>
      </c>
      <c r="KZ341">
        <v>94.944999999999993</v>
      </c>
      <c r="LA341" s="1">
        <v>39283</v>
      </c>
      <c r="LB341">
        <v>94.84</v>
      </c>
      <c r="LC341" s="1">
        <v>39302</v>
      </c>
      <c r="LD341">
        <v>95.11</v>
      </c>
      <c r="LE341" s="1">
        <v>39330</v>
      </c>
      <c r="LF341">
        <v>95.704999999999998</v>
      </c>
      <c r="LG341" s="1">
        <v>39422</v>
      </c>
      <c r="LH341">
        <v>96.504999999999995</v>
      </c>
      <c r="LI341" s="1">
        <v>39392</v>
      </c>
      <c r="LJ341">
        <v>95.98</v>
      </c>
      <c r="LK341" s="1">
        <v>39484</v>
      </c>
      <c r="LL341">
        <v>98.004999999999995</v>
      </c>
      <c r="LM341" s="1">
        <v>39548</v>
      </c>
      <c r="LN341">
        <v>98.185000000000002</v>
      </c>
      <c r="LO341" s="1">
        <v>39575</v>
      </c>
      <c r="LP341">
        <v>97.915000000000006</v>
      </c>
      <c r="LQ341" s="1">
        <v>39608</v>
      </c>
      <c r="LR341">
        <v>97.465000000000003</v>
      </c>
      <c r="LS341" s="1">
        <v>39695</v>
      </c>
      <c r="LT341">
        <v>97.905000000000001</v>
      </c>
      <c r="LU341" s="1">
        <v>39756</v>
      </c>
      <c r="LV341">
        <v>99.02</v>
      </c>
      <c r="LW341" s="1">
        <v>39786</v>
      </c>
      <c r="LX341">
        <v>99.4</v>
      </c>
      <c r="LY341" s="1">
        <v>39910</v>
      </c>
      <c r="LZ341">
        <v>99.594999999999999</v>
      </c>
      <c r="MA341" s="1">
        <v>39848</v>
      </c>
      <c r="MB341">
        <v>99.59</v>
      </c>
      <c r="MC341" s="1">
        <v>39939</v>
      </c>
      <c r="MD341">
        <v>99.65</v>
      </c>
      <c r="ME341" s="1">
        <v>40000</v>
      </c>
      <c r="MF341">
        <v>99.57</v>
      </c>
      <c r="MG341" s="1">
        <v>40028</v>
      </c>
      <c r="MH341">
        <v>99.44</v>
      </c>
      <c r="MI341" s="1">
        <v>40058</v>
      </c>
      <c r="MJ341">
        <v>99.63</v>
      </c>
      <c r="MK341" s="1">
        <v>40119</v>
      </c>
      <c r="ML341">
        <v>99.58</v>
      </c>
      <c r="MM341" s="1">
        <v>40150</v>
      </c>
      <c r="MN341">
        <v>99.644999999999996</v>
      </c>
      <c r="MO341" s="1">
        <v>40213</v>
      </c>
      <c r="MP341">
        <v>99.68</v>
      </c>
      <c r="MQ341" s="1">
        <v>40274</v>
      </c>
      <c r="MR341">
        <v>99.54</v>
      </c>
      <c r="MS341" s="1">
        <v>40304</v>
      </c>
      <c r="MT341">
        <v>99.635000000000005</v>
      </c>
      <c r="MU341" s="1">
        <v>40361</v>
      </c>
      <c r="MV341">
        <v>99.71</v>
      </c>
      <c r="MW341" s="1">
        <v>40394</v>
      </c>
      <c r="MX341">
        <v>99.78</v>
      </c>
      <c r="MY341" s="1">
        <v>40422</v>
      </c>
      <c r="MZ341">
        <v>99.795000000000002</v>
      </c>
      <c r="NA341" s="1">
        <v>40483</v>
      </c>
      <c r="NB341">
        <v>99.825000000000003</v>
      </c>
      <c r="NC341" s="1">
        <v>40514</v>
      </c>
      <c r="ND341">
        <v>99.77</v>
      </c>
      <c r="NE341" s="1">
        <v>40576</v>
      </c>
      <c r="NF341">
        <v>99.78</v>
      </c>
      <c r="NG341" s="1">
        <v>40637</v>
      </c>
      <c r="NH341">
        <v>99.754999999999995</v>
      </c>
      <c r="NI341" s="1">
        <v>40668</v>
      </c>
      <c r="NJ341">
        <v>99.8</v>
      </c>
      <c r="NK341" s="1">
        <v>40723</v>
      </c>
      <c r="NL341">
        <v>99.784999999999997</v>
      </c>
      <c r="NM341" s="1">
        <v>40757</v>
      </c>
      <c r="NN341">
        <v>99.825000000000003</v>
      </c>
      <c r="NO341" s="1">
        <v>40787</v>
      </c>
      <c r="NP341">
        <v>99.915000000000006</v>
      </c>
      <c r="NQ341" s="1">
        <v>40848</v>
      </c>
      <c r="NR341">
        <v>99.885000000000005</v>
      </c>
      <c r="NS341" s="1">
        <v>40878</v>
      </c>
      <c r="NT341">
        <v>99.87</v>
      </c>
      <c r="NU341" s="1">
        <v>40942</v>
      </c>
      <c r="NV341">
        <v>99.87</v>
      </c>
      <c r="NW341" s="1">
        <v>41003</v>
      </c>
      <c r="NX341">
        <v>99.825000000000003</v>
      </c>
      <c r="NY341" s="1">
        <v>41033</v>
      </c>
      <c r="NZ341">
        <v>99.844999999999999</v>
      </c>
      <c r="OA341" s="1">
        <v>41088</v>
      </c>
      <c r="OB341">
        <v>99.814999999999998</v>
      </c>
      <c r="OC341" s="1">
        <v>41064</v>
      </c>
      <c r="OD341">
        <v>99.844999999999999</v>
      </c>
      <c r="OE341" s="1">
        <v>41088</v>
      </c>
      <c r="OF341">
        <v>99.814999999999998</v>
      </c>
      <c r="OG341" s="1">
        <v>41088</v>
      </c>
      <c r="OH341">
        <v>99.81</v>
      </c>
      <c r="OI341" s="1">
        <v>41088</v>
      </c>
      <c r="OJ341">
        <v>99.795000000000002</v>
      </c>
      <c r="OK341" s="1">
        <v>41088</v>
      </c>
      <c r="OL341">
        <v>99.79</v>
      </c>
      <c r="OM341" s="1">
        <v>41088</v>
      </c>
      <c r="ON341">
        <v>99.784999999999997</v>
      </c>
      <c r="OO341" s="1">
        <v>41088</v>
      </c>
      <c r="OP341">
        <v>99.78</v>
      </c>
      <c r="OQ341" s="1">
        <v>41088</v>
      </c>
      <c r="OR341">
        <v>99.775000000000006</v>
      </c>
      <c r="OS341" s="1">
        <v>41151</v>
      </c>
      <c r="OT341">
        <v>99.8</v>
      </c>
      <c r="OU341" s="1">
        <v>41123</v>
      </c>
      <c r="OV341">
        <v>99.825000000000003</v>
      </c>
      <c r="OW341" s="1">
        <v>41213</v>
      </c>
      <c r="OX341">
        <v>99.78</v>
      </c>
      <c r="OY341" s="1">
        <v>41242</v>
      </c>
      <c r="OZ341">
        <v>99.805000000000007</v>
      </c>
      <c r="PA341" s="1">
        <v>41309</v>
      </c>
      <c r="PB341">
        <v>99.745000000000005</v>
      </c>
      <c r="PC341" s="1">
        <v>41400</v>
      </c>
      <c r="PD341">
        <v>99.8</v>
      </c>
      <c r="PE341" s="1">
        <v>41339</v>
      </c>
      <c r="PF341">
        <v>99.765000000000001</v>
      </c>
      <c r="PG341" s="1">
        <v>41429</v>
      </c>
      <c r="PH341">
        <v>99.655000000000001</v>
      </c>
      <c r="PI341" s="1">
        <v>41488</v>
      </c>
      <c r="PJ341">
        <v>99.614999999999995</v>
      </c>
      <c r="PK341" s="1">
        <v>41520</v>
      </c>
      <c r="PL341">
        <v>99.405000000000001</v>
      </c>
      <c r="PM341" s="1">
        <v>41579</v>
      </c>
      <c r="PN341">
        <v>99.64</v>
      </c>
      <c r="PO341" s="1">
        <v>41611</v>
      </c>
      <c r="PP341">
        <v>99.71</v>
      </c>
      <c r="PQ341" s="1">
        <v>41674</v>
      </c>
      <c r="PR341">
        <v>99.61</v>
      </c>
      <c r="PS341" s="1">
        <v>41708</v>
      </c>
      <c r="PT341">
        <v>99.46</v>
      </c>
      <c r="PU341" s="1">
        <v>41766</v>
      </c>
      <c r="PV341">
        <v>99.27</v>
      </c>
      <c r="PW341" s="1">
        <v>41796</v>
      </c>
      <c r="PX341">
        <v>99.275000000000006</v>
      </c>
      <c r="PY341" s="1">
        <v>41852</v>
      </c>
      <c r="PZ341">
        <v>99.034999999999997</v>
      </c>
      <c r="QA341" s="1">
        <v>41884</v>
      </c>
      <c r="QB341">
        <v>98.97</v>
      </c>
      <c r="QC341" s="1">
        <v>41942</v>
      </c>
      <c r="QD341">
        <v>99.03</v>
      </c>
      <c r="QE341" s="1">
        <v>41975</v>
      </c>
      <c r="QF341">
        <v>98.95</v>
      </c>
      <c r="QG341" s="1">
        <v>42038</v>
      </c>
      <c r="QH341">
        <v>99.03</v>
      </c>
      <c r="QI341" s="1">
        <v>42072</v>
      </c>
      <c r="QJ341">
        <v>98.694999999999993</v>
      </c>
      <c r="QK341" s="1">
        <v>42129</v>
      </c>
      <c r="QL341">
        <v>98.88</v>
      </c>
      <c r="QM341" s="1">
        <v>42186</v>
      </c>
      <c r="QN341">
        <v>98.76</v>
      </c>
    </row>
    <row r="342" spans="233:456">
      <c r="HY342" s="1">
        <v>37565</v>
      </c>
      <c r="HZ342">
        <v>98.69</v>
      </c>
      <c r="IE342" s="1">
        <v>37750</v>
      </c>
      <c r="IF342">
        <v>98.915000000000006</v>
      </c>
      <c r="II342" s="1">
        <v>37781</v>
      </c>
      <c r="IJ342">
        <v>99.1</v>
      </c>
      <c r="IK342" s="1">
        <v>37838</v>
      </c>
      <c r="IL342">
        <v>98.99</v>
      </c>
      <c r="IM342" s="1">
        <v>37869</v>
      </c>
      <c r="IN342">
        <v>98.995000000000005</v>
      </c>
      <c r="IO342" s="1">
        <v>37901</v>
      </c>
      <c r="IP342">
        <v>99.004999999999995</v>
      </c>
      <c r="IW342" s="1">
        <v>38118</v>
      </c>
      <c r="IX342">
        <v>98.564999999999998</v>
      </c>
      <c r="JI342" s="1">
        <v>38499</v>
      </c>
      <c r="JJ342">
        <v>97</v>
      </c>
      <c r="JK342" s="1">
        <v>38499</v>
      </c>
      <c r="JL342">
        <v>96.965000000000003</v>
      </c>
      <c r="JM342" s="1">
        <v>38499</v>
      </c>
      <c r="JN342">
        <v>96.6</v>
      </c>
      <c r="JO342" s="1">
        <v>38499</v>
      </c>
      <c r="JP342">
        <v>96.5</v>
      </c>
      <c r="JQ342" s="1">
        <v>38499</v>
      </c>
      <c r="JR342">
        <v>96.33</v>
      </c>
      <c r="JS342" s="1">
        <v>38499</v>
      </c>
      <c r="JT342">
        <v>96.28</v>
      </c>
      <c r="JU342" s="1">
        <v>38538</v>
      </c>
      <c r="JV342">
        <v>96.034999999999997</v>
      </c>
      <c r="JW342" s="1">
        <v>38568</v>
      </c>
      <c r="JX342">
        <v>95.8</v>
      </c>
      <c r="JY342" s="1">
        <v>38824</v>
      </c>
      <c r="JZ342">
        <v>95.215000000000003</v>
      </c>
      <c r="KA342" s="1">
        <v>38663</v>
      </c>
      <c r="KB342">
        <v>95.204999999999998</v>
      </c>
      <c r="KC342" s="1">
        <v>38727</v>
      </c>
      <c r="KD342">
        <v>95.284999999999997</v>
      </c>
      <c r="KE342" s="1">
        <v>38813</v>
      </c>
      <c r="KF342">
        <v>94.844999999999999</v>
      </c>
      <c r="KG342" s="1">
        <v>38756</v>
      </c>
      <c r="KH342">
        <v>95.025000000000006</v>
      </c>
      <c r="KI342" s="1">
        <v>38847</v>
      </c>
      <c r="KJ342">
        <v>94.754999999999995</v>
      </c>
      <c r="KK342" s="1">
        <v>38937</v>
      </c>
      <c r="KL342">
        <v>94.71</v>
      </c>
      <c r="KM342" s="1">
        <v>38876</v>
      </c>
      <c r="KN342">
        <v>94.7</v>
      </c>
      <c r="KO342" s="1">
        <v>38968</v>
      </c>
      <c r="KP342">
        <v>94.86</v>
      </c>
      <c r="KQ342" s="1">
        <v>39031</v>
      </c>
      <c r="KR342">
        <v>94.935000000000002</v>
      </c>
      <c r="KS342" s="1">
        <v>39094</v>
      </c>
      <c r="KT342">
        <v>94.86</v>
      </c>
      <c r="KU342" s="1">
        <v>39184</v>
      </c>
      <c r="KV342">
        <v>94.9</v>
      </c>
      <c r="KW342" s="1">
        <v>39126</v>
      </c>
      <c r="KX342">
        <v>94.77</v>
      </c>
      <c r="KY342" s="1">
        <v>39213</v>
      </c>
      <c r="KZ342">
        <v>94.94</v>
      </c>
      <c r="LA342" s="1">
        <v>39286</v>
      </c>
      <c r="LB342">
        <v>94.814999999999998</v>
      </c>
      <c r="LC342" s="1">
        <v>39303</v>
      </c>
      <c r="LD342">
        <v>95.295000000000002</v>
      </c>
      <c r="LE342" s="1">
        <v>39331</v>
      </c>
      <c r="LF342">
        <v>95.66</v>
      </c>
      <c r="LG342" s="1">
        <v>39423</v>
      </c>
      <c r="LH342">
        <v>96.44</v>
      </c>
      <c r="LI342" s="1">
        <v>39393</v>
      </c>
      <c r="LJ342">
        <v>96.034999999999997</v>
      </c>
      <c r="LK342" s="1">
        <v>39485</v>
      </c>
      <c r="LL342">
        <v>97.974999999999994</v>
      </c>
      <c r="LM342" s="1">
        <v>39549</v>
      </c>
      <c r="LN342">
        <v>98.25</v>
      </c>
      <c r="LO342" s="1">
        <v>39576</v>
      </c>
      <c r="LP342">
        <v>97.97</v>
      </c>
      <c r="LQ342" s="1">
        <v>39609</v>
      </c>
      <c r="LR342">
        <v>97.22</v>
      </c>
      <c r="LS342" s="1">
        <v>39696</v>
      </c>
      <c r="LT342">
        <v>97.9</v>
      </c>
      <c r="LU342" s="1">
        <v>39757</v>
      </c>
      <c r="LV342">
        <v>99.125</v>
      </c>
      <c r="LW342" s="1">
        <v>39787</v>
      </c>
      <c r="LX342">
        <v>99.355000000000004</v>
      </c>
      <c r="LY342" s="1">
        <v>39911</v>
      </c>
      <c r="LZ342">
        <v>99.6</v>
      </c>
      <c r="MA342" s="1">
        <v>39849</v>
      </c>
      <c r="MB342">
        <v>99.59</v>
      </c>
      <c r="MC342" s="1">
        <v>39940</v>
      </c>
      <c r="MD342">
        <v>99.644999999999996</v>
      </c>
      <c r="ME342" s="1">
        <v>40001</v>
      </c>
      <c r="MF342">
        <v>99.58</v>
      </c>
      <c r="MG342" s="1">
        <v>40029</v>
      </c>
      <c r="MH342">
        <v>99.454999999999998</v>
      </c>
      <c r="MI342" s="1">
        <v>40059</v>
      </c>
      <c r="MJ342">
        <v>99.625</v>
      </c>
      <c r="MK342" s="1">
        <v>40120</v>
      </c>
      <c r="ML342">
        <v>99.575000000000003</v>
      </c>
      <c r="MM342" s="1">
        <v>40151</v>
      </c>
      <c r="MN342">
        <v>99.58</v>
      </c>
      <c r="MO342" s="1">
        <v>40214</v>
      </c>
      <c r="MP342">
        <v>99.71</v>
      </c>
      <c r="MQ342" s="1">
        <v>40275</v>
      </c>
      <c r="MR342">
        <v>99.58</v>
      </c>
      <c r="MS342" s="1">
        <v>40305</v>
      </c>
      <c r="MT342">
        <v>99.61</v>
      </c>
      <c r="MU342" s="1">
        <v>40365</v>
      </c>
      <c r="MV342">
        <v>99.715000000000003</v>
      </c>
      <c r="MW342" s="1">
        <v>40395</v>
      </c>
      <c r="MX342">
        <v>99.79</v>
      </c>
      <c r="MY342" s="1">
        <v>40423</v>
      </c>
      <c r="MZ342">
        <v>99.795000000000002</v>
      </c>
      <c r="NA342" s="1">
        <v>40484</v>
      </c>
      <c r="NB342">
        <v>99.825000000000003</v>
      </c>
      <c r="NC342" s="1">
        <v>40515</v>
      </c>
      <c r="ND342">
        <v>99.784999999999997</v>
      </c>
      <c r="NE342" s="1">
        <v>40577</v>
      </c>
      <c r="NF342">
        <v>99.775000000000006</v>
      </c>
      <c r="NG342" s="1">
        <v>40638</v>
      </c>
      <c r="NH342">
        <v>99.72</v>
      </c>
      <c r="NI342" s="1">
        <v>40669</v>
      </c>
      <c r="NJ342">
        <v>99.81</v>
      </c>
      <c r="NK342" s="1">
        <v>40724</v>
      </c>
      <c r="NL342">
        <v>99.79</v>
      </c>
      <c r="NM342" s="1">
        <v>40758</v>
      </c>
      <c r="NN342">
        <v>99.834999999999994</v>
      </c>
      <c r="NO342" s="1">
        <v>40788</v>
      </c>
      <c r="NP342">
        <v>99.91</v>
      </c>
      <c r="NQ342" s="1">
        <v>40849</v>
      </c>
      <c r="NR342">
        <v>99.89</v>
      </c>
      <c r="NS342" s="1">
        <v>40879</v>
      </c>
      <c r="NT342">
        <v>99.87</v>
      </c>
      <c r="NU342" s="1">
        <v>40945</v>
      </c>
      <c r="NV342">
        <v>99.864999999999995</v>
      </c>
      <c r="NW342" s="1">
        <v>41004</v>
      </c>
      <c r="NX342">
        <v>99.82</v>
      </c>
      <c r="NY342" s="1">
        <v>41036</v>
      </c>
      <c r="NZ342">
        <v>99.844999999999999</v>
      </c>
      <c r="OA342" s="1">
        <v>41089</v>
      </c>
      <c r="OB342">
        <v>99.814999999999998</v>
      </c>
      <c r="OC342" s="1">
        <v>41065</v>
      </c>
      <c r="OD342">
        <v>99.84</v>
      </c>
      <c r="OE342" s="1">
        <v>41089</v>
      </c>
      <c r="OF342">
        <v>99.81</v>
      </c>
      <c r="OG342" s="1">
        <v>41089</v>
      </c>
      <c r="OH342">
        <v>99.805000000000007</v>
      </c>
      <c r="OI342" s="1">
        <v>41089</v>
      </c>
      <c r="OJ342">
        <v>99.784999999999997</v>
      </c>
      <c r="OK342" s="1">
        <v>41089</v>
      </c>
      <c r="OL342">
        <v>99.78</v>
      </c>
      <c r="OM342" s="1">
        <v>41089</v>
      </c>
      <c r="ON342">
        <v>99.775000000000006</v>
      </c>
      <c r="OO342" s="1">
        <v>41089</v>
      </c>
      <c r="OP342">
        <v>99.77</v>
      </c>
      <c r="OQ342" s="1">
        <v>41089</v>
      </c>
      <c r="OR342">
        <v>99.76</v>
      </c>
      <c r="OS342" s="1">
        <v>41152</v>
      </c>
      <c r="OT342">
        <v>99.83</v>
      </c>
      <c r="OU342" s="1">
        <v>41124</v>
      </c>
      <c r="OV342">
        <v>99.81</v>
      </c>
      <c r="OW342" s="1">
        <v>41214</v>
      </c>
      <c r="OX342">
        <v>99.784999999999997</v>
      </c>
      <c r="OY342" s="1">
        <v>41243</v>
      </c>
      <c r="OZ342">
        <v>99.81</v>
      </c>
      <c r="PA342" s="1">
        <v>41310</v>
      </c>
      <c r="PB342">
        <v>99.734999999999999</v>
      </c>
      <c r="PC342" s="1">
        <v>41401</v>
      </c>
      <c r="PD342">
        <v>99.795000000000002</v>
      </c>
      <c r="PE342" s="1">
        <v>41340</v>
      </c>
      <c r="PF342">
        <v>99.754999999999995</v>
      </c>
      <c r="PG342" s="1">
        <v>41430</v>
      </c>
      <c r="PH342">
        <v>99.665000000000006</v>
      </c>
      <c r="PI342" s="1">
        <v>41491</v>
      </c>
      <c r="PJ342">
        <v>99.614999999999995</v>
      </c>
      <c r="PK342" s="1">
        <v>41521</v>
      </c>
      <c r="PL342">
        <v>99.344999999999999</v>
      </c>
      <c r="PM342" s="1">
        <v>41582</v>
      </c>
      <c r="PN342">
        <v>99.644999999999996</v>
      </c>
      <c r="PO342" s="1">
        <v>41612</v>
      </c>
      <c r="PP342">
        <v>99.71</v>
      </c>
      <c r="PQ342" s="1">
        <v>41675</v>
      </c>
      <c r="PR342">
        <v>99.605000000000004</v>
      </c>
      <c r="PS342" s="1">
        <v>41709</v>
      </c>
      <c r="PT342">
        <v>99.46</v>
      </c>
      <c r="PU342" s="1">
        <v>41767</v>
      </c>
      <c r="PV342">
        <v>99.3</v>
      </c>
      <c r="PW342" s="1">
        <v>41799</v>
      </c>
      <c r="PX342">
        <v>99.234999999999999</v>
      </c>
      <c r="PY342" s="1">
        <v>41855</v>
      </c>
      <c r="PZ342">
        <v>99.04</v>
      </c>
      <c r="QA342" s="1">
        <v>41885</v>
      </c>
      <c r="QB342">
        <v>98.97</v>
      </c>
      <c r="QC342" s="1">
        <v>41943</v>
      </c>
      <c r="QD342">
        <v>99</v>
      </c>
      <c r="QE342" s="1">
        <v>41976</v>
      </c>
      <c r="QF342">
        <v>98.915000000000006</v>
      </c>
      <c r="QG342" s="1">
        <v>42039</v>
      </c>
      <c r="QH342">
        <v>99.02</v>
      </c>
      <c r="QI342" s="1">
        <v>42073</v>
      </c>
      <c r="QJ342">
        <v>98.715000000000003</v>
      </c>
      <c r="QK342" s="1">
        <v>42130</v>
      </c>
      <c r="QL342">
        <v>98.844999999999999</v>
      </c>
      <c r="QM342" s="1">
        <v>42187</v>
      </c>
      <c r="QN342">
        <v>98.81</v>
      </c>
    </row>
    <row r="343" spans="233:456">
      <c r="HY343" s="1">
        <v>37566</v>
      </c>
      <c r="HZ343">
        <v>98.784999999999997</v>
      </c>
      <c r="IE343" s="1">
        <v>37753</v>
      </c>
      <c r="IF343">
        <v>98.92</v>
      </c>
      <c r="II343" s="1">
        <v>37782</v>
      </c>
      <c r="IJ343">
        <v>99.13</v>
      </c>
      <c r="IK343" s="1">
        <v>37839</v>
      </c>
      <c r="IL343">
        <v>98.99</v>
      </c>
      <c r="IM343" s="1">
        <v>37872</v>
      </c>
      <c r="IN343">
        <v>98.995000000000005</v>
      </c>
      <c r="IO343" s="1">
        <v>37902</v>
      </c>
      <c r="IP343">
        <v>99.004999999999995</v>
      </c>
      <c r="IW343" s="1">
        <v>38119</v>
      </c>
      <c r="IX343">
        <v>98.564999999999998</v>
      </c>
      <c r="JI343" s="1">
        <v>38503</v>
      </c>
      <c r="JJ343">
        <v>97</v>
      </c>
      <c r="JK343" s="1">
        <v>38503</v>
      </c>
      <c r="JL343">
        <v>96.965000000000003</v>
      </c>
      <c r="JM343" s="1">
        <v>38503</v>
      </c>
      <c r="JN343">
        <v>96.6</v>
      </c>
      <c r="JO343" s="1">
        <v>38503</v>
      </c>
      <c r="JP343">
        <v>96.51</v>
      </c>
      <c r="JQ343" s="1">
        <v>38503</v>
      </c>
      <c r="JR343">
        <v>96.36</v>
      </c>
      <c r="JS343" s="1">
        <v>38503</v>
      </c>
      <c r="JT343">
        <v>96.32</v>
      </c>
      <c r="JU343" s="1">
        <v>38539</v>
      </c>
      <c r="JV343">
        <v>96.05</v>
      </c>
      <c r="JW343" s="1">
        <v>38569</v>
      </c>
      <c r="JX343">
        <v>95.74</v>
      </c>
      <c r="JY343" s="1">
        <v>38825</v>
      </c>
      <c r="JZ343">
        <v>95.215000000000003</v>
      </c>
      <c r="KA343" s="1">
        <v>38664</v>
      </c>
      <c r="KB343">
        <v>95.24</v>
      </c>
      <c r="KC343" s="1">
        <v>38728</v>
      </c>
      <c r="KD343">
        <v>95.26</v>
      </c>
      <c r="KE343" s="1">
        <v>38814</v>
      </c>
      <c r="KF343">
        <v>94.8</v>
      </c>
      <c r="KG343" s="1">
        <v>38757</v>
      </c>
      <c r="KH343">
        <v>95.015000000000001</v>
      </c>
      <c r="KI343" s="1">
        <v>38848</v>
      </c>
      <c r="KJ343">
        <v>94.76</v>
      </c>
      <c r="KK343" s="1">
        <v>38938</v>
      </c>
      <c r="KL343">
        <v>94.7</v>
      </c>
      <c r="KM343" s="1">
        <v>38877</v>
      </c>
      <c r="KN343">
        <v>94.69</v>
      </c>
      <c r="KO343" s="1">
        <v>38971</v>
      </c>
      <c r="KP343">
        <v>94.834999999999994</v>
      </c>
      <c r="KQ343" s="1">
        <v>39034</v>
      </c>
      <c r="KR343">
        <v>94.905000000000001</v>
      </c>
      <c r="KS343" s="1">
        <v>39098</v>
      </c>
      <c r="KT343">
        <v>94.855000000000004</v>
      </c>
      <c r="KU343" s="1">
        <v>39185</v>
      </c>
      <c r="KV343">
        <v>94.875</v>
      </c>
      <c r="KW343" s="1">
        <v>39127</v>
      </c>
      <c r="KX343">
        <v>94.814999999999998</v>
      </c>
      <c r="KY343" s="1">
        <v>39216</v>
      </c>
      <c r="KZ343">
        <v>94.924999999999997</v>
      </c>
      <c r="LA343" s="1">
        <v>39287</v>
      </c>
      <c r="LB343">
        <v>94.83</v>
      </c>
      <c r="LC343" s="1">
        <v>39304</v>
      </c>
      <c r="LD343">
        <v>95.36</v>
      </c>
      <c r="LE343" s="1">
        <v>39332</v>
      </c>
      <c r="LF343">
        <v>95.9</v>
      </c>
      <c r="LG343" s="1">
        <v>39426</v>
      </c>
      <c r="LH343">
        <v>96.35</v>
      </c>
      <c r="LI343" s="1">
        <v>39394</v>
      </c>
      <c r="LJ343">
        <v>96.14</v>
      </c>
      <c r="LK343" s="1">
        <v>39486</v>
      </c>
      <c r="LL343">
        <v>98.004999999999995</v>
      </c>
      <c r="LM343" s="1">
        <v>39552</v>
      </c>
      <c r="LN343">
        <v>98.23</v>
      </c>
      <c r="LO343" s="1">
        <v>39577</v>
      </c>
      <c r="LP343">
        <v>97.954999999999998</v>
      </c>
      <c r="LQ343" s="1">
        <v>39610</v>
      </c>
      <c r="LR343">
        <v>97.325000000000003</v>
      </c>
      <c r="LS343" s="1">
        <v>39699</v>
      </c>
      <c r="LT343">
        <v>97.885000000000005</v>
      </c>
      <c r="LU343" s="1">
        <v>39758</v>
      </c>
      <c r="LV343">
        <v>99.125</v>
      </c>
      <c r="LW343" s="1">
        <v>39790</v>
      </c>
      <c r="LX343">
        <v>99.36</v>
      </c>
      <c r="LY343" s="1">
        <v>39912</v>
      </c>
      <c r="LZ343">
        <v>99.6</v>
      </c>
      <c r="MA343" s="1">
        <v>39850</v>
      </c>
      <c r="MB343">
        <v>99.594999999999999</v>
      </c>
      <c r="MC343" s="1">
        <v>39941</v>
      </c>
      <c r="MD343">
        <v>99.64</v>
      </c>
      <c r="ME343" s="1">
        <v>40002</v>
      </c>
      <c r="MF343">
        <v>99.584999999999994</v>
      </c>
      <c r="MG343" s="1">
        <v>40030</v>
      </c>
      <c r="MH343">
        <v>99.435000000000002</v>
      </c>
      <c r="MI343" s="1">
        <v>40060</v>
      </c>
      <c r="MJ343">
        <v>99.614999999999995</v>
      </c>
      <c r="MK343" s="1">
        <v>40121</v>
      </c>
      <c r="ML343">
        <v>99.594999999999999</v>
      </c>
      <c r="MM343" s="1">
        <v>40154</v>
      </c>
      <c r="MN343">
        <v>99.625</v>
      </c>
      <c r="MO343" s="1">
        <v>40217</v>
      </c>
      <c r="MP343">
        <v>99.69</v>
      </c>
      <c r="MQ343" s="1">
        <v>40276</v>
      </c>
      <c r="MR343">
        <v>99.584999999999994</v>
      </c>
      <c r="MS343" s="1">
        <v>40308</v>
      </c>
      <c r="MT343">
        <v>99.614999999999995</v>
      </c>
      <c r="MU343" s="1">
        <v>40366</v>
      </c>
      <c r="MV343">
        <v>99.724999999999994</v>
      </c>
      <c r="MW343" s="1">
        <v>40396</v>
      </c>
      <c r="MX343">
        <v>99.8</v>
      </c>
      <c r="MY343" s="1">
        <v>40424</v>
      </c>
      <c r="MZ343">
        <v>99.79</v>
      </c>
      <c r="NA343" s="1">
        <v>40485</v>
      </c>
      <c r="NB343">
        <v>99.825000000000003</v>
      </c>
      <c r="NC343" s="1">
        <v>40518</v>
      </c>
      <c r="ND343">
        <v>99.8</v>
      </c>
      <c r="NE343" s="1">
        <v>40578</v>
      </c>
      <c r="NF343">
        <v>99.76</v>
      </c>
      <c r="NG343" s="1">
        <v>40639</v>
      </c>
      <c r="NH343">
        <v>99.73</v>
      </c>
      <c r="NI343" s="1">
        <v>40672</v>
      </c>
      <c r="NJ343">
        <v>99.82</v>
      </c>
      <c r="NK343" s="1">
        <v>40725</v>
      </c>
      <c r="NL343">
        <v>99.79</v>
      </c>
      <c r="NM343" s="1">
        <v>40759</v>
      </c>
      <c r="NN343">
        <v>99.885000000000005</v>
      </c>
      <c r="NO343" s="1">
        <v>40792</v>
      </c>
      <c r="NP343">
        <v>99.91</v>
      </c>
      <c r="NQ343" s="1">
        <v>40850</v>
      </c>
      <c r="NR343">
        <v>99.89</v>
      </c>
      <c r="NS343" s="1">
        <v>40882</v>
      </c>
      <c r="NT343">
        <v>99.87</v>
      </c>
      <c r="NU343" s="1">
        <v>40946</v>
      </c>
      <c r="NV343">
        <v>99.864999999999995</v>
      </c>
      <c r="NW343" s="1">
        <v>41005</v>
      </c>
      <c r="NX343">
        <v>99.82</v>
      </c>
      <c r="NY343" s="1">
        <v>41037</v>
      </c>
      <c r="NZ343">
        <v>99.844999999999999</v>
      </c>
      <c r="OA343" s="1">
        <v>41092</v>
      </c>
      <c r="OB343">
        <v>99.814999999999998</v>
      </c>
      <c r="OC343" s="1">
        <v>41066</v>
      </c>
      <c r="OD343">
        <v>99.84</v>
      </c>
      <c r="OE343" s="1">
        <v>41092</v>
      </c>
      <c r="OF343">
        <v>99.81</v>
      </c>
      <c r="OG343" s="1">
        <v>41092</v>
      </c>
      <c r="OH343">
        <v>99.805000000000007</v>
      </c>
      <c r="OI343" s="1">
        <v>41092</v>
      </c>
      <c r="OJ343">
        <v>99.79</v>
      </c>
      <c r="OK343" s="1">
        <v>41092</v>
      </c>
      <c r="OL343">
        <v>99.784999999999997</v>
      </c>
      <c r="OM343" s="1">
        <v>41092</v>
      </c>
      <c r="ON343">
        <v>99.78</v>
      </c>
      <c r="OO343" s="1">
        <v>41092</v>
      </c>
      <c r="OP343">
        <v>99.775000000000006</v>
      </c>
      <c r="OQ343" s="1">
        <v>41092</v>
      </c>
      <c r="OR343">
        <v>99.77</v>
      </c>
      <c r="OS343" s="1">
        <v>41156</v>
      </c>
      <c r="OT343">
        <v>99.834999999999994</v>
      </c>
      <c r="OU343" s="1">
        <v>41127</v>
      </c>
      <c r="OV343">
        <v>99.82</v>
      </c>
      <c r="OW343" s="1">
        <v>41215</v>
      </c>
      <c r="OX343">
        <v>99.784999999999997</v>
      </c>
      <c r="OY343" s="1">
        <v>41246</v>
      </c>
      <c r="OZ343">
        <v>99.81</v>
      </c>
      <c r="PA343" s="1">
        <v>41311</v>
      </c>
      <c r="PB343">
        <v>99.75</v>
      </c>
      <c r="PC343" s="1">
        <v>41402</v>
      </c>
      <c r="PD343">
        <v>99.795000000000002</v>
      </c>
      <c r="PE343" s="1">
        <v>41341</v>
      </c>
      <c r="PF343">
        <v>99.745000000000005</v>
      </c>
      <c r="PG343" s="1">
        <v>41431</v>
      </c>
      <c r="PH343">
        <v>99.674999999999997</v>
      </c>
      <c r="PI343" s="1">
        <v>41492</v>
      </c>
      <c r="PJ343">
        <v>99.614999999999995</v>
      </c>
      <c r="PK343" s="1">
        <v>41522</v>
      </c>
      <c r="PL343">
        <v>99.25</v>
      </c>
      <c r="PM343" s="1">
        <v>41583</v>
      </c>
      <c r="PN343">
        <v>99.644999999999996</v>
      </c>
      <c r="PO343" s="1">
        <v>41613</v>
      </c>
      <c r="PP343">
        <v>99.71</v>
      </c>
      <c r="PQ343" s="1">
        <v>41676</v>
      </c>
      <c r="PR343">
        <v>99.584999999999994</v>
      </c>
      <c r="PS343" s="1">
        <v>41710</v>
      </c>
      <c r="PT343">
        <v>99.465000000000003</v>
      </c>
      <c r="PU343" s="1">
        <v>41768</v>
      </c>
      <c r="PV343">
        <v>99.31</v>
      </c>
      <c r="PW343" s="1">
        <v>41800</v>
      </c>
      <c r="PX343">
        <v>99.21</v>
      </c>
      <c r="PY343" s="1">
        <v>41856</v>
      </c>
      <c r="PZ343">
        <v>99.034999999999997</v>
      </c>
      <c r="QA343" s="1">
        <v>41886</v>
      </c>
      <c r="QB343">
        <v>98.96</v>
      </c>
      <c r="QC343" s="1">
        <v>41946</v>
      </c>
      <c r="QD343">
        <v>98.98</v>
      </c>
      <c r="QE343" s="1">
        <v>41977</v>
      </c>
      <c r="QF343">
        <v>98.93</v>
      </c>
      <c r="QG343" s="1">
        <v>42040</v>
      </c>
      <c r="QH343">
        <v>99.004999999999995</v>
      </c>
      <c r="QI343" s="1">
        <v>42074</v>
      </c>
      <c r="QJ343">
        <v>98.715000000000003</v>
      </c>
      <c r="QK343" s="1">
        <v>42131</v>
      </c>
      <c r="QL343">
        <v>98.834999999999994</v>
      </c>
      <c r="QM343" s="1">
        <v>42191</v>
      </c>
      <c r="QN343">
        <v>98.89</v>
      </c>
    </row>
    <row r="344" spans="233:456">
      <c r="HY344" s="1">
        <v>37567</v>
      </c>
      <c r="HZ344">
        <v>98.8</v>
      </c>
      <c r="IE344" s="1">
        <v>37754</v>
      </c>
      <c r="IF344">
        <v>98.91</v>
      </c>
      <c r="II344" s="1">
        <v>37783</v>
      </c>
      <c r="IJ344">
        <v>99.144999999999996</v>
      </c>
      <c r="IK344" s="1">
        <v>37840</v>
      </c>
      <c r="IL344">
        <v>99</v>
      </c>
      <c r="IM344" s="1">
        <v>37873</v>
      </c>
      <c r="IN344">
        <v>98.995000000000005</v>
      </c>
      <c r="IO344" s="1">
        <v>37903</v>
      </c>
      <c r="IP344">
        <v>99.004999999999995</v>
      </c>
      <c r="IW344" s="1">
        <v>38120</v>
      </c>
      <c r="IX344">
        <v>98.555000000000007</v>
      </c>
      <c r="JK344" s="1">
        <v>38504</v>
      </c>
      <c r="JL344">
        <v>96.965000000000003</v>
      </c>
      <c r="JM344" s="1">
        <v>38504</v>
      </c>
      <c r="JN344">
        <v>96.61</v>
      </c>
      <c r="JO344" s="1">
        <v>38504</v>
      </c>
      <c r="JP344">
        <v>96.534999999999997</v>
      </c>
      <c r="JQ344" s="1">
        <v>38504</v>
      </c>
      <c r="JR344">
        <v>96.424999999999997</v>
      </c>
      <c r="JS344" s="1">
        <v>38504</v>
      </c>
      <c r="JT344">
        <v>96.4</v>
      </c>
      <c r="JU344" s="1">
        <v>38540</v>
      </c>
      <c r="JV344">
        <v>96.1</v>
      </c>
      <c r="JW344" s="1">
        <v>38572</v>
      </c>
      <c r="JX344">
        <v>95.724999999999994</v>
      </c>
      <c r="JY344" s="1">
        <v>38826</v>
      </c>
      <c r="JZ344">
        <v>95.215000000000003</v>
      </c>
      <c r="KA344" s="1">
        <v>38665</v>
      </c>
      <c r="KB344">
        <v>95.2</v>
      </c>
      <c r="KC344" s="1">
        <v>38729</v>
      </c>
      <c r="KD344">
        <v>95.275000000000006</v>
      </c>
      <c r="KE344" s="1">
        <v>38817</v>
      </c>
      <c r="KF344">
        <v>94.784999999999997</v>
      </c>
      <c r="KG344" s="1">
        <v>38758</v>
      </c>
      <c r="KH344">
        <v>94.995000000000005</v>
      </c>
      <c r="KI344" s="1">
        <v>38849</v>
      </c>
      <c r="KJ344">
        <v>94.775000000000006</v>
      </c>
      <c r="KK344" s="1">
        <v>38939</v>
      </c>
      <c r="KL344">
        <v>94.7</v>
      </c>
      <c r="KM344" s="1">
        <v>38880</v>
      </c>
      <c r="KN344">
        <v>94.68</v>
      </c>
      <c r="KO344" s="1">
        <v>38972</v>
      </c>
      <c r="KP344">
        <v>94.84</v>
      </c>
      <c r="KQ344" s="1">
        <v>39035</v>
      </c>
      <c r="KR344">
        <v>94.924999999999997</v>
      </c>
      <c r="KS344" s="1">
        <v>39099</v>
      </c>
      <c r="KT344">
        <v>94.82</v>
      </c>
      <c r="KU344" s="1">
        <v>39188</v>
      </c>
      <c r="KV344">
        <v>94.885000000000005</v>
      </c>
      <c r="KW344" s="1">
        <v>39128</v>
      </c>
      <c r="KX344">
        <v>94.84</v>
      </c>
      <c r="KY344" s="1">
        <v>39217</v>
      </c>
      <c r="KZ344">
        <v>94.924999999999997</v>
      </c>
      <c r="LA344" s="1">
        <v>39288</v>
      </c>
      <c r="LB344">
        <v>94.84</v>
      </c>
      <c r="LC344" s="1">
        <v>39307</v>
      </c>
      <c r="LD344">
        <v>95.33</v>
      </c>
      <c r="LE344" s="1">
        <v>39335</v>
      </c>
      <c r="LF344">
        <v>95.9</v>
      </c>
      <c r="LG344" s="1">
        <v>39427</v>
      </c>
      <c r="LH344">
        <v>96.394999999999996</v>
      </c>
      <c r="LI344" s="1">
        <v>39395</v>
      </c>
      <c r="LJ344">
        <v>96.194999999999993</v>
      </c>
      <c r="LK344" s="1">
        <v>39489</v>
      </c>
      <c r="LL344">
        <v>98.025000000000006</v>
      </c>
      <c r="LM344" s="1">
        <v>39553</v>
      </c>
      <c r="LN344">
        <v>98.165000000000006</v>
      </c>
      <c r="LO344" s="1">
        <v>39580</v>
      </c>
      <c r="LP344">
        <v>97.94</v>
      </c>
      <c r="LQ344" s="1">
        <v>39611</v>
      </c>
      <c r="LR344">
        <v>97.14</v>
      </c>
      <c r="LS344" s="1">
        <v>39700</v>
      </c>
      <c r="LT344">
        <v>97.93</v>
      </c>
      <c r="LU344" s="1">
        <v>39759</v>
      </c>
      <c r="LV344">
        <v>99.14</v>
      </c>
      <c r="LW344" s="1">
        <v>39791</v>
      </c>
      <c r="LX344">
        <v>99.46</v>
      </c>
      <c r="LY344" s="1">
        <v>39916</v>
      </c>
      <c r="LZ344">
        <v>99.61</v>
      </c>
      <c r="MA344" s="1">
        <v>39853</v>
      </c>
      <c r="MB344">
        <v>99.58</v>
      </c>
      <c r="MC344" s="1">
        <v>39944</v>
      </c>
      <c r="MD344">
        <v>99.63</v>
      </c>
      <c r="ME344" s="1">
        <v>40003</v>
      </c>
      <c r="MF344">
        <v>99.584999999999994</v>
      </c>
      <c r="MG344" s="1">
        <v>40031</v>
      </c>
      <c r="MH344">
        <v>99.435000000000002</v>
      </c>
      <c r="MI344" s="1">
        <v>40064</v>
      </c>
      <c r="MJ344">
        <v>99.62</v>
      </c>
      <c r="MK344" s="1">
        <v>40122</v>
      </c>
      <c r="ML344">
        <v>99.63</v>
      </c>
      <c r="MM344" s="1">
        <v>40155</v>
      </c>
      <c r="MN344">
        <v>99.644999999999996</v>
      </c>
      <c r="MO344" s="1">
        <v>40218</v>
      </c>
      <c r="MP344">
        <v>99.674999999999997</v>
      </c>
      <c r="MQ344" s="1">
        <v>40277</v>
      </c>
      <c r="MR344">
        <v>99.584999999999994</v>
      </c>
      <c r="MS344" s="1">
        <v>40309</v>
      </c>
      <c r="MT344">
        <v>99.614999999999995</v>
      </c>
      <c r="MU344" s="1">
        <v>40367</v>
      </c>
      <c r="MV344">
        <v>99.734999999999999</v>
      </c>
      <c r="MW344" s="1">
        <v>40399</v>
      </c>
      <c r="MX344">
        <v>99.805000000000007</v>
      </c>
      <c r="MY344" s="1">
        <v>40428</v>
      </c>
      <c r="MZ344">
        <v>99.795000000000002</v>
      </c>
      <c r="NA344" s="1">
        <v>40486</v>
      </c>
      <c r="NB344">
        <v>99.825000000000003</v>
      </c>
      <c r="NC344" s="1">
        <v>40519</v>
      </c>
      <c r="ND344">
        <v>99.795000000000002</v>
      </c>
      <c r="NE344" s="1">
        <v>40581</v>
      </c>
      <c r="NF344">
        <v>99.75</v>
      </c>
      <c r="NG344" s="1">
        <v>40640</v>
      </c>
      <c r="NH344">
        <v>99.745000000000005</v>
      </c>
      <c r="NI344" s="1">
        <v>40673</v>
      </c>
      <c r="NJ344">
        <v>99.81</v>
      </c>
      <c r="NK344" s="1">
        <v>40729</v>
      </c>
      <c r="NL344">
        <v>99.795000000000002</v>
      </c>
      <c r="NM344" s="1">
        <v>40760</v>
      </c>
      <c r="NN344">
        <v>99.89</v>
      </c>
      <c r="NO344" s="1">
        <v>40793</v>
      </c>
      <c r="NP344">
        <v>99.91</v>
      </c>
      <c r="NQ344" s="1">
        <v>40851</v>
      </c>
      <c r="NR344">
        <v>99.89</v>
      </c>
      <c r="NS344" s="1">
        <v>40883</v>
      </c>
      <c r="NT344">
        <v>99.87</v>
      </c>
      <c r="NU344" s="1">
        <v>40947</v>
      </c>
      <c r="NV344">
        <v>99.864999999999995</v>
      </c>
      <c r="NW344" s="1">
        <v>41008</v>
      </c>
      <c r="NX344">
        <v>99.82</v>
      </c>
      <c r="NY344" s="1">
        <v>41038</v>
      </c>
      <c r="NZ344">
        <v>99.84</v>
      </c>
      <c r="OA344" s="1">
        <v>41093</v>
      </c>
      <c r="OB344">
        <v>99.81</v>
      </c>
      <c r="OC344" s="1">
        <v>41067</v>
      </c>
      <c r="OD344">
        <v>99.84</v>
      </c>
      <c r="OE344" s="1">
        <v>41093</v>
      </c>
      <c r="OF344">
        <v>99.81</v>
      </c>
      <c r="OG344" s="1">
        <v>41093</v>
      </c>
      <c r="OH344">
        <v>99.805000000000007</v>
      </c>
      <c r="OI344" s="1">
        <v>41093</v>
      </c>
      <c r="OJ344">
        <v>99.79</v>
      </c>
      <c r="OK344" s="1">
        <v>41093</v>
      </c>
      <c r="OL344">
        <v>99.784999999999997</v>
      </c>
      <c r="OM344" s="1">
        <v>41093</v>
      </c>
      <c r="ON344">
        <v>99.78</v>
      </c>
      <c r="OO344" s="1">
        <v>41093</v>
      </c>
      <c r="OP344">
        <v>99.775000000000006</v>
      </c>
      <c r="OQ344" s="1">
        <v>41093</v>
      </c>
      <c r="OR344">
        <v>99.77</v>
      </c>
      <c r="OS344" s="1">
        <v>41157</v>
      </c>
      <c r="OT344">
        <v>99.83</v>
      </c>
      <c r="OU344" s="1">
        <v>41128</v>
      </c>
      <c r="OV344">
        <v>99.795000000000002</v>
      </c>
      <c r="OW344" s="1">
        <v>41218</v>
      </c>
      <c r="OX344">
        <v>99.8</v>
      </c>
      <c r="OY344" s="1">
        <v>41247</v>
      </c>
      <c r="OZ344">
        <v>99.825000000000003</v>
      </c>
      <c r="PA344" s="1">
        <v>41312</v>
      </c>
      <c r="PB344">
        <v>99.75</v>
      </c>
      <c r="PC344" s="1">
        <v>41403</v>
      </c>
      <c r="PD344">
        <v>99.79</v>
      </c>
      <c r="PE344" s="1">
        <v>41344</v>
      </c>
      <c r="PF344">
        <v>99.745000000000005</v>
      </c>
      <c r="PG344" s="1">
        <v>41432</v>
      </c>
      <c r="PH344">
        <v>99.65</v>
      </c>
      <c r="PI344" s="1">
        <v>41493</v>
      </c>
      <c r="PJ344">
        <v>99.614999999999995</v>
      </c>
      <c r="PK344" s="1">
        <v>41523</v>
      </c>
      <c r="PL344">
        <v>99.295000000000002</v>
      </c>
      <c r="PM344" s="1">
        <v>41584</v>
      </c>
      <c r="PN344">
        <v>99.67</v>
      </c>
      <c r="PO344" s="1">
        <v>41614</v>
      </c>
      <c r="PP344">
        <v>99.7</v>
      </c>
      <c r="PQ344" s="1">
        <v>41677</v>
      </c>
      <c r="PR344">
        <v>99.62</v>
      </c>
      <c r="PS344" s="1">
        <v>41711</v>
      </c>
      <c r="PT344">
        <v>99.504999999999995</v>
      </c>
      <c r="PU344" s="1">
        <v>41771</v>
      </c>
      <c r="PV344">
        <v>99.3</v>
      </c>
      <c r="PW344" s="1">
        <v>41801</v>
      </c>
      <c r="PX344">
        <v>99.21</v>
      </c>
      <c r="PY344" s="1">
        <v>41857</v>
      </c>
      <c r="PZ344">
        <v>99.04</v>
      </c>
      <c r="QA344" s="1">
        <v>41887</v>
      </c>
      <c r="QB344">
        <v>98.995000000000005</v>
      </c>
      <c r="QC344" s="1">
        <v>41947</v>
      </c>
      <c r="QD344">
        <v>98.98</v>
      </c>
      <c r="QE344" s="1">
        <v>41978</v>
      </c>
      <c r="QF344">
        <v>98.784999999999997</v>
      </c>
      <c r="QG344" s="1">
        <v>42041</v>
      </c>
      <c r="QH344">
        <v>98.83</v>
      </c>
      <c r="QI344" s="1">
        <v>42075</v>
      </c>
      <c r="QJ344">
        <v>98.754999999999995</v>
      </c>
      <c r="QK344" s="1">
        <v>42132</v>
      </c>
      <c r="QL344">
        <v>98.92</v>
      </c>
      <c r="QM344" s="1">
        <v>42192</v>
      </c>
      <c r="QN344">
        <v>98.92</v>
      </c>
    </row>
    <row r="345" spans="233:456">
      <c r="HY345" s="1">
        <v>37568</v>
      </c>
      <c r="HZ345">
        <v>98.8</v>
      </c>
      <c r="IE345" s="1">
        <v>37755</v>
      </c>
      <c r="IF345">
        <v>98.935000000000002</v>
      </c>
      <c r="II345" s="1">
        <v>37784</v>
      </c>
      <c r="IJ345">
        <v>99.165000000000006</v>
      </c>
      <c r="IK345" s="1">
        <v>37841</v>
      </c>
      <c r="IL345">
        <v>99</v>
      </c>
      <c r="IM345" s="1">
        <v>37874</v>
      </c>
      <c r="IN345">
        <v>99</v>
      </c>
      <c r="IO345" s="1">
        <v>37904</v>
      </c>
      <c r="IP345">
        <v>99.004999999999995</v>
      </c>
      <c r="IW345" s="1">
        <v>38121</v>
      </c>
      <c r="IX345">
        <v>98.564999999999998</v>
      </c>
      <c r="JK345" s="1">
        <v>38505</v>
      </c>
      <c r="JL345">
        <v>96.965000000000003</v>
      </c>
      <c r="JM345" s="1">
        <v>38505</v>
      </c>
      <c r="JN345">
        <v>96.61</v>
      </c>
      <c r="JO345" s="1">
        <v>38505</v>
      </c>
      <c r="JP345">
        <v>96.534999999999997</v>
      </c>
      <c r="JQ345" s="1">
        <v>38505</v>
      </c>
      <c r="JR345">
        <v>96.42</v>
      </c>
      <c r="JS345" s="1">
        <v>38505</v>
      </c>
      <c r="JT345">
        <v>96.394999999999996</v>
      </c>
      <c r="JU345" s="1">
        <v>38541</v>
      </c>
      <c r="JV345">
        <v>96.034999999999997</v>
      </c>
      <c r="JW345" s="1">
        <v>38573</v>
      </c>
      <c r="JX345">
        <v>95.74</v>
      </c>
      <c r="JY345" s="1">
        <v>38827</v>
      </c>
      <c r="JZ345">
        <v>95.215000000000003</v>
      </c>
      <c r="KA345" s="1">
        <v>38666</v>
      </c>
      <c r="KB345">
        <v>95.24</v>
      </c>
      <c r="KC345" s="1">
        <v>38730</v>
      </c>
      <c r="KD345">
        <v>95.314999999999998</v>
      </c>
      <c r="KE345" s="1">
        <v>38818</v>
      </c>
      <c r="KF345">
        <v>94.795000000000002</v>
      </c>
      <c r="KG345" s="1">
        <v>38761</v>
      </c>
      <c r="KH345">
        <v>95</v>
      </c>
      <c r="KI345" s="1">
        <v>38852</v>
      </c>
      <c r="KJ345">
        <v>94.784999999999997</v>
      </c>
      <c r="KK345" s="1">
        <v>38940</v>
      </c>
      <c r="KL345">
        <v>94.66</v>
      </c>
      <c r="KM345" s="1">
        <v>38881</v>
      </c>
      <c r="KN345">
        <v>94.694999999999993</v>
      </c>
      <c r="KO345" s="1">
        <v>38973</v>
      </c>
      <c r="KP345">
        <v>94.85</v>
      </c>
      <c r="KQ345" s="1">
        <v>39036</v>
      </c>
      <c r="KR345">
        <v>94.864999999999995</v>
      </c>
      <c r="KS345" s="1">
        <v>39100</v>
      </c>
      <c r="KT345">
        <v>94.834999999999994</v>
      </c>
      <c r="KU345" s="1">
        <v>39189</v>
      </c>
      <c r="KV345">
        <v>94.924999999999997</v>
      </c>
      <c r="KW345" s="1">
        <v>39129</v>
      </c>
      <c r="KX345">
        <v>94.84</v>
      </c>
      <c r="KY345" s="1">
        <v>39218</v>
      </c>
      <c r="KZ345">
        <v>94.93</v>
      </c>
      <c r="LA345" s="1">
        <v>39289</v>
      </c>
      <c r="LB345">
        <v>94.965000000000003</v>
      </c>
      <c r="LC345" s="1">
        <v>39308</v>
      </c>
      <c r="LD345">
        <v>95.364999999999995</v>
      </c>
      <c r="LE345" s="1">
        <v>39336</v>
      </c>
      <c r="LF345">
        <v>95.81</v>
      </c>
      <c r="LG345" s="1">
        <v>39428</v>
      </c>
      <c r="LH345">
        <v>96.385000000000005</v>
      </c>
      <c r="LI345" s="1">
        <v>39399</v>
      </c>
      <c r="LJ345">
        <v>96.11</v>
      </c>
      <c r="LK345" s="1">
        <v>39490</v>
      </c>
      <c r="LL345">
        <v>98.015000000000001</v>
      </c>
      <c r="LM345" s="1">
        <v>39554</v>
      </c>
      <c r="LN345">
        <v>98.105000000000004</v>
      </c>
      <c r="LO345" s="1">
        <v>39581</v>
      </c>
      <c r="LP345">
        <v>97.83</v>
      </c>
      <c r="LQ345" s="1">
        <v>39612</v>
      </c>
      <c r="LR345">
        <v>97.144999999999996</v>
      </c>
      <c r="LS345" s="1">
        <v>39701</v>
      </c>
      <c r="LT345">
        <v>97.97</v>
      </c>
      <c r="LU345" s="1">
        <v>39762</v>
      </c>
      <c r="LV345">
        <v>99.2</v>
      </c>
      <c r="LW345" s="1">
        <v>39792</v>
      </c>
      <c r="LX345">
        <v>99.444999999999993</v>
      </c>
      <c r="LY345" s="1">
        <v>39917</v>
      </c>
      <c r="LZ345">
        <v>99.65</v>
      </c>
      <c r="MA345" s="1">
        <v>39854</v>
      </c>
      <c r="MB345">
        <v>99.584999999999994</v>
      </c>
      <c r="MC345" s="1">
        <v>39945</v>
      </c>
      <c r="MD345">
        <v>99.63</v>
      </c>
      <c r="ME345" s="1">
        <v>40004</v>
      </c>
      <c r="MF345">
        <v>99.584999999999994</v>
      </c>
      <c r="MG345" s="1">
        <v>40032</v>
      </c>
      <c r="MH345">
        <v>99.385000000000005</v>
      </c>
      <c r="MI345" s="1">
        <v>40065</v>
      </c>
      <c r="MJ345">
        <v>99.63</v>
      </c>
      <c r="MK345" s="1">
        <v>40123</v>
      </c>
      <c r="ML345">
        <v>99.655000000000001</v>
      </c>
      <c r="MM345" s="1">
        <v>40156</v>
      </c>
      <c r="MN345">
        <v>99.66</v>
      </c>
      <c r="MO345" s="1">
        <v>40219</v>
      </c>
      <c r="MP345">
        <v>99.644999999999996</v>
      </c>
      <c r="MQ345" s="1">
        <v>40280</v>
      </c>
      <c r="MR345">
        <v>99.584999999999994</v>
      </c>
      <c r="MS345" s="1">
        <v>40310</v>
      </c>
      <c r="MT345">
        <v>99.635000000000005</v>
      </c>
      <c r="MU345" s="1">
        <v>40368</v>
      </c>
      <c r="MV345">
        <v>99.734999999999999</v>
      </c>
      <c r="MW345" s="1">
        <v>40400</v>
      </c>
      <c r="MX345">
        <v>99.805000000000007</v>
      </c>
      <c r="MY345" s="1">
        <v>40429</v>
      </c>
      <c r="MZ345">
        <v>99.79</v>
      </c>
      <c r="NA345" s="1">
        <v>40487</v>
      </c>
      <c r="NB345">
        <v>99.81</v>
      </c>
      <c r="NC345" s="1">
        <v>40520</v>
      </c>
      <c r="ND345">
        <v>99.77</v>
      </c>
      <c r="NE345" s="1">
        <v>40582</v>
      </c>
      <c r="NF345">
        <v>99.734999999999999</v>
      </c>
      <c r="NG345" s="1">
        <v>40641</v>
      </c>
      <c r="NH345">
        <v>99.754999999999995</v>
      </c>
      <c r="NI345" s="1">
        <v>40674</v>
      </c>
      <c r="NJ345">
        <v>99.82</v>
      </c>
      <c r="NK345" s="1">
        <v>40730</v>
      </c>
      <c r="NL345">
        <v>99.805000000000007</v>
      </c>
      <c r="NM345" s="1">
        <v>40763</v>
      </c>
      <c r="NN345">
        <v>99.9</v>
      </c>
      <c r="NO345" s="1">
        <v>40794</v>
      </c>
      <c r="NP345">
        <v>99.915000000000006</v>
      </c>
      <c r="NQ345" s="1">
        <v>40854</v>
      </c>
      <c r="NR345">
        <v>99.89</v>
      </c>
      <c r="NS345" s="1">
        <v>40884</v>
      </c>
      <c r="NT345">
        <v>99.87</v>
      </c>
      <c r="NU345" s="1">
        <v>40948</v>
      </c>
      <c r="NV345">
        <v>99.86</v>
      </c>
      <c r="NW345" s="1">
        <v>41009</v>
      </c>
      <c r="NX345">
        <v>99.825000000000003</v>
      </c>
      <c r="NY345" s="1">
        <v>41039</v>
      </c>
      <c r="NZ345">
        <v>99.84</v>
      </c>
      <c r="OA345" s="1">
        <v>41095</v>
      </c>
      <c r="OB345">
        <v>99.82</v>
      </c>
      <c r="OC345" s="1">
        <v>41068</v>
      </c>
      <c r="OD345">
        <v>99.84</v>
      </c>
      <c r="OE345" s="1">
        <v>41095</v>
      </c>
      <c r="OF345">
        <v>99.814999999999998</v>
      </c>
      <c r="OG345" s="1">
        <v>41095</v>
      </c>
      <c r="OH345">
        <v>99.814999999999998</v>
      </c>
      <c r="OI345" s="1">
        <v>41095</v>
      </c>
      <c r="OJ345">
        <v>99.8</v>
      </c>
      <c r="OK345" s="1">
        <v>41095</v>
      </c>
      <c r="OL345">
        <v>99.795000000000002</v>
      </c>
      <c r="OM345" s="1">
        <v>41095</v>
      </c>
      <c r="ON345">
        <v>99.795000000000002</v>
      </c>
      <c r="OO345" s="1">
        <v>41095</v>
      </c>
      <c r="OP345">
        <v>99.79</v>
      </c>
      <c r="OQ345" s="1">
        <v>41095</v>
      </c>
      <c r="OR345">
        <v>99.78</v>
      </c>
      <c r="OS345" s="1">
        <v>41158</v>
      </c>
      <c r="OT345">
        <v>99.805000000000007</v>
      </c>
      <c r="OU345" s="1">
        <v>41129</v>
      </c>
      <c r="OV345">
        <v>99.765000000000001</v>
      </c>
      <c r="OW345" s="1">
        <v>41219</v>
      </c>
      <c r="OX345">
        <v>99.784999999999997</v>
      </c>
      <c r="OY345" s="1">
        <v>41248</v>
      </c>
      <c r="OZ345">
        <v>99.834999999999994</v>
      </c>
      <c r="PA345" s="1">
        <v>41313</v>
      </c>
      <c r="PB345">
        <v>99.745000000000005</v>
      </c>
      <c r="PC345" s="1">
        <v>41404</v>
      </c>
      <c r="PD345">
        <v>99.78</v>
      </c>
      <c r="PE345" s="1">
        <v>41345</v>
      </c>
      <c r="PF345">
        <v>99.745000000000005</v>
      </c>
      <c r="PG345" s="1">
        <v>41435</v>
      </c>
      <c r="PH345">
        <v>99.625</v>
      </c>
      <c r="PI345" s="1">
        <v>41494</v>
      </c>
      <c r="PJ345">
        <v>99.62</v>
      </c>
      <c r="PK345" s="1">
        <v>41526</v>
      </c>
      <c r="PL345">
        <v>99.355000000000004</v>
      </c>
      <c r="PM345" s="1">
        <v>41585</v>
      </c>
      <c r="PN345">
        <v>99.69</v>
      </c>
      <c r="PO345" s="1">
        <v>41617</v>
      </c>
      <c r="PP345">
        <v>99.7</v>
      </c>
      <c r="PQ345" s="1">
        <v>41680</v>
      </c>
      <c r="PR345">
        <v>99.62</v>
      </c>
      <c r="PS345" s="1">
        <v>41712</v>
      </c>
      <c r="PT345">
        <v>99.515000000000001</v>
      </c>
      <c r="PU345" s="1">
        <v>41772</v>
      </c>
      <c r="PV345">
        <v>99.31</v>
      </c>
      <c r="PW345" s="1">
        <v>41802</v>
      </c>
      <c r="PX345">
        <v>99.224999999999994</v>
      </c>
      <c r="PY345" s="1">
        <v>41858</v>
      </c>
      <c r="PZ345">
        <v>99.084999999999994</v>
      </c>
      <c r="QA345" s="1">
        <v>41890</v>
      </c>
      <c r="QB345">
        <v>98.954999999999998</v>
      </c>
      <c r="QC345" s="1">
        <v>41948</v>
      </c>
      <c r="QD345">
        <v>98.96</v>
      </c>
      <c r="QE345" s="1">
        <v>41981</v>
      </c>
      <c r="QF345">
        <v>98.784999999999997</v>
      </c>
      <c r="QG345" s="1">
        <v>42044</v>
      </c>
      <c r="QH345">
        <v>98.81</v>
      </c>
      <c r="QI345" s="1">
        <v>42076</v>
      </c>
      <c r="QJ345">
        <v>98.76</v>
      </c>
      <c r="QK345" s="1">
        <v>42135</v>
      </c>
      <c r="QL345">
        <v>98.86</v>
      </c>
      <c r="QM345" s="1">
        <v>42193</v>
      </c>
      <c r="QN345">
        <v>98.965000000000003</v>
      </c>
    </row>
    <row r="346" spans="233:456">
      <c r="HY346" s="1">
        <v>37571</v>
      </c>
      <c r="HZ346">
        <v>98.8</v>
      </c>
      <c r="IE346" s="1">
        <v>37756</v>
      </c>
      <c r="IF346">
        <v>98.924999999999997</v>
      </c>
      <c r="II346" s="1">
        <v>37785</v>
      </c>
      <c r="IJ346">
        <v>99.204999999999998</v>
      </c>
      <c r="IK346" s="1">
        <v>37844</v>
      </c>
      <c r="IL346">
        <v>99</v>
      </c>
      <c r="IM346" s="1">
        <v>37875</v>
      </c>
      <c r="IN346">
        <v>99</v>
      </c>
      <c r="IO346" s="1">
        <v>37907</v>
      </c>
      <c r="IP346">
        <v>99.004999999999995</v>
      </c>
      <c r="IW346" s="1">
        <v>38124</v>
      </c>
      <c r="IX346">
        <v>98.58</v>
      </c>
      <c r="JK346" s="1">
        <v>38506</v>
      </c>
      <c r="JL346">
        <v>96.965000000000003</v>
      </c>
      <c r="JM346" s="1">
        <v>38506</v>
      </c>
      <c r="JN346">
        <v>96.605000000000004</v>
      </c>
      <c r="JO346" s="1">
        <v>38506</v>
      </c>
      <c r="JP346">
        <v>96.534999999999997</v>
      </c>
      <c r="JQ346" s="1">
        <v>38506</v>
      </c>
      <c r="JR346">
        <v>96.41</v>
      </c>
      <c r="JS346" s="1">
        <v>38506</v>
      </c>
      <c r="JT346">
        <v>96.385000000000005</v>
      </c>
      <c r="JU346" s="1">
        <v>38544</v>
      </c>
      <c r="JV346">
        <v>96.015000000000001</v>
      </c>
      <c r="JW346" s="1">
        <v>38574</v>
      </c>
      <c r="JX346">
        <v>95.724999999999994</v>
      </c>
      <c r="JY346" s="1">
        <v>38828</v>
      </c>
      <c r="JZ346">
        <v>95.215000000000003</v>
      </c>
      <c r="KA346" s="1">
        <v>38667</v>
      </c>
      <c r="KB346">
        <v>95.24</v>
      </c>
      <c r="KC346" s="1">
        <v>38734</v>
      </c>
      <c r="KD346">
        <v>95.314999999999998</v>
      </c>
      <c r="KE346" s="1">
        <v>38819</v>
      </c>
      <c r="KF346">
        <v>94.79</v>
      </c>
      <c r="KG346" s="1">
        <v>38762</v>
      </c>
      <c r="KH346">
        <v>94.984999999999999</v>
      </c>
      <c r="KI346" s="1">
        <v>38853</v>
      </c>
      <c r="KJ346">
        <v>94.814999999999998</v>
      </c>
      <c r="KK346" s="1">
        <v>38943</v>
      </c>
      <c r="KL346">
        <v>94.61</v>
      </c>
      <c r="KM346" s="1">
        <v>38882</v>
      </c>
      <c r="KN346">
        <v>94.59</v>
      </c>
      <c r="KO346" s="1">
        <v>38974</v>
      </c>
      <c r="KP346">
        <v>94.834999999999994</v>
      </c>
      <c r="KQ346" s="1">
        <v>39037</v>
      </c>
      <c r="KR346">
        <v>94.855000000000004</v>
      </c>
      <c r="KS346" s="1">
        <v>39101</v>
      </c>
      <c r="KT346">
        <v>94.81</v>
      </c>
      <c r="KU346" s="1">
        <v>39190</v>
      </c>
      <c r="KV346">
        <v>94.95</v>
      </c>
      <c r="KW346" s="1">
        <v>39133</v>
      </c>
      <c r="KX346">
        <v>94.84</v>
      </c>
      <c r="KY346" s="1">
        <v>39219</v>
      </c>
      <c r="KZ346">
        <v>94.9</v>
      </c>
      <c r="LA346" s="1">
        <v>39290</v>
      </c>
      <c r="LB346">
        <v>94.974999999999994</v>
      </c>
      <c r="LC346" s="1">
        <v>39309</v>
      </c>
      <c r="LD346">
        <v>95.49</v>
      </c>
      <c r="LE346" s="1">
        <v>39337</v>
      </c>
      <c r="LF346">
        <v>95.76</v>
      </c>
      <c r="LG346" s="1">
        <v>39429</v>
      </c>
      <c r="LH346">
        <v>96.34</v>
      </c>
      <c r="LI346" s="1">
        <v>39400</v>
      </c>
      <c r="LJ346">
        <v>96.08</v>
      </c>
      <c r="LK346" s="1">
        <v>39491</v>
      </c>
      <c r="LL346">
        <v>98.055000000000007</v>
      </c>
      <c r="LM346" s="1">
        <v>39555</v>
      </c>
      <c r="LN346">
        <v>98.055000000000007</v>
      </c>
      <c r="LO346" s="1">
        <v>39582</v>
      </c>
      <c r="LP346">
        <v>97.795000000000002</v>
      </c>
      <c r="LQ346" s="1">
        <v>39615</v>
      </c>
      <c r="LR346">
        <v>97.165000000000006</v>
      </c>
      <c r="LS346" s="1">
        <v>39702</v>
      </c>
      <c r="LT346">
        <v>98.01</v>
      </c>
      <c r="LU346" s="1">
        <v>39763</v>
      </c>
      <c r="LV346">
        <v>99.224999999999994</v>
      </c>
      <c r="LW346" s="1">
        <v>39793</v>
      </c>
      <c r="LX346">
        <v>99.49</v>
      </c>
      <c r="LY346" s="1">
        <v>39918</v>
      </c>
      <c r="LZ346">
        <v>99.65</v>
      </c>
      <c r="MA346" s="1">
        <v>39855</v>
      </c>
      <c r="MB346">
        <v>99.59</v>
      </c>
      <c r="MC346" s="1">
        <v>39946</v>
      </c>
      <c r="MD346">
        <v>99.64</v>
      </c>
      <c r="ME346" s="1">
        <v>40007</v>
      </c>
      <c r="MF346">
        <v>99.58</v>
      </c>
      <c r="MG346" s="1">
        <v>40035</v>
      </c>
      <c r="MH346">
        <v>99.444999999999993</v>
      </c>
      <c r="MI346" s="1">
        <v>40066</v>
      </c>
      <c r="MJ346">
        <v>99.64</v>
      </c>
      <c r="MK346" s="1">
        <v>40126</v>
      </c>
      <c r="ML346">
        <v>99.665000000000006</v>
      </c>
      <c r="MM346" s="1">
        <v>40157</v>
      </c>
      <c r="MN346">
        <v>99.644999999999996</v>
      </c>
      <c r="MO346" s="1">
        <v>40220</v>
      </c>
      <c r="MP346">
        <v>99.644999999999996</v>
      </c>
      <c r="MQ346" s="1">
        <v>40281</v>
      </c>
      <c r="MR346">
        <v>99.584999999999994</v>
      </c>
      <c r="MS346" s="1">
        <v>40311</v>
      </c>
      <c r="MT346">
        <v>99.644999999999996</v>
      </c>
      <c r="MU346" s="1">
        <v>40371</v>
      </c>
      <c r="MV346">
        <v>99.73</v>
      </c>
      <c r="MW346" s="1">
        <v>40401</v>
      </c>
      <c r="MX346">
        <v>99.805000000000007</v>
      </c>
      <c r="MY346" s="1">
        <v>40430</v>
      </c>
      <c r="MZ346">
        <v>99.78</v>
      </c>
      <c r="NA346" s="1">
        <v>40490</v>
      </c>
      <c r="NB346">
        <v>99.81</v>
      </c>
      <c r="NC346" s="1">
        <v>40521</v>
      </c>
      <c r="ND346">
        <v>99.77</v>
      </c>
      <c r="NE346" s="1">
        <v>40583</v>
      </c>
      <c r="NF346">
        <v>99.75</v>
      </c>
      <c r="NG346" s="1">
        <v>40644</v>
      </c>
      <c r="NH346">
        <v>99.745000000000005</v>
      </c>
      <c r="NI346" s="1">
        <v>40675</v>
      </c>
      <c r="NJ346">
        <v>99.82</v>
      </c>
      <c r="NK346" s="1">
        <v>40731</v>
      </c>
      <c r="NL346">
        <v>99.805000000000007</v>
      </c>
      <c r="NM346" s="1">
        <v>40764</v>
      </c>
      <c r="NN346">
        <v>99.91</v>
      </c>
      <c r="NO346" s="1">
        <v>40795</v>
      </c>
      <c r="NP346">
        <v>99.915000000000006</v>
      </c>
      <c r="NQ346" s="1">
        <v>40855</v>
      </c>
      <c r="NR346">
        <v>99.89</v>
      </c>
      <c r="NS346" s="1">
        <v>40885</v>
      </c>
      <c r="NT346">
        <v>99.87</v>
      </c>
      <c r="NU346" s="1">
        <v>40949</v>
      </c>
      <c r="NV346">
        <v>99.855000000000004</v>
      </c>
      <c r="NW346" s="1">
        <v>41010</v>
      </c>
      <c r="NX346">
        <v>99.825000000000003</v>
      </c>
      <c r="NY346" s="1">
        <v>41040</v>
      </c>
      <c r="NZ346">
        <v>99.834999999999994</v>
      </c>
      <c r="OA346" s="1">
        <v>41096</v>
      </c>
      <c r="OB346">
        <v>99.83</v>
      </c>
      <c r="OC346" s="1">
        <v>41071</v>
      </c>
      <c r="OD346">
        <v>99.834999999999994</v>
      </c>
      <c r="OE346" s="1">
        <v>41096</v>
      </c>
      <c r="OF346">
        <v>99.825000000000003</v>
      </c>
      <c r="OG346" s="1">
        <v>41096</v>
      </c>
      <c r="OH346">
        <v>99.825000000000003</v>
      </c>
      <c r="OI346" s="1">
        <v>41096</v>
      </c>
      <c r="OJ346">
        <v>99.81</v>
      </c>
      <c r="OK346" s="1">
        <v>41096</v>
      </c>
      <c r="OL346">
        <v>99.81</v>
      </c>
      <c r="OM346" s="1">
        <v>41096</v>
      </c>
      <c r="ON346">
        <v>99.81</v>
      </c>
      <c r="OO346" s="1">
        <v>41096</v>
      </c>
      <c r="OP346">
        <v>99.805000000000007</v>
      </c>
      <c r="OQ346" s="1">
        <v>41096</v>
      </c>
      <c r="OR346">
        <v>99.8</v>
      </c>
      <c r="OS346" s="1">
        <v>41159</v>
      </c>
      <c r="OT346">
        <v>99.814999999999998</v>
      </c>
      <c r="OU346" s="1">
        <v>41130</v>
      </c>
      <c r="OV346">
        <v>99.76</v>
      </c>
      <c r="OW346" s="1">
        <v>41220</v>
      </c>
      <c r="OX346">
        <v>99.805000000000007</v>
      </c>
      <c r="OY346" s="1">
        <v>41249</v>
      </c>
      <c r="OZ346">
        <v>99.834999999999994</v>
      </c>
      <c r="PA346" s="1">
        <v>41316</v>
      </c>
      <c r="PB346">
        <v>99.745000000000005</v>
      </c>
      <c r="PC346" s="1">
        <v>41407</v>
      </c>
      <c r="PD346">
        <v>99.77</v>
      </c>
      <c r="PE346" s="1">
        <v>41346</v>
      </c>
      <c r="PF346">
        <v>99.74</v>
      </c>
      <c r="PG346" s="1">
        <v>41436</v>
      </c>
      <c r="PH346">
        <v>99.62</v>
      </c>
      <c r="PI346" s="1">
        <v>41495</v>
      </c>
      <c r="PJ346">
        <v>99.62</v>
      </c>
      <c r="PK346" s="1">
        <v>41527</v>
      </c>
      <c r="PL346">
        <v>99.31</v>
      </c>
      <c r="PM346" s="1">
        <v>41586</v>
      </c>
      <c r="PN346">
        <v>99.655000000000001</v>
      </c>
      <c r="PO346" s="1">
        <v>41618</v>
      </c>
      <c r="PP346">
        <v>99.7</v>
      </c>
      <c r="PQ346" s="1">
        <v>41681</v>
      </c>
      <c r="PR346">
        <v>99.594999999999999</v>
      </c>
      <c r="PS346" s="1">
        <v>41715</v>
      </c>
      <c r="PT346">
        <v>99.5</v>
      </c>
      <c r="PU346" s="1">
        <v>41773</v>
      </c>
      <c r="PV346">
        <v>99.355000000000004</v>
      </c>
      <c r="PW346" s="1">
        <v>41803</v>
      </c>
      <c r="PX346">
        <v>99.19</v>
      </c>
      <c r="PY346" s="1">
        <v>41859</v>
      </c>
      <c r="PZ346">
        <v>99.075000000000003</v>
      </c>
      <c r="QA346" s="1">
        <v>41891</v>
      </c>
      <c r="QB346">
        <v>98.92</v>
      </c>
      <c r="QC346" s="1">
        <v>41949</v>
      </c>
      <c r="QD346">
        <v>98.935000000000002</v>
      </c>
      <c r="QE346" s="1">
        <v>41982</v>
      </c>
      <c r="QF346">
        <v>98.81</v>
      </c>
      <c r="QG346" s="1">
        <v>42045</v>
      </c>
      <c r="QH346">
        <v>98.78</v>
      </c>
      <c r="QI346" s="1">
        <v>42079</v>
      </c>
      <c r="QJ346">
        <v>98.78</v>
      </c>
      <c r="QK346" s="1">
        <v>42136</v>
      </c>
      <c r="QL346">
        <v>98.87</v>
      </c>
      <c r="QM346" s="1">
        <v>42194</v>
      </c>
      <c r="QN346">
        <v>98.935000000000002</v>
      </c>
    </row>
    <row r="347" spans="233:456">
      <c r="HY347" s="1">
        <v>37572</v>
      </c>
      <c r="HZ347">
        <v>98.805000000000007</v>
      </c>
      <c r="IE347" s="1">
        <v>37757</v>
      </c>
      <c r="IF347">
        <v>98.95</v>
      </c>
      <c r="II347" s="1">
        <v>37788</v>
      </c>
      <c r="IJ347">
        <v>99.2</v>
      </c>
      <c r="IK347" s="1">
        <v>37845</v>
      </c>
      <c r="IL347">
        <v>99</v>
      </c>
      <c r="IM347" s="1">
        <v>37876</v>
      </c>
      <c r="IN347">
        <v>99</v>
      </c>
      <c r="IO347" s="1">
        <v>37908</v>
      </c>
      <c r="IP347">
        <v>99</v>
      </c>
      <c r="IW347" s="1">
        <v>38125</v>
      </c>
      <c r="IX347">
        <v>98.564999999999998</v>
      </c>
      <c r="JK347" s="1">
        <v>38509</v>
      </c>
      <c r="JL347">
        <v>96.965000000000003</v>
      </c>
      <c r="JM347" s="1">
        <v>38509</v>
      </c>
      <c r="JN347">
        <v>96.605000000000004</v>
      </c>
      <c r="JO347" s="1">
        <v>38509</v>
      </c>
      <c r="JP347">
        <v>96.525000000000006</v>
      </c>
      <c r="JQ347" s="1">
        <v>38509</v>
      </c>
      <c r="JR347">
        <v>96.394999999999996</v>
      </c>
      <c r="JS347" s="1">
        <v>38509</v>
      </c>
      <c r="JT347">
        <v>96.36</v>
      </c>
      <c r="JU347" s="1">
        <v>38545</v>
      </c>
      <c r="JV347">
        <v>96</v>
      </c>
      <c r="JW347" s="1">
        <v>38575</v>
      </c>
      <c r="JX347">
        <v>95.76</v>
      </c>
      <c r="JY347" s="1">
        <v>38831</v>
      </c>
      <c r="JZ347">
        <v>95.215000000000003</v>
      </c>
      <c r="KA347" s="1">
        <v>38670</v>
      </c>
      <c r="KB347">
        <v>95.2</v>
      </c>
      <c r="KC347" s="1">
        <v>38735</v>
      </c>
      <c r="KD347">
        <v>95.314999999999998</v>
      </c>
      <c r="KE347" s="1">
        <v>38820</v>
      </c>
      <c r="KF347">
        <v>94.76</v>
      </c>
      <c r="KG347" s="1">
        <v>38763</v>
      </c>
      <c r="KH347">
        <v>94.984999999999999</v>
      </c>
      <c r="KI347" s="1">
        <v>38854</v>
      </c>
      <c r="KJ347">
        <v>94.77</v>
      </c>
      <c r="KK347" s="1">
        <v>38944</v>
      </c>
      <c r="KL347">
        <v>94.644999999999996</v>
      </c>
      <c r="KM347" s="1">
        <v>38883</v>
      </c>
      <c r="KN347">
        <v>94.56</v>
      </c>
      <c r="KO347" s="1">
        <v>38975</v>
      </c>
      <c r="KP347">
        <v>94.81</v>
      </c>
      <c r="KQ347" s="1">
        <v>39038</v>
      </c>
      <c r="KR347">
        <v>94.91</v>
      </c>
      <c r="KS347" s="1">
        <v>39104</v>
      </c>
      <c r="KT347">
        <v>94.81</v>
      </c>
      <c r="KU347" s="1">
        <v>39191</v>
      </c>
      <c r="KV347">
        <v>94.95</v>
      </c>
      <c r="KW347" s="1">
        <v>39134</v>
      </c>
      <c r="KX347">
        <v>94.825000000000003</v>
      </c>
      <c r="KY347" s="1">
        <v>39220</v>
      </c>
      <c r="KZ347">
        <v>94.87</v>
      </c>
      <c r="LA347" s="1">
        <v>39293</v>
      </c>
      <c r="LB347">
        <v>94.98</v>
      </c>
      <c r="LC347" s="1">
        <v>39310</v>
      </c>
      <c r="LD347">
        <v>95.644999999999996</v>
      </c>
      <c r="LE347" s="1">
        <v>39338</v>
      </c>
      <c r="LF347">
        <v>95.685000000000002</v>
      </c>
      <c r="LG347" s="1">
        <v>39430</v>
      </c>
      <c r="LH347">
        <v>96.28</v>
      </c>
      <c r="LI347" s="1">
        <v>39401</v>
      </c>
      <c r="LJ347">
        <v>96.245000000000005</v>
      </c>
      <c r="LK347" s="1">
        <v>39492</v>
      </c>
      <c r="LL347">
        <v>98.055000000000007</v>
      </c>
      <c r="LM347" s="1">
        <v>39556</v>
      </c>
      <c r="LN347">
        <v>97.944999999999993</v>
      </c>
      <c r="LO347" s="1">
        <v>39583</v>
      </c>
      <c r="LP347">
        <v>97.86</v>
      </c>
      <c r="LQ347" s="1">
        <v>39616</v>
      </c>
      <c r="LR347">
        <v>97.265000000000001</v>
      </c>
      <c r="LS347" s="1">
        <v>39703</v>
      </c>
      <c r="LT347">
        <v>98.004999999999995</v>
      </c>
      <c r="LU347" s="1">
        <v>39764</v>
      </c>
      <c r="LV347">
        <v>99.224999999999994</v>
      </c>
      <c r="LW347" s="1">
        <v>39794</v>
      </c>
      <c r="LX347">
        <v>99.48</v>
      </c>
      <c r="LY347" s="1">
        <v>39919</v>
      </c>
      <c r="LZ347">
        <v>99.644999999999996</v>
      </c>
      <c r="MA347" s="1">
        <v>39856</v>
      </c>
      <c r="MB347">
        <v>99.62</v>
      </c>
      <c r="MC347" s="1">
        <v>39947</v>
      </c>
      <c r="MD347">
        <v>99.644999999999996</v>
      </c>
      <c r="ME347" s="1">
        <v>40008</v>
      </c>
      <c r="MF347">
        <v>99.575000000000003</v>
      </c>
      <c r="MG347" s="1">
        <v>40036</v>
      </c>
      <c r="MH347">
        <v>99.495000000000005</v>
      </c>
      <c r="MI347" s="1">
        <v>40067</v>
      </c>
      <c r="MJ347">
        <v>99.635000000000005</v>
      </c>
      <c r="MK347" s="1">
        <v>40127</v>
      </c>
      <c r="ML347">
        <v>99.68</v>
      </c>
      <c r="MM347" s="1">
        <v>40158</v>
      </c>
      <c r="MN347">
        <v>99.63</v>
      </c>
      <c r="MO347" s="1">
        <v>40221</v>
      </c>
      <c r="MP347">
        <v>99.674999999999997</v>
      </c>
      <c r="MQ347" s="1">
        <v>40282</v>
      </c>
      <c r="MR347">
        <v>99.59</v>
      </c>
      <c r="MS347" s="1">
        <v>40312</v>
      </c>
      <c r="MT347">
        <v>99.66</v>
      </c>
      <c r="MU347" s="1">
        <v>40372</v>
      </c>
      <c r="MV347">
        <v>99.73</v>
      </c>
      <c r="MW347" s="1">
        <v>40402</v>
      </c>
      <c r="MX347">
        <v>99.805000000000007</v>
      </c>
      <c r="MY347" s="1">
        <v>40431</v>
      </c>
      <c r="MZ347">
        <v>99.775000000000006</v>
      </c>
      <c r="NA347" s="1">
        <v>40491</v>
      </c>
      <c r="NB347">
        <v>99.814999999999998</v>
      </c>
      <c r="NC347" s="1">
        <v>40522</v>
      </c>
      <c r="ND347">
        <v>99.77</v>
      </c>
      <c r="NE347" s="1">
        <v>40584</v>
      </c>
      <c r="NF347">
        <v>99.745000000000005</v>
      </c>
      <c r="NG347" s="1">
        <v>40645</v>
      </c>
      <c r="NH347">
        <v>99.765000000000001</v>
      </c>
      <c r="NI347" s="1">
        <v>40676</v>
      </c>
      <c r="NJ347">
        <v>99.82</v>
      </c>
      <c r="NK347" s="1">
        <v>40732</v>
      </c>
      <c r="NL347">
        <v>99.83</v>
      </c>
      <c r="NM347" s="1">
        <v>40765</v>
      </c>
      <c r="NN347">
        <v>99.92</v>
      </c>
      <c r="NO347" s="1">
        <v>40798</v>
      </c>
      <c r="NP347">
        <v>99.915000000000006</v>
      </c>
      <c r="NQ347" s="1">
        <v>40856</v>
      </c>
      <c r="NR347">
        <v>99.89</v>
      </c>
      <c r="NS347" s="1">
        <v>40886</v>
      </c>
      <c r="NT347">
        <v>99.87</v>
      </c>
      <c r="NU347" s="1">
        <v>40952</v>
      </c>
      <c r="NV347">
        <v>99.855000000000004</v>
      </c>
      <c r="NW347" s="1">
        <v>41011</v>
      </c>
      <c r="NX347">
        <v>99.834999999999994</v>
      </c>
      <c r="NY347" s="1">
        <v>41043</v>
      </c>
      <c r="NZ347">
        <v>99.834999999999994</v>
      </c>
      <c r="OA347" s="1">
        <v>41099</v>
      </c>
      <c r="OB347">
        <v>99.834999999999994</v>
      </c>
      <c r="OC347" s="1">
        <v>41072</v>
      </c>
      <c r="OD347">
        <v>99.825000000000003</v>
      </c>
      <c r="OE347" s="1">
        <v>41099</v>
      </c>
      <c r="OF347">
        <v>99.834999999999994</v>
      </c>
      <c r="OG347" s="1">
        <v>41099</v>
      </c>
      <c r="OH347">
        <v>99.83</v>
      </c>
      <c r="OI347" s="1">
        <v>41099</v>
      </c>
      <c r="OJ347">
        <v>99.82</v>
      </c>
      <c r="OK347" s="1">
        <v>41099</v>
      </c>
      <c r="OL347">
        <v>99.82</v>
      </c>
      <c r="OM347" s="1">
        <v>41099</v>
      </c>
      <c r="ON347">
        <v>99.82</v>
      </c>
      <c r="OO347" s="1">
        <v>41099</v>
      </c>
      <c r="OP347">
        <v>99.814999999999998</v>
      </c>
      <c r="OQ347" s="1">
        <v>41099</v>
      </c>
      <c r="OR347">
        <v>99.805000000000007</v>
      </c>
      <c r="OS347" s="1">
        <v>41162</v>
      </c>
      <c r="OT347">
        <v>99.814999999999998</v>
      </c>
      <c r="OU347" s="1">
        <v>41131</v>
      </c>
      <c r="OV347">
        <v>99.775000000000006</v>
      </c>
      <c r="OW347" s="1">
        <v>41221</v>
      </c>
      <c r="OX347">
        <v>99.805000000000007</v>
      </c>
      <c r="OY347" s="1">
        <v>41250</v>
      </c>
      <c r="OZ347">
        <v>99.834999999999994</v>
      </c>
      <c r="PA347" s="1">
        <v>41317</v>
      </c>
      <c r="PB347">
        <v>99.73</v>
      </c>
      <c r="PC347" s="1">
        <v>41408</v>
      </c>
      <c r="PD347">
        <v>99.765000000000001</v>
      </c>
      <c r="PE347" s="1">
        <v>41347</v>
      </c>
      <c r="PF347">
        <v>99.734999999999999</v>
      </c>
      <c r="PG347" s="1">
        <v>41437</v>
      </c>
      <c r="PH347">
        <v>99.614999999999995</v>
      </c>
      <c r="PI347" s="1">
        <v>41498</v>
      </c>
      <c r="PJ347">
        <v>99.62</v>
      </c>
      <c r="PK347" s="1">
        <v>41528</v>
      </c>
      <c r="PL347">
        <v>99.334999999999994</v>
      </c>
      <c r="PM347" s="1">
        <v>41589</v>
      </c>
      <c r="PN347">
        <v>99.655000000000001</v>
      </c>
      <c r="PO347" s="1">
        <v>41619</v>
      </c>
      <c r="PP347">
        <v>99.694999999999993</v>
      </c>
      <c r="PQ347" s="1">
        <v>41682</v>
      </c>
      <c r="PR347">
        <v>99.57</v>
      </c>
      <c r="PS347" s="1">
        <v>41716</v>
      </c>
      <c r="PT347">
        <v>99.515000000000001</v>
      </c>
      <c r="PU347" s="1">
        <v>41774</v>
      </c>
      <c r="PV347">
        <v>99.364999999999995</v>
      </c>
      <c r="PW347" s="1">
        <v>41806</v>
      </c>
      <c r="PX347">
        <v>99.18</v>
      </c>
      <c r="PY347" s="1">
        <v>41862</v>
      </c>
      <c r="PZ347">
        <v>99.07</v>
      </c>
      <c r="QA347" s="1">
        <v>41892</v>
      </c>
      <c r="QB347">
        <v>98.905000000000001</v>
      </c>
      <c r="QC347" s="1">
        <v>41950</v>
      </c>
      <c r="QD347">
        <v>98.995000000000005</v>
      </c>
      <c r="QE347" s="1">
        <v>41983</v>
      </c>
      <c r="QF347">
        <v>98.875</v>
      </c>
      <c r="QG347" s="1">
        <v>42046</v>
      </c>
      <c r="QH347">
        <v>98.784999999999997</v>
      </c>
      <c r="QI347" s="1">
        <v>42080</v>
      </c>
      <c r="QJ347">
        <v>98.77</v>
      </c>
      <c r="QK347" s="1">
        <v>42137</v>
      </c>
      <c r="QL347">
        <v>98.91</v>
      </c>
      <c r="QM347" s="1">
        <v>42195</v>
      </c>
      <c r="QN347">
        <v>98.84</v>
      </c>
    </row>
    <row r="348" spans="233:456">
      <c r="HY348" s="1">
        <v>37573</v>
      </c>
      <c r="HZ348">
        <v>98.795000000000002</v>
      </c>
      <c r="IE348" s="1">
        <v>37760</v>
      </c>
      <c r="IF348">
        <v>98.984999999999999</v>
      </c>
      <c r="II348" s="1">
        <v>37789</v>
      </c>
      <c r="IJ348">
        <v>99.15</v>
      </c>
      <c r="IK348" s="1">
        <v>37846</v>
      </c>
      <c r="IL348">
        <v>99</v>
      </c>
      <c r="IM348" s="1">
        <v>37879</v>
      </c>
      <c r="IN348">
        <v>99</v>
      </c>
      <c r="IO348" s="1">
        <v>37909</v>
      </c>
      <c r="IP348">
        <v>98.995000000000005</v>
      </c>
      <c r="IW348" s="1">
        <v>38126</v>
      </c>
      <c r="IX348">
        <v>98.54</v>
      </c>
      <c r="JK348" s="1">
        <v>38510</v>
      </c>
      <c r="JL348">
        <v>96.965000000000003</v>
      </c>
      <c r="JM348" s="1">
        <v>38510</v>
      </c>
      <c r="JN348">
        <v>96.61</v>
      </c>
      <c r="JO348" s="1">
        <v>38510</v>
      </c>
      <c r="JP348">
        <v>96.525000000000006</v>
      </c>
      <c r="JQ348" s="1">
        <v>38510</v>
      </c>
      <c r="JR348">
        <v>96.41</v>
      </c>
      <c r="JS348" s="1">
        <v>38510</v>
      </c>
      <c r="JT348">
        <v>96.385000000000005</v>
      </c>
      <c r="JU348" s="1">
        <v>38546</v>
      </c>
      <c r="JV348">
        <v>95.984999999999999</v>
      </c>
      <c r="JW348" s="1">
        <v>38576</v>
      </c>
      <c r="JX348">
        <v>95.79</v>
      </c>
      <c r="JY348" s="1">
        <v>38832</v>
      </c>
      <c r="JZ348">
        <v>95.215000000000003</v>
      </c>
      <c r="KA348" s="1">
        <v>38671</v>
      </c>
      <c r="KB348">
        <v>95.204999999999998</v>
      </c>
      <c r="KC348" s="1">
        <v>38736</v>
      </c>
      <c r="KD348">
        <v>95.29</v>
      </c>
      <c r="KE348" s="1">
        <v>38824</v>
      </c>
      <c r="KF348">
        <v>94.79</v>
      </c>
      <c r="KG348" s="1">
        <v>38764</v>
      </c>
      <c r="KH348">
        <v>94.984999999999999</v>
      </c>
      <c r="KI348" s="1">
        <v>38855</v>
      </c>
      <c r="KJ348">
        <v>94.784999999999997</v>
      </c>
      <c r="KK348" s="1">
        <v>38945</v>
      </c>
      <c r="KL348">
        <v>94.72</v>
      </c>
      <c r="KM348" s="1">
        <v>38884</v>
      </c>
      <c r="KN348">
        <v>94.545000000000002</v>
      </c>
      <c r="KO348" s="1">
        <v>38978</v>
      </c>
      <c r="KP348">
        <v>94.795000000000002</v>
      </c>
      <c r="KQ348" s="1">
        <v>39041</v>
      </c>
      <c r="KR348">
        <v>94.92</v>
      </c>
      <c r="KS348" s="1">
        <v>39105</v>
      </c>
      <c r="KT348">
        <v>94.784999999999997</v>
      </c>
      <c r="KU348" s="1">
        <v>39192</v>
      </c>
      <c r="KV348">
        <v>94.94</v>
      </c>
      <c r="KW348" s="1">
        <v>39135</v>
      </c>
      <c r="KX348">
        <v>94.805000000000007</v>
      </c>
      <c r="KY348" s="1">
        <v>39223</v>
      </c>
      <c r="KZ348">
        <v>94.88</v>
      </c>
      <c r="LA348" s="1">
        <v>39294</v>
      </c>
      <c r="LB348">
        <v>94.98</v>
      </c>
      <c r="LC348" s="1">
        <v>39311</v>
      </c>
      <c r="LD348">
        <v>95.625</v>
      </c>
      <c r="LE348" s="1">
        <v>39339</v>
      </c>
      <c r="LF348">
        <v>95.67</v>
      </c>
      <c r="LG348" s="1">
        <v>39433</v>
      </c>
      <c r="LH348">
        <v>96.28</v>
      </c>
      <c r="LI348" s="1">
        <v>39402</v>
      </c>
      <c r="LJ348">
        <v>96.245000000000005</v>
      </c>
      <c r="LK348" s="1">
        <v>39493</v>
      </c>
      <c r="LL348">
        <v>98.084999999999994</v>
      </c>
      <c r="LM348" s="1">
        <v>39559</v>
      </c>
      <c r="LN348">
        <v>97.92</v>
      </c>
      <c r="LO348" s="1">
        <v>39584</v>
      </c>
      <c r="LP348">
        <v>97.864999999999995</v>
      </c>
      <c r="LQ348" s="1">
        <v>39617</v>
      </c>
      <c r="LR348">
        <v>97.305000000000007</v>
      </c>
      <c r="LS348" s="1">
        <v>39706</v>
      </c>
      <c r="LT348">
        <v>98.39</v>
      </c>
      <c r="LU348" s="1">
        <v>39765</v>
      </c>
      <c r="LV348">
        <v>99.19</v>
      </c>
      <c r="LW348" s="1">
        <v>39797</v>
      </c>
      <c r="LX348">
        <v>99.48</v>
      </c>
      <c r="LY348" s="1">
        <v>39920</v>
      </c>
      <c r="LZ348">
        <v>99.625</v>
      </c>
      <c r="MA348" s="1">
        <v>39857</v>
      </c>
      <c r="MB348">
        <v>99.61</v>
      </c>
      <c r="MC348" s="1">
        <v>39948</v>
      </c>
      <c r="MD348">
        <v>99.65</v>
      </c>
      <c r="ME348" s="1">
        <v>40009</v>
      </c>
      <c r="MF348">
        <v>99.54</v>
      </c>
      <c r="MG348" s="1">
        <v>40037</v>
      </c>
      <c r="MH348">
        <v>99.57</v>
      </c>
      <c r="MI348" s="1">
        <v>40070</v>
      </c>
      <c r="MJ348">
        <v>99.625</v>
      </c>
      <c r="MK348" s="1">
        <v>40128</v>
      </c>
      <c r="ML348">
        <v>99.694999999999993</v>
      </c>
      <c r="MM348" s="1">
        <v>40161</v>
      </c>
      <c r="MN348">
        <v>99.614999999999995</v>
      </c>
      <c r="MO348" s="1">
        <v>40225</v>
      </c>
      <c r="MP348">
        <v>99.685000000000002</v>
      </c>
      <c r="MQ348" s="1">
        <v>40283</v>
      </c>
      <c r="MR348">
        <v>99.605000000000004</v>
      </c>
      <c r="MS348" s="1">
        <v>40315</v>
      </c>
      <c r="MT348">
        <v>99.665000000000006</v>
      </c>
      <c r="MU348" s="1">
        <v>40373</v>
      </c>
      <c r="MV348">
        <v>99.74</v>
      </c>
      <c r="MW348" s="1">
        <v>40403</v>
      </c>
      <c r="MX348">
        <v>99.805000000000007</v>
      </c>
      <c r="MY348" s="1">
        <v>40434</v>
      </c>
      <c r="MZ348">
        <v>99.784999999999997</v>
      </c>
      <c r="NA348" s="1">
        <v>40492</v>
      </c>
      <c r="NB348">
        <v>99.814999999999998</v>
      </c>
      <c r="NC348" s="1">
        <v>40525</v>
      </c>
      <c r="ND348">
        <v>99.775000000000006</v>
      </c>
      <c r="NE348" s="1">
        <v>40585</v>
      </c>
      <c r="NF348">
        <v>99.745000000000005</v>
      </c>
      <c r="NG348" s="1">
        <v>40646</v>
      </c>
      <c r="NH348">
        <v>99.77</v>
      </c>
      <c r="NI348" s="1">
        <v>40679</v>
      </c>
      <c r="NJ348">
        <v>99.82</v>
      </c>
      <c r="NK348" s="1">
        <v>40735</v>
      </c>
      <c r="NL348">
        <v>99.85</v>
      </c>
      <c r="NM348" s="1">
        <v>40766</v>
      </c>
      <c r="NN348">
        <v>99.915000000000006</v>
      </c>
      <c r="NO348" s="1">
        <v>40799</v>
      </c>
      <c r="NP348">
        <v>99.91</v>
      </c>
      <c r="NQ348" s="1">
        <v>40857</v>
      </c>
      <c r="NR348">
        <v>99.894999999999996</v>
      </c>
      <c r="NS348" s="1">
        <v>40889</v>
      </c>
      <c r="NT348">
        <v>99.87</v>
      </c>
      <c r="NU348" s="1">
        <v>40953</v>
      </c>
      <c r="NV348">
        <v>99.85</v>
      </c>
      <c r="NW348" s="1">
        <v>41012</v>
      </c>
      <c r="NX348">
        <v>99.834999999999994</v>
      </c>
      <c r="NY348" s="1">
        <v>41044</v>
      </c>
      <c r="NZ348">
        <v>99.834999999999994</v>
      </c>
      <c r="OA348" s="1">
        <v>41100</v>
      </c>
      <c r="OB348">
        <v>99.834999999999994</v>
      </c>
      <c r="OC348" s="1">
        <v>41073</v>
      </c>
      <c r="OD348">
        <v>99.825000000000003</v>
      </c>
      <c r="OE348" s="1">
        <v>41100</v>
      </c>
      <c r="OF348">
        <v>99.834999999999994</v>
      </c>
      <c r="OG348" s="1">
        <v>41100</v>
      </c>
      <c r="OH348">
        <v>99.83</v>
      </c>
      <c r="OI348" s="1">
        <v>41100</v>
      </c>
      <c r="OJ348">
        <v>99.82</v>
      </c>
      <c r="OK348" s="1">
        <v>41100</v>
      </c>
      <c r="OL348">
        <v>99.82</v>
      </c>
      <c r="OM348" s="1">
        <v>41100</v>
      </c>
      <c r="ON348">
        <v>99.82</v>
      </c>
      <c r="OO348" s="1">
        <v>41100</v>
      </c>
      <c r="OP348">
        <v>99.814999999999998</v>
      </c>
      <c r="OQ348" s="1">
        <v>41100</v>
      </c>
      <c r="OR348">
        <v>99.81</v>
      </c>
      <c r="OS348" s="1">
        <v>41163</v>
      </c>
      <c r="OT348">
        <v>99.81</v>
      </c>
      <c r="OU348" s="1">
        <v>41134</v>
      </c>
      <c r="OV348">
        <v>99.775000000000006</v>
      </c>
      <c r="OW348" s="1">
        <v>41222</v>
      </c>
      <c r="OX348">
        <v>99.81</v>
      </c>
      <c r="OY348" s="1">
        <v>41253</v>
      </c>
      <c r="OZ348">
        <v>99.834999999999994</v>
      </c>
      <c r="PA348" s="1">
        <v>41318</v>
      </c>
      <c r="PB348">
        <v>99.72</v>
      </c>
      <c r="PC348" s="1">
        <v>41409</v>
      </c>
      <c r="PD348">
        <v>99.765000000000001</v>
      </c>
      <c r="PE348" s="1">
        <v>41348</v>
      </c>
      <c r="PF348">
        <v>99.76</v>
      </c>
      <c r="PG348" s="1">
        <v>41438</v>
      </c>
      <c r="PH348">
        <v>99.64</v>
      </c>
      <c r="PI348" s="1">
        <v>41499</v>
      </c>
      <c r="PJ348">
        <v>99.58</v>
      </c>
      <c r="PK348" s="1">
        <v>41529</v>
      </c>
      <c r="PL348">
        <v>99.37</v>
      </c>
      <c r="PM348" s="1">
        <v>41590</v>
      </c>
      <c r="PN348">
        <v>99.65</v>
      </c>
      <c r="PO348" s="1">
        <v>41620</v>
      </c>
      <c r="PP348">
        <v>99.665000000000006</v>
      </c>
      <c r="PQ348" s="1">
        <v>41683</v>
      </c>
      <c r="PR348">
        <v>99.594999999999999</v>
      </c>
      <c r="PS348" s="1">
        <v>41717</v>
      </c>
      <c r="PT348">
        <v>99.405000000000001</v>
      </c>
      <c r="PU348" s="1">
        <v>41775</v>
      </c>
      <c r="PV348">
        <v>99.36</v>
      </c>
      <c r="PW348" s="1">
        <v>41807</v>
      </c>
      <c r="PX348">
        <v>99.15</v>
      </c>
      <c r="PY348" s="1">
        <v>41863</v>
      </c>
      <c r="PZ348">
        <v>99.084999999999994</v>
      </c>
      <c r="QA348" s="1">
        <v>41893</v>
      </c>
      <c r="QB348">
        <v>98.894999999999996</v>
      </c>
      <c r="QC348" s="1">
        <v>41953</v>
      </c>
      <c r="QD348">
        <v>98.954999999999998</v>
      </c>
      <c r="QE348" s="1">
        <v>41984</v>
      </c>
      <c r="QF348">
        <v>98.855000000000004</v>
      </c>
      <c r="QG348" s="1">
        <v>42047</v>
      </c>
      <c r="QH348">
        <v>98.82</v>
      </c>
      <c r="QI348" s="1">
        <v>42081</v>
      </c>
      <c r="QJ348">
        <v>98.935000000000002</v>
      </c>
      <c r="QK348" s="1">
        <v>42138</v>
      </c>
      <c r="QL348">
        <v>98.974999999999994</v>
      </c>
      <c r="QM348" s="1">
        <v>42198</v>
      </c>
      <c r="QN348">
        <v>98.82</v>
      </c>
    </row>
    <row r="349" spans="233:456">
      <c r="HY349" s="1">
        <v>37574</v>
      </c>
      <c r="HZ349">
        <v>98.784999999999997</v>
      </c>
      <c r="IE349" s="1">
        <v>37761</v>
      </c>
      <c r="IF349">
        <v>99.04</v>
      </c>
      <c r="II349" s="1">
        <v>37790</v>
      </c>
      <c r="IJ349">
        <v>99.155000000000001</v>
      </c>
      <c r="IK349" s="1">
        <v>37847</v>
      </c>
      <c r="IL349">
        <v>99</v>
      </c>
      <c r="IM349" s="1">
        <v>37880</v>
      </c>
      <c r="IN349">
        <v>99</v>
      </c>
      <c r="IO349" s="1">
        <v>37910</v>
      </c>
      <c r="IP349">
        <v>98.974999999999994</v>
      </c>
      <c r="IW349" s="1">
        <v>38127</v>
      </c>
      <c r="IX349">
        <v>98.555000000000007</v>
      </c>
      <c r="JK349" s="1">
        <v>38511</v>
      </c>
      <c r="JL349">
        <v>96.965000000000003</v>
      </c>
      <c r="JM349" s="1">
        <v>38511</v>
      </c>
      <c r="JN349">
        <v>96.61</v>
      </c>
      <c r="JO349" s="1">
        <v>38511</v>
      </c>
      <c r="JP349">
        <v>96.52</v>
      </c>
      <c r="JQ349" s="1">
        <v>38511</v>
      </c>
      <c r="JR349">
        <v>96.39</v>
      </c>
      <c r="JS349" s="1">
        <v>38511</v>
      </c>
      <c r="JT349">
        <v>96.37</v>
      </c>
      <c r="JU349" s="1">
        <v>38547</v>
      </c>
      <c r="JV349">
        <v>95.974999999999994</v>
      </c>
      <c r="JW349" s="1">
        <v>38579</v>
      </c>
      <c r="JX349">
        <v>95.76</v>
      </c>
      <c r="JY349" s="1">
        <v>38833</v>
      </c>
      <c r="JZ349">
        <v>95.215000000000003</v>
      </c>
      <c r="KA349" s="1">
        <v>38672</v>
      </c>
      <c r="KB349">
        <v>95.254999999999995</v>
      </c>
      <c r="KC349" s="1">
        <v>38737</v>
      </c>
      <c r="KD349">
        <v>95.295000000000002</v>
      </c>
      <c r="KE349" s="1">
        <v>38825</v>
      </c>
      <c r="KF349">
        <v>94.875</v>
      </c>
      <c r="KG349" s="1">
        <v>38765</v>
      </c>
      <c r="KH349">
        <v>95.004999999999995</v>
      </c>
      <c r="KI349" s="1">
        <v>38856</v>
      </c>
      <c r="KJ349">
        <v>94.75</v>
      </c>
      <c r="KK349" s="1">
        <v>38946</v>
      </c>
      <c r="KL349">
        <v>94.694999999999993</v>
      </c>
      <c r="KM349" s="1">
        <v>38887</v>
      </c>
      <c r="KN349">
        <v>94.534999999999997</v>
      </c>
      <c r="KO349" s="1">
        <v>38979</v>
      </c>
      <c r="KP349">
        <v>94.84</v>
      </c>
      <c r="KQ349" s="1">
        <v>39042</v>
      </c>
      <c r="KR349">
        <v>94.924999999999997</v>
      </c>
      <c r="KS349" s="1">
        <v>39106</v>
      </c>
      <c r="KT349">
        <v>94.784999999999997</v>
      </c>
      <c r="KU349" s="1">
        <v>39195</v>
      </c>
      <c r="KV349">
        <v>94.95</v>
      </c>
      <c r="KW349" s="1">
        <v>39136</v>
      </c>
      <c r="KX349">
        <v>94.825000000000003</v>
      </c>
      <c r="KY349" s="1">
        <v>39224</v>
      </c>
      <c r="KZ349">
        <v>94.864999999999995</v>
      </c>
      <c r="LA349" s="1">
        <v>39295</v>
      </c>
      <c r="LB349">
        <v>95.004999999999995</v>
      </c>
      <c r="LC349" s="1">
        <v>39314</v>
      </c>
      <c r="LD349">
        <v>95.655000000000001</v>
      </c>
      <c r="LE349" s="1">
        <v>39342</v>
      </c>
      <c r="LF349">
        <v>95.674999999999997</v>
      </c>
      <c r="LG349" s="1">
        <v>39434</v>
      </c>
      <c r="LH349">
        <v>96.314999999999998</v>
      </c>
      <c r="LI349" s="1">
        <v>39405</v>
      </c>
      <c r="LJ349">
        <v>96.254999999999995</v>
      </c>
      <c r="LK349" s="1">
        <v>39497</v>
      </c>
      <c r="LL349">
        <v>97.944999999999993</v>
      </c>
      <c r="LM349" s="1">
        <v>39560</v>
      </c>
      <c r="LN349">
        <v>97.875</v>
      </c>
      <c r="LO349" s="1">
        <v>39587</v>
      </c>
      <c r="LP349">
        <v>97.86</v>
      </c>
      <c r="LQ349" s="1">
        <v>39618</v>
      </c>
      <c r="LR349">
        <v>97.28</v>
      </c>
      <c r="LS349" s="1">
        <v>39707</v>
      </c>
      <c r="LT349">
        <v>98.245000000000005</v>
      </c>
      <c r="LU349" s="1">
        <v>39766</v>
      </c>
      <c r="LV349">
        <v>99.194999999999993</v>
      </c>
      <c r="LW349" s="1">
        <v>39798</v>
      </c>
      <c r="LX349">
        <v>99.625</v>
      </c>
      <c r="LY349" s="1">
        <v>39923</v>
      </c>
      <c r="LZ349">
        <v>99.635000000000005</v>
      </c>
      <c r="MA349" s="1">
        <v>39861</v>
      </c>
      <c r="MB349">
        <v>99.62</v>
      </c>
      <c r="MC349" s="1">
        <v>39951</v>
      </c>
      <c r="MD349">
        <v>99.65</v>
      </c>
      <c r="ME349" s="1">
        <v>40010</v>
      </c>
      <c r="MF349">
        <v>99.56</v>
      </c>
      <c r="MG349" s="1">
        <v>40038</v>
      </c>
      <c r="MH349">
        <v>99.57</v>
      </c>
      <c r="MI349" s="1">
        <v>40071</v>
      </c>
      <c r="MJ349">
        <v>99.62</v>
      </c>
      <c r="MK349" s="1">
        <v>40129</v>
      </c>
      <c r="ML349">
        <v>99.72</v>
      </c>
      <c r="MM349" s="1">
        <v>40162</v>
      </c>
      <c r="MN349">
        <v>99.584999999999994</v>
      </c>
      <c r="MO349" s="1">
        <v>40226</v>
      </c>
      <c r="MP349">
        <v>99.685000000000002</v>
      </c>
      <c r="MQ349" s="1">
        <v>40284</v>
      </c>
      <c r="MR349">
        <v>99.635000000000005</v>
      </c>
      <c r="MS349" s="1">
        <v>40316</v>
      </c>
      <c r="MT349">
        <v>99.665000000000006</v>
      </c>
      <c r="MU349" s="1">
        <v>40374</v>
      </c>
      <c r="MV349">
        <v>99.75</v>
      </c>
      <c r="MW349" s="1">
        <v>40406</v>
      </c>
      <c r="MX349">
        <v>99.805000000000007</v>
      </c>
      <c r="MY349" s="1">
        <v>40435</v>
      </c>
      <c r="MZ349">
        <v>99.795000000000002</v>
      </c>
      <c r="NA349" s="1">
        <v>40493</v>
      </c>
      <c r="NB349">
        <v>99.814999999999998</v>
      </c>
      <c r="NC349" s="1">
        <v>40526</v>
      </c>
      <c r="ND349">
        <v>99.775000000000006</v>
      </c>
      <c r="NE349" s="1">
        <v>40588</v>
      </c>
      <c r="NF349">
        <v>99.745000000000005</v>
      </c>
      <c r="NG349" s="1">
        <v>40647</v>
      </c>
      <c r="NH349">
        <v>99.754999999999995</v>
      </c>
      <c r="NI349" s="1">
        <v>40680</v>
      </c>
      <c r="NJ349">
        <v>99.825000000000003</v>
      </c>
      <c r="NK349" s="1">
        <v>40736</v>
      </c>
      <c r="NL349">
        <v>99.825000000000003</v>
      </c>
      <c r="NM349" s="1">
        <v>40767</v>
      </c>
      <c r="NN349">
        <v>99.91</v>
      </c>
      <c r="NO349" s="1">
        <v>40800</v>
      </c>
      <c r="NP349">
        <v>99.92</v>
      </c>
      <c r="NQ349" s="1">
        <v>40858</v>
      </c>
      <c r="NR349">
        <v>99.894999999999996</v>
      </c>
      <c r="NS349" s="1">
        <v>40890</v>
      </c>
      <c r="NT349">
        <v>99.87</v>
      </c>
      <c r="NU349" s="1">
        <v>40954</v>
      </c>
      <c r="NV349">
        <v>99.855000000000004</v>
      </c>
      <c r="NW349" s="1">
        <v>41015</v>
      </c>
      <c r="NX349">
        <v>99.84</v>
      </c>
      <c r="NY349" s="1">
        <v>41045</v>
      </c>
      <c r="NZ349">
        <v>99.834999999999994</v>
      </c>
      <c r="OA349" s="1">
        <v>41101</v>
      </c>
      <c r="OB349">
        <v>99.834999999999994</v>
      </c>
      <c r="OC349" s="1">
        <v>41074</v>
      </c>
      <c r="OD349">
        <v>99.825000000000003</v>
      </c>
      <c r="OE349" s="1">
        <v>41101</v>
      </c>
      <c r="OF349">
        <v>99.834999999999994</v>
      </c>
      <c r="OG349" s="1">
        <v>41101</v>
      </c>
      <c r="OH349">
        <v>99.834999999999994</v>
      </c>
      <c r="OI349" s="1">
        <v>41101</v>
      </c>
      <c r="OJ349">
        <v>99.825000000000003</v>
      </c>
      <c r="OK349" s="1">
        <v>41101</v>
      </c>
      <c r="OL349">
        <v>99.825000000000003</v>
      </c>
      <c r="OM349" s="1">
        <v>41101</v>
      </c>
      <c r="ON349">
        <v>99.825000000000003</v>
      </c>
      <c r="OO349" s="1">
        <v>41101</v>
      </c>
      <c r="OP349">
        <v>99.82</v>
      </c>
      <c r="OQ349" s="1">
        <v>41101</v>
      </c>
      <c r="OR349">
        <v>99.81</v>
      </c>
      <c r="OS349" s="1">
        <v>41164</v>
      </c>
      <c r="OT349">
        <v>99.8</v>
      </c>
      <c r="OU349" s="1">
        <v>41135</v>
      </c>
      <c r="OV349">
        <v>99.765000000000001</v>
      </c>
      <c r="OW349" s="1">
        <v>41225</v>
      </c>
      <c r="OX349">
        <v>99.814999999999998</v>
      </c>
      <c r="OY349" s="1">
        <v>41254</v>
      </c>
      <c r="OZ349">
        <v>99.834999999999994</v>
      </c>
      <c r="PA349" s="1">
        <v>41319</v>
      </c>
      <c r="PB349">
        <v>99.724999999999994</v>
      </c>
      <c r="PC349" s="1">
        <v>41410</v>
      </c>
      <c r="PD349">
        <v>99.784999999999997</v>
      </c>
      <c r="PE349" s="1">
        <v>41351</v>
      </c>
      <c r="PF349">
        <v>99.77</v>
      </c>
      <c r="PG349" s="1">
        <v>41439</v>
      </c>
      <c r="PH349">
        <v>99.69</v>
      </c>
      <c r="PI349" s="1">
        <v>41500</v>
      </c>
      <c r="PJ349">
        <v>99.575000000000003</v>
      </c>
      <c r="PK349" s="1">
        <v>41530</v>
      </c>
      <c r="PL349">
        <v>99.37</v>
      </c>
      <c r="PM349" s="1">
        <v>41591</v>
      </c>
      <c r="PN349">
        <v>99.665000000000006</v>
      </c>
      <c r="PO349" s="1">
        <v>41621</v>
      </c>
      <c r="PP349">
        <v>99.655000000000001</v>
      </c>
      <c r="PQ349" s="1">
        <v>41684</v>
      </c>
      <c r="PR349">
        <v>99.59</v>
      </c>
      <c r="PS349" s="1">
        <v>41718</v>
      </c>
      <c r="PT349">
        <v>99.364999999999995</v>
      </c>
      <c r="PU349" s="1">
        <v>41778</v>
      </c>
      <c r="PV349">
        <v>99.385000000000005</v>
      </c>
      <c r="PW349" s="1">
        <v>41808</v>
      </c>
      <c r="PX349">
        <v>99.15</v>
      </c>
      <c r="PY349" s="1">
        <v>41864</v>
      </c>
      <c r="PZ349">
        <v>99.125</v>
      </c>
      <c r="QA349" s="1">
        <v>41894</v>
      </c>
      <c r="QB349">
        <v>98.89</v>
      </c>
      <c r="QC349" s="1">
        <v>41954</v>
      </c>
      <c r="QD349">
        <v>98.944999999999993</v>
      </c>
      <c r="QE349" s="1">
        <v>41985</v>
      </c>
      <c r="QF349">
        <v>98.935000000000002</v>
      </c>
      <c r="QG349" s="1">
        <v>42048</v>
      </c>
      <c r="QH349">
        <v>98.814999999999998</v>
      </c>
      <c r="QI349" s="1">
        <v>42082</v>
      </c>
      <c r="QJ349">
        <v>98.885000000000005</v>
      </c>
      <c r="QK349" s="1">
        <v>42139</v>
      </c>
      <c r="QL349">
        <v>98.995000000000005</v>
      </c>
      <c r="QM349" s="1">
        <v>42199</v>
      </c>
      <c r="QN349">
        <v>98.85</v>
      </c>
    </row>
    <row r="350" spans="233:456">
      <c r="HY350" s="1">
        <v>37575</v>
      </c>
      <c r="HZ350">
        <v>98.784999999999997</v>
      </c>
      <c r="IE350" s="1">
        <v>37762</v>
      </c>
      <c r="IF350">
        <v>98.96</v>
      </c>
      <c r="II350" s="1">
        <v>37791</v>
      </c>
      <c r="IJ350">
        <v>99.21</v>
      </c>
      <c r="IK350" s="1">
        <v>37848</v>
      </c>
      <c r="IL350">
        <v>99</v>
      </c>
      <c r="IM350" s="1">
        <v>37881</v>
      </c>
      <c r="IN350">
        <v>99</v>
      </c>
      <c r="IO350" s="1">
        <v>37911</v>
      </c>
      <c r="IP350">
        <v>98.974999999999994</v>
      </c>
      <c r="IW350" s="1">
        <v>38128</v>
      </c>
      <c r="IX350">
        <v>98.55</v>
      </c>
      <c r="JK350" s="1">
        <v>38512</v>
      </c>
      <c r="JL350">
        <v>96.965000000000003</v>
      </c>
      <c r="JM350" s="1">
        <v>38512</v>
      </c>
      <c r="JN350">
        <v>96.6</v>
      </c>
      <c r="JO350" s="1">
        <v>38512</v>
      </c>
      <c r="JP350">
        <v>96.5</v>
      </c>
      <c r="JQ350" s="1">
        <v>38512</v>
      </c>
      <c r="JR350">
        <v>96.35</v>
      </c>
      <c r="JS350" s="1">
        <v>38512</v>
      </c>
      <c r="JT350">
        <v>96.31</v>
      </c>
      <c r="JU350" s="1">
        <v>38548</v>
      </c>
      <c r="JV350">
        <v>95.97</v>
      </c>
      <c r="JW350" s="1">
        <v>38580</v>
      </c>
      <c r="JX350">
        <v>95.775000000000006</v>
      </c>
      <c r="JY350" s="1">
        <v>38834</v>
      </c>
      <c r="JZ350">
        <v>95.215000000000003</v>
      </c>
      <c r="KA350" s="1">
        <v>38673</v>
      </c>
      <c r="KB350">
        <v>95.29</v>
      </c>
      <c r="KC350" s="1">
        <v>38740</v>
      </c>
      <c r="KD350">
        <v>95.295000000000002</v>
      </c>
      <c r="KE350" s="1">
        <v>38826</v>
      </c>
      <c r="KF350">
        <v>94.85</v>
      </c>
      <c r="KG350" s="1">
        <v>38769</v>
      </c>
      <c r="KH350">
        <v>94.98</v>
      </c>
      <c r="KI350" s="1">
        <v>38859</v>
      </c>
      <c r="KJ350">
        <v>94.76</v>
      </c>
      <c r="KK350" s="1">
        <v>38947</v>
      </c>
      <c r="KL350">
        <v>94.71</v>
      </c>
      <c r="KM350" s="1">
        <v>38888</v>
      </c>
      <c r="KN350">
        <v>94.53</v>
      </c>
      <c r="KO350" s="1">
        <v>38980</v>
      </c>
      <c r="KP350">
        <v>94.805000000000007</v>
      </c>
      <c r="KQ350" s="1">
        <v>39043</v>
      </c>
      <c r="KR350">
        <v>94.924999999999997</v>
      </c>
      <c r="KS350" s="1">
        <v>39107</v>
      </c>
      <c r="KT350">
        <v>94.77</v>
      </c>
      <c r="KU350" s="1">
        <v>39196</v>
      </c>
      <c r="KV350">
        <v>94.974999999999994</v>
      </c>
      <c r="KW350" s="1">
        <v>39139</v>
      </c>
      <c r="KX350">
        <v>94.85</v>
      </c>
      <c r="KY350" s="1">
        <v>39225</v>
      </c>
      <c r="KZ350">
        <v>94.855000000000004</v>
      </c>
      <c r="LA350" s="1">
        <v>39296</v>
      </c>
      <c r="LB350">
        <v>95.004999999999995</v>
      </c>
      <c r="LC350" s="1">
        <v>39315</v>
      </c>
      <c r="LD350">
        <v>95.69</v>
      </c>
      <c r="LE350" s="1">
        <v>39343</v>
      </c>
      <c r="LF350">
        <v>95.864999999999995</v>
      </c>
      <c r="LG350" s="1">
        <v>39435</v>
      </c>
      <c r="LH350">
        <v>96.37</v>
      </c>
      <c r="LI350" s="1">
        <v>39406</v>
      </c>
      <c r="LJ350">
        <v>96.25</v>
      </c>
      <c r="LK350" s="1">
        <v>39498</v>
      </c>
      <c r="LL350">
        <v>97.83</v>
      </c>
      <c r="LM350" s="1">
        <v>39561</v>
      </c>
      <c r="LN350">
        <v>97.88</v>
      </c>
      <c r="LO350" s="1">
        <v>39588</v>
      </c>
      <c r="LP350">
        <v>97.875</v>
      </c>
      <c r="LQ350" s="1">
        <v>39619</v>
      </c>
      <c r="LR350">
        <v>97.36</v>
      </c>
      <c r="LS350" s="1">
        <v>39708</v>
      </c>
      <c r="LT350">
        <v>98.415000000000006</v>
      </c>
      <c r="LU350" s="1">
        <v>39769</v>
      </c>
      <c r="LV350">
        <v>99.23</v>
      </c>
      <c r="LW350" s="1">
        <v>39799</v>
      </c>
      <c r="LX350">
        <v>99.594999999999999</v>
      </c>
      <c r="LY350" s="1">
        <v>39924</v>
      </c>
      <c r="LZ350">
        <v>99.635000000000005</v>
      </c>
      <c r="MA350" s="1">
        <v>39862</v>
      </c>
      <c r="MB350">
        <v>99.62</v>
      </c>
      <c r="MC350" s="1">
        <v>39952</v>
      </c>
      <c r="MD350">
        <v>99.665000000000006</v>
      </c>
      <c r="ME350" s="1">
        <v>40011</v>
      </c>
      <c r="MF350">
        <v>99.56</v>
      </c>
      <c r="MG350" s="1">
        <v>40039</v>
      </c>
      <c r="MH350">
        <v>99.58</v>
      </c>
      <c r="MI350" s="1">
        <v>40072</v>
      </c>
      <c r="MJ350">
        <v>99.62</v>
      </c>
      <c r="MK350" s="1">
        <v>40130</v>
      </c>
      <c r="ML350">
        <v>99.715000000000003</v>
      </c>
      <c r="MM350" s="1">
        <v>40163</v>
      </c>
      <c r="MN350">
        <v>99.605000000000004</v>
      </c>
      <c r="MO350" s="1">
        <v>40227</v>
      </c>
      <c r="MP350">
        <v>99.685000000000002</v>
      </c>
      <c r="MQ350" s="1">
        <v>40287</v>
      </c>
      <c r="MR350">
        <v>99.635000000000005</v>
      </c>
      <c r="MS350" s="1">
        <v>40317</v>
      </c>
      <c r="MT350">
        <v>99.66</v>
      </c>
      <c r="MU350" s="1">
        <v>40375</v>
      </c>
      <c r="MV350">
        <v>99.754999999999995</v>
      </c>
      <c r="MW350" s="1">
        <v>40407</v>
      </c>
      <c r="MX350">
        <v>99.795000000000002</v>
      </c>
      <c r="MY350" s="1">
        <v>40436</v>
      </c>
      <c r="MZ350">
        <v>99.795000000000002</v>
      </c>
      <c r="NA350" s="1">
        <v>40494</v>
      </c>
      <c r="NB350">
        <v>99.814999999999998</v>
      </c>
      <c r="NC350" s="1">
        <v>40527</v>
      </c>
      <c r="ND350">
        <v>99.765000000000001</v>
      </c>
      <c r="NE350" s="1">
        <v>40589</v>
      </c>
      <c r="NF350">
        <v>99.745000000000005</v>
      </c>
      <c r="NG350" s="1">
        <v>40648</v>
      </c>
      <c r="NH350">
        <v>99.78</v>
      </c>
      <c r="NI350" s="1">
        <v>40681</v>
      </c>
      <c r="NJ350">
        <v>99.814999999999998</v>
      </c>
      <c r="NK350" s="1">
        <v>40737</v>
      </c>
      <c r="NL350">
        <v>99.834999999999994</v>
      </c>
      <c r="NM350" s="1">
        <v>40770</v>
      </c>
      <c r="NN350">
        <v>99.91</v>
      </c>
      <c r="NO350" s="1">
        <v>40801</v>
      </c>
      <c r="NP350">
        <v>99.924999999999997</v>
      </c>
      <c r="NQ350" s="1">
        <v>40861</v>
      </c>
      <c r="NR350">
        <v>99.894999999999996</v>
      </c>
      <c r="NS350" s="1">
        <v>40891</v>
      </c>
      <c r="NT350">
        <v>99.87</v>
      </c>
      <c r="NU350" s="1">
        <v>40955</v>
      </c>
      <c r="NV350">
        <v>99.855000000000004</v>
      </c>
      <c r="NW350" s="1">
        <v>41016</v>
      </c>
      <c r="NX350">
        <v>99.84</v>
      </c>
      <c r="NY350" s="1">
        <v>41046</v>
      </c>
      <c r="NZ350">
        <v>99.83</v>
      </c>
      <c r="OA350" s="1">
        <v>41102</v>
      </c>
      <c r="OB350">
        <v>99.84</v>
      </c>
      <c r="OC350" s="1">
        <v>41075</v>
      </c>
      <c r="OD350">
        <v>99.84</v>
      </c>
      <c r="OE350" s="1">
        <v>41102</v>
      </c>
      <c r="OF350">
        <v>99.84</v>
      </c>
      <c r="OG350" s="1">
        <v>41102</v>
      </c>
      <c r="OH350">
        <v>99.84</v>
      </c>
      <c r="OI350" s="1">
        <v>41102</v>
      </c>
      <c r="OJ350">
        <v>99.834999999999994</v>
      </c>
      <c r="OK350" s="1">
        <v>41102</v>
      </c>
      <c r="OL350">
        <v>99.834999999999994</v>
      </c>
      <c r="OM350" s="1">
        <v>41102</v>
      </c>
      <c r="ON350">
        <v>99.834999999999994</v>
      </c>
      <c r="OO350" s="1">
        <v>41102</v>
      </c>
      <c r="OP350">
        <v>99.83</v>
      </c>
      <c r="OQ350" s="1">
        <v>41102</v>
      </c>
      <c r="OR350">
        <v>99.82</v>
      </c>
      <c r="OS350" s="1">
        <v>41165</v>
      </c>
      <c r="OT350">
        <v>99.82</v>
      </c>
      <c r="OU350" s="1">
        <v>41136</v>
      </c>
      <c r="OV350">
        <v>99.75</v>
      </c>
      <c r="OW350" s="1">
        <v>41226</v>
      </c>
      <c r="OX350">
        <v>99.814999999999998</v>
      </c>
      <c r="OY350" s="1">
        <v>41255</v>
      </c>
      <c r="OZ350">
        <v>99.83</v>
      </c>
      <c r="PA350" s="1">
        <v>41320</v>
      </c>
      <c r="PB350">
        <v>99.724999999999994</v>
      </c>
      <c r="PC350" s="1">
        <v>41411</v>
      </c>
      <c r="PD350">
        <v>99.765000000000001</v>
      </c>
      <c r="PE350" s="1">
        <v>41352</v>
      </c>
      <c r="PF350">
        <v>99.77</v>
      </c>
      <c r="PG350" s="1">
        <v>41442</v>
      </c>
      <c r="PH350">
        <v>99.704999999999998</v>
      </c>
      <c r="PI350" s="1">
        <v>41501</v>
      </c>
      <c r="PJ350">
        <v>99.555000000000007</v>
      </c>
      <c r="PK350" s="1">
        <v>41533</v>
      </c>
      <c r="PL350">
        <v>99.444999999999993</v>
      </c>
      <c r="PM350" s="1">
        <v>41592</v>
      </c>
      <c r="PN350">
        <v>99.7</v>
      </c>
      <c r="PO350" s="1">
        <v>41624</v>
      </c>
      <c r="PP350">
        <v>99.655000000000001</v>
      </c>
      <c r="PQ350" s="1">
        <v>41688</v>
      </c>
      <c r="PR350">
        <v>99.61</v>
      </c>
      <c r="PS350" s="1">
        <v>41719</v>
      </c>
      <c r="PT350">
        <v>99.36</v>
      </c>
      <c r="PU350" s="1">
        <v>41779</v>
      </c>
      <c r="PV350">
        <v>99.424999999999997</v>
      </c>
      <c r="PW350" s="1">
        <v>41809</v>
      </c>
      <c r="PX350">
        <v>99.174999999999997</v>
      </c>
      <c r="PY350" s="1">
        <v>41865</v>
      </c>
      <c r="PZ350">
        <v>99.125</v>
      </c>
      <c r="QA350" s="1">
        <v>41897</v>
      </c>
      <c r="QB350">
        <v>98.905000000000001</v>
      </c>
      <c r="QC350" s="1">
        <v>41955</v>
      </c>
      <c r="QD350">
        <v>98.95</v>
      </c>
      <c r="QE350" s="1">
        <v>41988</v>
      </c>
      <c r="QF350">
        <v>98.894999999999996</v>
      </c>
      <c r="QG350" s="1">
        <v>42052</v>
      </c>
      <c r="QH350">
        <v>98.76</v>
      </c>
      <c r="QI350" s="1">
        <v>42083</v>
      </c>
      <c r="QJ350">
        <v>98.93</v>
      </c>
      <c r="QK350" s="1">
        <v>42142</v>
      </c>
      <c r="QL350">
        <v>98.95</v>
      </c>
      <c r="QM350" s="1">
        <v>42200</v>
      </c>
      <c r="QN350">
        <v>98.885000000000005</v>
      </c>
    </row>
    <row r="351" spans="233:456">
      <c r="HY351" s="1">
        <v>37578</v>
      </c>
      <c r="HZ351">
        <v>98.784999999999997</v>
      </c>
      <c r="IE351" s="1">
        <v>37763</v>
      </c>
      <c r="IF351">
        <v>98.965000000000003</v>
      </c>
      <c r="II351" s="1">
        <v>37792</v>
      </c>
      <c r="IJ351">
        <v>99.18</v>
      </c>
      <c r="IK351" s="1">
        <v>37851</v>
      </c>
      <c r="IL351">
        <v>99</v>
      </c>
      <c r="IM351" s="1">
        <v>37882</v>
      </c>
      <c r="IN351">
        <v>99</v>
      </c>
      <c r="IO351" s="1">
        <v>37914</v>
      </c>
      <c r="IP351">
        <v>98.974999999999994</v>
      </c>
      <c r="IW351" s="1">
        <v>38131</v>
      </c>
      <c r="IX351">
        <v>98.55</v>
      </c>
      <c r="JK351" s="1">
        <v>38513</v>
      </c>
      <c r="JL351">
        <v>96.965000000000003</v>
      </c>
      <c r="JM351" s="1">
        <v>38513</v>
      </c>
      <c r="JN351">
        <v>96.58</v>
      </c>
      <c r="JO351" s="1">
        <v>38513</v>
      </c>
      <c r="JP351">
        <v>96.465000000000003</v>
      </c>
      <c r="JQ351" s="1">
        <v>38513</v>
      </c>
      <c r="JR351">
        <v>96.284999999999997</v>
      </c>
      <c r="JS351" s="1">
        <v>38513</v>
      </c>
      <c r="JT351">
        <v>96.234999999999999</v>
      </c>
      <c r="JU351" s="1">
        <v>38551</v>
      </c>
      <c r="JV351">
        <v>95.944999999999993</v>
      </c>
      <c r="JW351" s="1">
        <v>38581</v>
      </c>
      <c r="JX351">
        <v>95.765000000000001</v>
      </c>
      <c r="JY351" s="1">
        <v>38835</v>
      </c>
      <c r="JZ351">
        <v>95.21</v>
      </c>
      <c r="KA351" s="1">
        <v>38674</v>
      </c>
      <c r="KB351">
        <v>95.25</v>
      </c>
      <c r="KC351" s="1">
        <v>38741</v>
      </c>
      <c r="KD351">
        <v>95.295000000000002</v>
      </c>
      <c r="KE351" s="1">
        <v>38827</v>
      </c>
      <c r="KF351">
        <v>94.83</v>
      </c>
      <c r="KG351" s="1">
        <v>38770</v>
      </c>
      <c r="KH351">
        <v>94.98</v>
      </c>
      <c r="KI351" s="1">
        <v>38860</v>
      </c>
      <c r="KJ351">
        <v>94.754999999999995</v>
      </c>
      <c r="KK351" s="1">
        <v>38950</v>
      </c>
      <c r="KL351">
        <v>94.715000000000003</v>
      </c>
      <c r="KM351" s="1">
        <v>38889</v>
      </c>
      <c r="KN351">
        <v>94.53</v>
      </c>
      <c r="KO351" s="1">
        <v>38981</v>
      </c>
      <c r="KP351">
        <v>94.88</v>
      </c>
      <c r="KQ351" s="1">
        <v>39045</v>
      </c>
      <c r="KR351">
        <v>94.944999999999993</v>
      </c>
      <c r="KS351" s="1">
        <v>39108</v>
      </c>
      <c r="KT351">
        <v>94.775000000000006</v>
      </c>
      <c r="KU351" s="1">
        <v>39197</v>
      </c>
      <c r="KV351">
        <v>94.954999999999998</v>
      </c>
      <c r="KW351" s="1">
        <v>39140</v>
      </c>
      <c r="KX351">
        <v>95.03</v>
      </c>
      <c r="KY351" s="1">
        <v>39226</v>
      </c>
      <c r="KZ351">
        <v>94.855000000000004</v>
      </c>
      <c r="LA351" s="1">
        <v>39297</v>
      </c>
      <c r="LB351">
        <v>95.094999999999999</v>
      </c>
      <c r="LC351" s="1">
        <v>39316</v>
      </c>
      <c r="LD351">
        <v>95.58</v>
      </c>
      <c r="LE351" s="1">
        <v>39344</v>
      </c>
      <c r="LF351">
        <v>95.89</v>
      </c>
      <c r="LG351" s="1">
        <v>39436</v>
      </c>
      <c r="LH351">
        <v>96.435000000000002</v>
      </c>
      <c r="LI351" s="1">
        <v>39407</v>
      </c>
      <c r="LJ351">
        <v>96.344999999999999</v>
      </c>
      <c r="LK351" s="1">
        <v>39499</v>
      </c>
      <c r="LL351">
        <v>97.954999999999998</v>
      </c>
      <c r="LM351" s="1">
        <v>39562</v>
      </c>
      <c r="LN351">
        <v>97.825000000000003</v>
      </c>
      <c r="LO351" s="1">
        <v>39589</v>
      </c>
      <c r="LP351">
        <v>97.885000000000005</v>
      </c>
      <c r="LQ351" s="1">
        <v>39622</v>
      </c>
      <c r="LR351">
        <v>97.3</v>
      </c>
      <c r="LS351" s="1">
        <v>39709</v>
      </c>
      <c r="LT351">
        <v>98.325000000000003</v>
      </c>
      <c r="LU351" s="1">
        <v>39770</v>
      </c>
      <c r="LV351">
        <v>99.26</v>
      </c>
      <c r="LW351" s="1">
        <v>39800</v>
      </c>
      <c r="LX351">
        <v>99.584999999999994</v>
      </c>
      <c r="LY351" s="1">
        <v>39925</v>
      </c>
      <c r="LZ351">
        <v>99.63</v>
      </c>
      <c r="MA351" s="1">
        <v>39863</v>
      </c>
      <c r="MB351">
        <v>99.614999999999995</v>
      </c>
      <c r="MC351" s="1">
        <v>39953</v>
      </c>
      <c r="MD351">
        <v>99.685000000000002</v>
      </c>
      <c r="ME351" s="1">
        <v>40014</v>
      </c>
      <c r="MF351">
        <v>99.56</v>
      </c>
      <c r="MG351" s="1">
        <v>40042</v>
      </c>
      <c r="MH351">
        <v>99.58</v>
      </c>
      <c r="MI351" s="1">
        <v>40073</v>
      </c>
      <c r="MJ351">
        <v>99.614999999999995</v>
      </c>
      <c r="MK351" s="1">
        <v>40133</v>
      </c>
      <c r="ML351">
        <v>99.745000000000005</v>
      </c>
      <c r="MM351" s="1">
        <v>40164</v>
      </c>
      <c r="MN351">
        <v>99.66</v>
      </c>
      <c r="MO351" s="1">
        <v>40228</v>
      </c>
      <c r="MP351">
        <v>99.665000000000006</v>
      </c>
      <c r="MQ351" s="1">
        <v>40288</v>
      </c>
      <c r="MR351">
        <v>99.61</v>
      </c>
      <c r="MS351" s="1">
        <v>40318</v>
      </c>
      <c r="MT351">
        <v>99.66</v>
      </c>
      <c r="MU351" s="1">
        <v>40378</v>
      </c>
      <c r="MV351">
        <v>99.754999999999995</v>
      </c>
      <c r="MW351" s="1">
        <v>40408</v>
      </c>
      <c r="MX351">
        <v>99.8</v>
      </c>
      <c r="MY351" s="1">
        <v>40437</v>
      </c>
      <c r="MZ351">
        <v>99.8</v>
      </c>
      <c r="NA351" s="1">
        <v>40497</v>
      </c>
      <c r="NB351">
        <v>99.81</v>
      </c>
      <c r="NC351" s="1">
        <v>40528</v>
      </c>
      <c r="ND351">
        <v>99.765000000000001</v>
      </c>
      <c r="NE351" s="1">
        <v>40590</v>
      </c>
      <c r="NF351">
        <v>99.745000000000005</v>
      </c>
      <c r="NG351" s="1">
        <v>40651</v>
      </c>
      <c r="NH351">
        <v>99.78</v>
      </c>
      <c r="NI351" s="1">
        <v>40682</v>
      </c>
      <c r="NJ351">
        <v>99.83</v>
      </c>
      <c r="NK351" s="1">
        <v>40738</v>
      </c>
      <c r="NL351">
        <v>99.834999999999994</v>
      </c>
      <c r="NM351" s="1">
        <v>40771</v>
      </c>
      <c r="NN351">
        <v>99.91</v>
      </c>
      <c r="NO351" s="1">
        <v>40802</v>
      </c>
      <c r="NP351">
        <v>99.93</v>
      </c>
      <c r="NQ351" s="1">
        <v>40862</v>
      </c>
      <c r="NR351">
        <v>99.894999999999996</v>
      </c>
      <c r="NS351" s="1">
        <v>40892</v>
      </c>
      <c r="NT351">
        <v>99.87</v>
      </c>
      <c r="NU351" s="1">
        <v>40956</v>
      </c>
      <c r="NV351">
        <v>99.86</v>
      </c>
      <c r="NW351" s="1">
        <v>41017</v>
      </c>
      <c r="NX351">
        <v>99.84</v>
      </c>
      <c r="NY351" s="1">
        <v>41047</v>
      </c>
      <c r="NZ351">
        <v>99.83</v>
      </c>
      <c r="OA351" s="1">
        <v>41103</v>
      </c>
      <c r="OB351">
        <v>99.844999999999999</v>
      </c>
      <c r="OC351" s="1">
        <v>41078</v>
      </c>
      <c r="OD351">
        <v>99.84</v>
      </c>
      <c r="OE351" s="1">
        <v>41103</v>
      </c>
      <c r="OF351">
        <v>99.844999999999999</v>
      </c>
      <c r="OG351" s="1">
        <v>41103</v>
      </c>
      <c r="OH351">
        <v>99.844999999999999</v>
      </c>
      <c r="OI351" s="1">
        <v>41103</v>
      </c>
      <c r="OJ351">
        <v>99.84</v>
      </c>
      <c r="OK351" s="1">
        <v>41103</v>
      </c>
      <c r="OL351">
        <v>99.84</v>
      </c>
      <c r="OM351" s="1">
        <v>41103</v>
      </c>
      <c r="ON351">
        <v>99.84</v>
      </c>
      <c r="OO351" s="1">
        <v>41103</v>
      </c>
      <c r="OP351">
        <v>99.834999999999994</v>
      </c>
      <c r="OQ351" s="1">
        <v>41103</v>
      </c>
      <c r="OR351">
        <v>99.825000000000003</v>
      </c>
      <c r="OS351" s="1">
        <v>41166</v>
      </c>
      <c r="OT351">
        <v>99.805000000000007</v>
      </c>
      <c r="OU351" s="1">
        <v>41137</v>
      </c>
      <c r="OV351">
        <v>99.745000000000005</v>
      </c>
      <c r="OW351" s="1">
        <v>41227</v>
      </c>
      <c r="OX351">
        <v>99.83</v>
      </c>
      <c r="OY351" s="1">
        <v>41256</v>
      </c>
      <c r="OZ351">
        <v>99.825000000000003</v>
      </c>
      <c r="PA351" s="1">
        <v>41324</v>
      </c>
      <c r="PB351">
        <v>99.72</v>
      </c>
      <c r="PC351" s="1">
        <v>41414</v>
      </c>
      <c r="PD351">
        <v>99.765000000000001</v>
      </c>
      <c r="PE351" s="1">
        <v>41353</v>
      </c>
      <c r="PF351">
        <v>99.77</v>
      </c>
      <c r="PG351" s="1">
        <v>41443</v>
      </c>
      <c r="PH351">
        <v>99.704999999999998</v>
      </c>
      <c r="PI351" s="1">
        <v>41502</v>
      </c>
      <c r="PJ351">
        <v>99.545000000000002</v>
      </c>
      <c r="PK351" s="1">
        <v>41534</v>
      </c>
      <c r="PL351">
        <v>99.474999999999994</v>
      </c>
      <c r="PM351" s="1">
        <v>41593</v>
      </c>
      <c r="PN351">
        <v>99.704999999999998</v>
      </c>
      <c r="PO351" s="1">
        <v>41625</v>
      </c>
      <c r="PP351">
        <v>99.685000000000002</v>
      </c>
      <c r="PQ351" s="1">
        <v>41689</v>
      </c>
      <c r="PR351">
        <v>99.59</v>
      </c>
      <c r="PS351" s="1">
        <v>41722</v>
      </c>
      <c r="PT351">
        <v>99.334999999999994</v>
      </c>
      <c r="PU351" s="1">
        <v>41780</v>
      </c>
      <c r="PV351">
        <v>99.42</v>
      </c>
      <c r="PW351" s="1">
        <v>41810</v>
      </c>
      <c r="PX351">
        <v>99.174999999999997</v>
      </c>
      <c r="PY351" s="1">
        <v>41866</v>
      </c>
      <c r="PZ351">
        <v>99.144999999999996</v>
      </c>
      <c r="QA351" s="1">
        <v>41898</v>
      </c>
      <c r="QB351">
        <v>98.935000000000002</v>
      </c>
      <c r="QC351" s="1">
        <v>41956</v>
      </c>
      <c r="QD351">
        <v>98.97</v>
      </c>
      <c r="QE351" s="1">
        <v>41989</v>
      </c>
      <c r="QF351">
        <v>98.95</v>
      </c>
      <c r="QG351" s="1">
        <v>42053</v>
      </c>
      <c r="QH351">
        <v>98.844999999999999</v>
      </c>
      <c r="QI351" s="1">
        <v>42086</v>
      </c>
      <c r="QJ351">
        <v>98.935000000000002</v>
      </c>
      <c r="QK351" s="1">
        <v>42143</v>
      </c>
      <c r="QL351">
        <v>98.905000000000001</v>
      </c>
      <c r="QM351" s="1">
        <v>42201</v>
      </c>
      <c r="QN351">
        <v>98.84</v>
      </c>
    </row>
    <row r="352" spans="233:456">
      <c r="HY352" s="1">
        <v>37579</v>
      </c>
      <c r="HZ352">
        <v>98.784999999999997</v>
      </c>
      <c r="IE352" s="1">
        <v>37764</v>
      </c>
      <c r="IF352">
        <v>98.965000000000003</v>
      </c>
      <c r="II352" s="1">
        <v>37795</v>
      </c>
      <c r="IJ352">
        <v>99.18</v>
      </c>
      <c r="IK352" s="1">
        <v>37852</v>
      </c>
      <c r="IL352">
        <v>99</v>
      </c>
      <c r="IM352" s="1">
        <v>37883</v>
      </c>
      <c r="IN352">
        <v>99</v>
      </c>
      <c r="IO352" s="1">
        <v>37915</v>
      </c>
      <c r="IP352">
        <v>98.974999999999994</v>
      </c>
      <c r="IW352" s="1">
        <v>38132</v>
      </c>
      <c r="IX352">
        <v>98.555000000000007</v>
      </c>
      <c r="JK352" s="1">
        <v>38516</v>
      </c>
      <c r="JL352">
        <v>96.965000000000003</v>
      </c>
      <c r="JM352" s="1">
        <v>38516</v>
      </c>
      <c r="JN352">
        <v>96.58</v>
      </c>
      <c r="JO352" s="1">
        <v>38516</v>
      </c>
      <c r="JP352">
        <v>96.465000000000003</v>
      </c>
      <c r="JQ352" s="1">
        <v>38516</v>
      </c>
      <c r="JR352">
        <v>96.284999999999997</v>
      </c>
      <c r="JS352" s="1">
        <v>38516</v>
      </c>
      <c r="JT352">
        <v>96.245000000000005</v>
      </c>
      <c r="JU352" s="1">
        <v>38552</v>
      </c>
      <c r="JV352">
        <v>95.96</v>
      </c>
      <c r="JW352" s="1">
        <v>38582</v>
      </c>
      <c r="JX352">
        <v>95.795000000000002</v>
      </c>
      <c r="KA352" s="1">
        <v>38677</v>
      </c>
      <c r="KB352">
        <v>95.29</v>
      </c>
      <c r="KC352" s="1">
        <v>38742</v>
      </c>
      <c r="KD352">
        <v>95.25</v>
      </c>
      <c r="KE352" s="1">
        <v>38828</v>
      </c>
      <c r="KF352">
        <v>94.814999999999998</v>
      </c>
      <c r="KG352" s="1">
        <v>38771</v>
      </c>
      <c r="KH352">
        <v>94.96</v>
      </c>
      <c r="KI352" s="1">
        <v>38861</v>
      </c>
      <c r="KJ352">
        <v>94.78</v>
      </c>
      <c r="KK352" s="1">
        <v>38951</v>
      </c>
      <c r="KL352">
        <v>94.71</v>
      </c>
      <c r="KM352" s="1">
        <v>38890</v>
      </c>
      <c r="KN352">
        <v>94.48</v>
      </c>
      <c r="KO352" s="1">
        <v>38982</v>
      </c>
      <c r="KP352">
        <v>94.91</v>
      </c>
      <c r="KQ352" s="1">
        <v>39048</v>
      </c>
      <c r="KR352">
        <v>94.95</v>
      </c>
      <c r="KS352" s="1">
        <v>39111</v>
      </c>
      <c r="KT352">
        <v>94.765000000000001</v>
      </c>
      <c r="KU352" s="1">
        <v>39198</v>
      </c>
      <c r="KV352">
        <v>94.91</v>
      </c>
      <c r="KW352" s="1">
        <v>39141</v>
      </c>
      <c r="KX352">
        <v>95.004999999999995</v>
      </c>
      <c r="KY352" s="1">
        <v>39227</v>
      </c>
      <c r="KZ352">
        <v>94.855000000000004</v>
      </c>
      <c r="LA352" s="1">
        <v>39300</v>
      </c>
      <c r="LB352">
        <v>95.1</v>
      </c>
      <c r="LC352" s="1">
        <v>39317</v>
      </c>
      <c r="LD352">
        <v>95.515000000000001</v>
      </c>
      <c r="LE352" s="1">
        <v>39345</v>
      </c>
      <c r="LF352">
        <v>95.765000000000001</v>
      </c>
      <c r="LG352" s="1">
        <v>39437</v>
      </c>
      <c r="LH352">
        <v>96.364999999999995</v>
      </c>
      <c r="LI352" s="1">
        <v>39409</v>
      </c>
      <c r="LJ352">
        <v>96.344999999999999</v>
      </c>
      <c r="LK352" s="1">
        <v>39500</v>
      </c>
      <c r="LL352">
        <v>97.93</v>
      </c>
      <c r="LM352" s="1">
        <v>39563</v>
      </c>
      <c r="LN352">
        <v>97.81</v>
      </c>
      <c r="LO352" s="1">
        <v>39590</v>
      </c>
      <c r="LP352">
        <v>97.81</v>
      </c>
      <c r="LQ352" s="1">
        <v>39623</v>
      </c>
      <c r="LR352">
        <v>97.38</v>
      </c>
      <c r="LS352" s="1">
        <v>39710</v>
      </c>
      <c r="LT352">
        <v>98.015000000000001</v>
      </c>
      <c r="LU352" s="1">
        <v>39771</v>
      </c>
      <c r="LV352">
        <v>99.32</v>
      </c>
      <c r="LW352" s="1">
        <v>39801</v>
      </c>
      <c r="LX352">
        <v>99.58</v>
      </c>
      <c r="LY352" s="1">
        <v>39926</v>
      </c>
      <c r="LZ352">
        <v>99.64</v>
      </c>
      <c r="MA352" s="1">
        <v>39864</v>
      </c>
      <c r="MB352">
        <v>99.63</v>
      </c>
      <c r="MC352" s="1">
        <v>39954</v>
      </c>
      <c r="MD352">
        <v>99.69</v>
      </c>
      <c r="ME352" s="1">
        <v>40015</v>
      </c>
      <c r="MF352">
        <v>99.6</v>
      </c>
      <c r="MG352" s="1">
        <v>40043</v>
      </c>
      <c r="MH352">
        <v>99.605000000000004</v>
      </c>
      <c r="MI352" s="1">
        <v>40074</v>
      </c>
      <c r="MJ352">
        <v>99.594999999999999</v>
      </c>
      <c r="MK352" s="1">
        <v>40134</v>
      </c>
      <c r="ML352">
        <v>99.745000000000005</v>
      </c>
      <c r="MM352" s="1">
        <v>40165</v>
      </c>
      <c r="MN352">
        <v>99.655000000000001</v>
      </c>
      <c r="MO352" s="1">
        <v>40231</v>
      </c>
      <c r="MP352">
        <v>99.685000000000002</v>
      </c>
      <c r="MQ352" s="1">
        <v>40289</v>
      </c>
      <c r="MR352">
        <v>99.605000000000004</v>
      </c>
      <c r="MS352" s="1">
        <v>40319</v>
      </c>
      <c r="MT352">
        <v>99.67</v>
      </c>
      <c r="MU352" s="1">
        <v>40379</v>
      </c>
      <c r="MV352">
        <v>99.76</v>
      </c>
      <c r="MW352" s="1">
        <v>40409</v>
      </c>
      <c r="MX352">
        <v>99.805000000000007</v>
      </c>
      <c r="MY352" s="1">
        <v>40438</v>
      </c>
      <c r="MZ352">
        <v>99.8</v>
      </c>
      <c r="NA352" s="1">
        <v>40498</v>
      </c>
      <c r="NB352">
        <v>99.81</v>
      </c>
      <c r="NC352" s="1">
        <v>40529</v>
      </c>
      <c r="ND352">
        <v>99.765000000000001</v>
      </c>
      <c r="NE352" s="1">
        <v>40591</v>
      </c>
      <c r="NF352">
        <v>99.775000000000006</v>
      </c>
      <c r="NG352" s="1">
        <v>40652</v>
      </c>
      <c r="NH352">
        <v>99.784999999999997</v>
      </c>
      <c r="NI352" s="1">
        <v>40683</v>
      </c>
      <c r="NJ352">
        <v>99.83</v>
      </c>
      <c r="NK352" s="1">
        <v>40739</v>
      </c>
      <c r="NL352">
        <v>99.84</v>
      </c>
      <c r="NM352" s="1">
        <v>40772</v>
      </c>
      <c r="NN352">
        <v>99.91</v>
      </c>
      <c r="NO352" s="1">
        <v>40805</v>
      </c>
      <c r="NP352">
        <v>99.935000000000002</v>
      </c>
      <c r="NQ352" s="1">
        <v>40863</v>
      </c>
      <c r="NR352">
        <v>99.894999999999996</v>
      </c>
      <c r="NS352" s="1">
        <v>40893</v>
      </c>
      <c r="NT352">
        <v>99.87</v>
      </c>
      <c r="NU352" s="1">
        <v>40960</v>
      </c>
      <c r="NV352">
        <v>99.864999999999995</v>
      </c>
      <c r="NW352" s="1">
        <v>41018</v>
      </c>
      <c r="NX352">
        <v>99.844999999999999</v>
      </c>
      <c r="NY352" s="1">
        <v>41050</v>
      </c>
      <c r="NZ352">
        <v>99.83</v>
      </c>
      <c r="OA352" s="1">
        <v>41106</v>
      </c>
      <c r="OB352">
        <v>99.86</v>
      </c>
      <c r="OC352" s="1">
        <v>41079</v>
      </c>
      <c r="OD352">
        <v>99.834999999999994</v>
      </c>
      <c r="OE352" s="1">
        <v>41106</v>
      </c>
      <c r="OF352">
        <v>99.855000000000004</v>
      </c>
      <c r="OG352" s="1">
        <v>41106</v>
      </c>
      <c r="OH352">
        <v>99.855000000000004</v>
      </c>
      <c r="OI352" s="1">
        <v>41106</v>
      </c>
      <c r="OJ352">
        <v>99.855000000000004</v>
      </c>
      <c r="OK352" s="1">
        <v>41106</v>
      </c>
      <c r="OL352">
        <v>99.855000000000004</v>
      </c>
      <c r="OM352" s="1">
        <v>41106</v>
      </c>
      <c r="ON352">
        <v>99.855000000000004</v>
      </c>
      <c r="OO352" s="1">
        <v>41106</v>
      </c>
      <c r="OP352">
        <v>99.85</v>
      </c>
      <c r="OQ352" s="1">
        <v>41106</v>
      </c>
      <c r="OR352">
        <v>99.844999999999999</v>
      </c>
      <c r="OS352" s="1">
        <v>41169</v>
      </c>
      <c r="OT352">
        <v>99.805000000000007</v>
      </c>
      <c r="OU352" s="1">
        <v>41138</v>
      </c>
      <c r="OV352">
        <v>99.745000000000005</v>
      </c>
      <c r="OW352" s="1">
        <v>41228</v>
      </c>
      <c r="OX352">
        <v>99.83</v>
      </c>
      <c r="OY352" s="1">
        <v>41257</v>
      </c>
      <c r="OZ352">
        <v>99.825000000000003</v>
      </c>
      <c r="PA352" s="1">
        <v>41325</v>
      </c>
      <c r="PB352">
        <v>99.72</v>
      </c>
      <c r="PC352" s="1">
        <v>41415</v>
      </c>
      <c r="PD352">
        <v>99.765000000000001</v>
      </c>
      <c r="PE352" s="1">
        <v>41354</v>
      </c>
      <c r="PF352">
        <v>99.76</v>
      </c>
      <c r="PG352" s="1">
        <v>41444</v>
      </c>
      <c r="PH352">
        <v>99.66</v>
      </c>
      <c r="PI352" s="1">
        <v>41505</v>
      </c>
      <c r="PJ352">
        <v>99.525000000000006</v>
      </c>
      <c r="PK352" s="1">
        <v>41535</v>
      </c>
      <c r="PL352">
        <v>99.57</v>
      </c>
      <c r="PM352" s="1">
        <v>41596</v>
      </c>
      <c r="PN352">
        <v>99.71</v>
      </c>
      <c r="PO352" s="1">
        <v>41626</v>
      </c>
      <c r="PP352">
        <v>99.704999999999998</v>
      </c>
      <c r="PQ352" s="1">
        <v>41690</v>
      </c>
      <c r="PR352">
        <v>99.58</v>
      </c>
      <c r="PS352" s="1">
        <v>41723</v>
      </c>
      <c r="PT352">
        <v>99.344999999999999</v>
      </c>
      <c r="PU352" s="1">
        <v>41781</v>
      </c>
      <c r="PV352">
        <v>99.4</v>
      </c>
      <c r="PW352" s="1">
        <v>41813</v>
      </c>
      <c r="PX352">
        <v>99.17</v>
      </c>
      <c r="PY352" s="1">
        <v>41869</v>
      </c>
      <c r="PZ352">
        <v>99.12</v>
      </c>
      <c r="QA352" s="1">
        <v>41899</v>
      </c>
      <c r="QB352">
        <v>98.9</v>
      </c>
      <c r="QC352" s="1">
        <v>41957</v>
      </c>
      <c r="QD352">
        <v>98.984999999999999</v>
      </c>
      <c r="QE352" s="1">
        <v>41990</v>
      </c>
      <c r="QF352">
        <v>98.864999999999995</v>
      </c>
      <c r="QG352" s="1">
        <v>42054</v>
      </c>
      <c r="QH352">
        <v>98.83</v>
      </c>
      <c r="QI352" s="1">
        <v>42087</v>
      </c>
      <c r="QJ352">
        <v>98.97</v>
      </c>
      <c r="QK352" s="1">
        <v>42144</v>
      </c>
      <c r="QL352">
        <v>98.935000000000002</v>
      </c>
      <c r="QM352" s="1">
        <v>42202</v>
      </c>
      <c r="QN352">
        <v>98.81</v>
      </c>
    </row>
    <row r="353" spans="233:456">
      <c r="HY353" s="1">
        <v>37580</v>
      </c>
      <c r="HZ353">
        <v>98.784999999999997</v>
      </c>
      <c r="IE353" s="1">
        <v>37768</v>
      </c>
      <c r="IF353">
        <v>98.96</v>
      </c>
      <c r="II353" s="1">
        <v>37796</v>
      </c>
      <c r="IJ353">
        <v>99.18</v>
      </c>
      <c r="IK353" s="1">
        <v>37853</v>
      </c>
      <c r="IL353">
        <v>98.995000000000005</v>
      </c>
      <c r="IM353" s="1">
        <v>37886</v>
      </c>
      <c r="IN353">
        <v>99</v>
      </c>
      <c r="IO353" s="1">
        <v>37916</v>
      </c>
      <c r="IP353">
        <v>98.98</v>
      </c>
      <c r="IW353" s="1">
        <v>38133</v>
      </c>
      <c r="IX353">
        <v>98.58</v>
      </c>
      <c r="JK353" s="1">
        <v>38517</v>
      </c>
      <c r="JL353">
        <v>96.965000000000003</v>
      </c>
      <c r="JM353" s="1">
        <v>38517</v>
      </c>
      <c r="JN353">
        <v>96.58</v>
      </c>
      <c r="JO353" s="1">
        <v>38517</v>
      </c>
      <c r="JP353">
        <v>96.46</v>
      </c>
      <c r="JQ353" s="1">
        <v>38517</v>
      </c>
      <c r="JR353">
        <v>96.284999999999997</v>
      </c>
      <c r="JS353" s="1">
        <v>38517</v>
      </c>
      <c r="JT353">
        <v>96.254999999999995</v>
      </c>
      <c r="JU353" s="1">
        <v>38553</v>
      </c>
      <c r="JV353">
        <v>95.954999999999998</v>
      </c>
      <c r="JW353" s="1">
        <v>38583</v>
      </c>
      <c r="JX353">
        <v>95.784999999999997</v>
      </c>
      <c r="KA353" s="1">
        <v>38678</v>
      </c>
      <c r="KB353">
        <v>95.385000000000005</v>
      </c>
      <c r="KC353" s="1">
        <v>38743</v>
      </c>
      <c r="KD353">
        <v>95.22</v>
      </c>
      <c r="KE353" s="1">
        <v>38831</v>
      </c>
      <c r="KF353">
        <v>94.825000000000003</v>
      </c>
      <c r="KG353" s="1">
        <v>38772</v>
      </c>
      <c r="KH353">
        <v>94.96</v>
      </c>
      <c r="KI353" s="1">
        <v>38862</v>
      </c>
      <c r="KJ353">
        <v>94.76</v>
      </c>
      <c r="KK353" s="1">
        <v>38952</v>
      </c>
      <c r="KL353">
        <v>94.72</v>
      </c>
      <c r="KM353" s="1">
        <v>38891</v>
      </c>
      <c r="KN353">
        <v>94.45</v>
      </c>
      <c r="KO353" s="1">
        <v>38985</v>
      </c>
      <c r="KP353">
        <v>94.94</v>
      </c>
      <c r="KQ353" s="1">
        <v>39049</v>
      </c>
      <c r="KR353">
        <v>94.98</v>
      </c>
      <c r="KS353" s="1">
        <v>39112</v>
      </c>
      <c r="KT353">
        <v>94.77</v>
      </c>
      <c r="KU353" s="1">
        <v>39199</v>
      </c>
      <c r="KV353">
        <v>94.905000000000001</v>
      </c>
      <c r="KW353" s="1">
        <v>39142</v>
      </c>
      <c r="KX353">
        <v>95.015000000000001</v>
      </c>
      <c r="KY353" s="1">
        <v>39231</v>
      </c>
      <c r="KZ353">
        <v>94.834999999999994</v>
      </c>
      <c r="LA353" s="1">
        <v>39301</v>
      </c>
      <c r="LB353">
        <v>95.015000000000001</v>
      </c>
      <c r="LC353" s="1">
        <v>39318</v>
      </c>
      <c r="LD353">
        <v>95.415000000000006</v>
      </c>
      <c r="LE353" s="1">
        <v>39346</v>
      </c>
      <c r="LF353">
        <v>95.76</v>
      </c>
      <c r="LG353" s="1">
        <v>39440</v>
      </c>
      <c r="LH353">
        <v>96.344999999999999</v>
      </c>
      <c r="LI353" s="1">
        <v>39412</v>
      </c>
      <c r="LJ353">
        <v>96.43</v>
      </c>
      <c r="LK353" s="1">
        <v>39503</v>
      </c>
      <c r="LL353">
        <v>97.844999999999999</v>
      </c>
      <c r="LM353" s="1">
        <v>39566</v>
      </c>
      <c r="LN353">
        <v>97.855000000000004</v>
      </c>
      <c r="LO353" s="1">
        <v>39591</v>
      </c>
      <c r="LP353">
        <v>97.86</v>
      </c>
      <c r="LQ353" s="1">
        <v>39624</v>
      </c>
      <c r="LR353">
        <v>97.415000000000006</v>
      </c>
      <c r="LS353" s="1">
        <v>39713</v>
      </c>
      <c r="LT353">
        <v>98.015000000000001</v>
      </c>
      <c r="LU353" s="1">
        <v>39772</v>
      </c>
      <c r="LV353">
        <v>99.424999999999997</v>
      </c>
      <c r="LW353" s="1">
        <v>39804</v>
      </c>
      <c r="LX353">
        <v>99.575000000000003</v>
      </c>
      <c r="LY353" s="1">
        <v>39927</v>
      </c>
      <c r="LZ353">
        <v>99.644999999999996</v>
      </c>
      <c r="MA353" s="1">
        <v>39867</v>
      </c>
      <c r="MB353">
        <v>99.635000000000005</v>
      </c>
      <c r="MC353" s="1">
        <v>39955</v>
      </c>
      <c r="MD353">
        <v>99.69</v>
      </c>
      <c r="ME353" s="1">
        <v>40016</v>
      </c>
      <c r="MF353">
        <v>99.6</v>
      </c>
      <c r="MG353" s="1">
        <v>40044</v>
      </c>
      <c r="MH353">
        <v>99.63</v>
      </c>
      <c r="MI353" s="1">
        <v>40077</v>
      </c>
      <c r="MJ353">
        <v>99.61</v>
      </c>
      <c r="MK353" s="1">
        <v>40135</v>
      </c>
      <c r="ML353">
        <v>99.754999999999995</v>
      </c>
      <c r="MM353" s="1">
        <v>40168</v>
      </c>
      <c r="MN353">
        <v>99.635000000000005</v>
      </c>
      <c r="MO353" s="1">
        <v>40232</v>
      </c>
      <c r="MP353">
        <v>99.694999999999993</v>
      </c>
      <c r="MQ353" s="1">
        <v>40290</v>
      </c>
      <c r="MR353">
        <v>99.6</v>
      </c>
      <c r="MS353" s="1">
        <v>40322</v>
      </c>
      <c r="MT353">
        <v>99.69</v>
      </c>
      <c r="MU353" s="1">
        <v>40380</v>
      </c>
      <c r="MV353">
        <v>99.77</v>
      </c>
      <c r="MW353" s="1">
        <v>40410</v>
      </c>
      <c r="MX353">
        <v>99.81</v>
      </c>
      <c r="MY353" s="1">
        <v>40441</v>
      </c>
      <c r="MZ353">
        <v>99.8</v>
      </c>
      <c r="NA353" s="1">
        <v>40499</v>
      </c>
      <c r="NB353">
        <v>99.81</v>
      </c>
      <c r="NC353" s="1">
        <v>40532</v>
      </c>
      <c r="ND353">
        <v>99.77</v>
      </c>
      <c r="NE353" s="1">
        <v>40592</v>
      </c>
      <c r="NF353">
        <v>99.784999999999997</v>
      </c>
      <c r="NG353" s="1">
        <v>40653</v>
      </c>
      <c r="NH353">
        <v>99.784999999999997</v>
      </c>
      <c r="NI353" s="1">
        <v>40686</v>
      </c>
      <c r="NJ353">
        <v>99.83</v>
      </c>
      <c r="NK353" s="1">
        <v>40742</v>
      </c>
      <c r="NL353">
        <v>99.84</v>
      </c>
      <c r="NM353" s="1">
        <v>40773</v>
      </c>
      <c r="NN353">
        <v>99.924999999999997</v>
      </c>
      <c r="NO353" s="1">
        <v>40806</v>
      </c>
      <c r="NP353">
        <v>99.93</v>
      </c>
      <c r="NQ353" s="1">
        <v>40864</v>
      </c>
      <c r="NR353">
        <v>99.885000000000005</v>
      </c>
      <c r="NS353" s="1">
        <v>40896</v>
      </c>
      <c r="NT353">
        <v>99.87</v>
      </c>
      <c r="NU353" s="1">
        <v>40961</v>
      </c>
      <c r="NV353">
        <v>99.864999999999995</v>
      </c>
      <c r="NW353" s="1">
        <v>41019</v>
      </c>
      <c r="NX353">
        <v>99.844999999999999</v>
      </c>
      <c r="NY353" s="1">
        <v>41051</v>
      </c>
      <c r="NZ353">
        <v>99.83</v>
      </c>
      <c r="OA353" s="1">
        <v>41107</v>
      </c>
      <c r="OB353">
        <v>99.86</v>
      </c>
      <c r="OC353" s="1">
        <v>41080</v>
      </c>
      <c r="OD353">
        <v>99.825000000000003</v>
      </c>
      <c r="OE353" s="1">
        <v>41107</v>
      </c>
      <c r="OF353">
        <v>99.855000000000004</v>
      </c>
      <c r="OG353" s="1">
        <v>41107</v>
      </c>
      <c r="OH353">
        <v>99.855000000000004</v>
      </c>
      <c r="OI353" s="1">
        <v>41107</v>
      </c>
      <c r="OJ353">
        <v>99.855000000000004</v>
      </c>
      <c r="OK353" s="1">
        <v>41107</v>
      </c>
      <c r="OL353">
        <v>99.855000000000004</v>
      </c>
      <c r="OM353" s="1">
        <v>41107</v>
      </c>
      <c r="ON353">
        <v>99.855000000000004</v>
      </c>
      <c r="OO353" s="1">
        <v>41107</v>
      </c>
      <c r="OP353">
        <v>99.85</v>
      </c>
      <c r="OQ353" s="1">
        <v>41107</v>
      </c>
      <c r="OR353">
        <v>99.844999999999999</v>
      </c>
      <c r="OS353" s="1">
        <v>41170</v>
      </c>
      <c r="OT353">
        <v>99.81</v>
      </c>
      <c r="OU353" s="1">
        <v>41141</v>
      </c>
      <c r="OV353">
        <v>99.745000000000005</v>
      </c>
      <c r="OW353" s="1">
        <v>41229</v>
      </c>
      <c r="OX353">
        <v>99.83</v>
      </c>
      <c r="OY353" s="1">
        <v>41260</v>
      </c>
      <c r="OZ353">
        <v>99.814999999999998</v>
      </c>
      <c r="PA353" s="1">
        <v>41326</v>
      </c>
      <c r="PB353">
        <v>99.75</v>
      </c>
      <c r="PC353" s="1">
        <v>41416</v>
      </c>
      <c r="PD353">
        <v>99.754999999999995</v>
      </c>
      <c r="PE353" s="1">
        <v>41355</v>
      </c>
      <c r="PF353">
        <v>99.754999999999995</v>
      </c>
      <c r="PG353" s="1">
        <v>41445</v>
      </c>
      <c r="PH353">
        <v>99.61</v>
      </c>
      <c r="PI353" s="1">
        <v>41506</v>
      </c>
      <c r="PJ353">
        <v>99.555000000000007</v>
      </c>
      <c r="PK353" s="1">
        <v>41536</v>
      </c>
      <c r="PL353">
        <v>99.564999999999998</v>
      </c>
      <c r="PM353" s="1">
        <v>41597</v>
      </c>
      <c r="PN353">
        <v>99.71</v>
      </c>
      <c r="PO353" s="1">
        <v>41627</v>
      </c>
      <c r="PP353">
        <v>99.66</v>
      </c>
      <c r="PQ353" s="1">
        <v>41691</v>
      </c>
      <c r="PR353">
        <v>99.584999999999994</v>
      </c>
      <c r="PS353" s="1">
        <v>41724</v>
      </c>
      <c r="PT353">
        <v>99.364999999999995</v>
      </c>
      <c r="PU353" s="1">
        <v>41782</v>
      </c>
      <c r="PV353">
        <v>99.405000000000001</v>
      </c>
      <c r="PW353" s="1">
        <v>41814</v>
      </c>
      <c r="PX353">
        <v>99.174999999999997</v>
      </c>
      <c r="PY353" s="1">
        <v>41870</v>
      </c>
      <c r="PZ353">
        <v>99.11</v>
      </c>
      <c r="QA353" s="1">
        <v>41900</v>
      </c>
      <c r="QB353">
        <v>98.875</v>
      </c>
      <c r="QC353" s="1">
        <v>41960</v>
      </c>
      <c r="QD353">
        <v>99.004999999999995</v>
      </c>
      <c r="QE353" s="1">
        <v>41991</v>
      </c>
      <c r="QF353">
        <v>98.84</v>
      </c>
      <c r="QG353" s="1">
        <v>42055</v>
      </c>
      <c r="QH353">
        <v>98.805000000000007</v>
      </c>
      <c r="QI353" s="1">
        <v>42088</v>
      </c>
      <c r="QJ353">
        <v>98.96</v>
      </c>
      <c r="QK353" s="1">
        <v>42145</v>
      </c>
      <c r="QL353">
        <v>98.954999999999998</v>
      </c>
      <c r="QM353" s="1">
        <v>42205</v>
      </c>
      <c r="QN353">
        <v>98.775000000000006</v>
      </c>
    </row>
    <row r="354" spans="233:456">
      <c r="HY354" s="1">
        <v>37581</v>
      </c>
      <c r="HZ354">
        <v>98.775000000000006</v>
      </c>
      <c r="IE354" s="1">
        <v>37769</v>
      </c>
      <c r="IF354">
        <v>98.935000000000002</v>
      </c>
      <c r="II354" s="1">
        <v>37797</v>
      </c>
      <c r="IJ354">
        <v>99.07</v>
      </c>
      <c r="IK354" s="1">
        <v>37854</v>
      </c>
      <c r="IL354">
        <v>98.984999999999999</v>
      </c>
      <c r="IM354" s="1">
        <v>37887</v>
      </c>
      <c r="IN354">
        <v>99</v>
      </c>
      <c r="IO354" s="1">
        <v>37917</v>
      </c>
      <c r="IP354">
        <v>98.984999999999999</v>
      </c>
      <c r="IW354" s="1">
        <v>38134</v>
      </c>
      <c r="IX354">
        <v>98.6</v>
      </c>
      <c r="JK354" s="1">
        <v>38518</v>
      </c>
      <c r="JL354">
        <v>96.965000000000003</v>
      </c>
      <c r="JM354" s="1">
        <v>38518</v>
      </c>
      <c r="JN354">
        <v>96.58</v>
      </c>
      <c r="JO354" s="1">
        <v>38518</v>
      </c>
      <c r="JP354">
        <v>96.454999999999998</v>
      </c>
      <c r="JQ354" s="1">
        <v>38518</v>
      </c>
      <c r="JR354">
        <v>96.275000000000006</v>
      </c>
      <c r="JS354" s="1">
        <v>38518</v>
      </c>
      <c r="JT354">
        <v>96.234999999999999</v>
      </c>
      <c r="JU354" s="1">
        <v>38554</v>
      </c>
      <c r="JV354">
        <v>95.92</v>
      </c>
      <c r="JW354" s="1">
        <v>38586</v>
      </c>
      <c r="JX354">
        <v>95.78</v>
      </c>
      <c r="KA354" s="1">
        <v>38679</v>
      </c>
      <c r="KB354">
        <v>95.334999999999994</v>
      </c>
      <c r="KC354" s="1">
        <v>38744</v>
      </c>
      <c r="KD354">
        <v>95.2</v>
      </c>
      <c r="KE354" s="1">
        <v>38832</v>
      </c>
      <c r="KF354">
        <v>94.765000000000001</v>
      </c>
      <c r="KG354" s="1">
        <v>38775</v>
      </c>
      <c r="KH354">
        <v>94.96</v>
      </c>
      <c r="KI354" s="1">
        <v>38863</v>
      </c>
      <c r="KJ354">
        <v>94.775000000000006</v>
      </c>
      <c r="KK354" s="1">
        <v>38953</v>
      </c>
      <c r="KL354">
        <v>94.73</v>
      </c>
      <c r="KM354" s="1">
        <v>38894</v>
      </c>
      <c r="KN354">
        <v>94.44</v>
      </c>
      <c r="KO354" s="1">
        <v>38986</v>
      </c>
      <c r="KP354">
        <v>94.915000000000006</v>
      </c>
      <c r="KQ354" s="1">
        <v>39050</v>
      </c>
      <c r="KR354">
        <v>94.96</v>
      </c>
      <c r="KS354" s="1">
        <v>39113</v>
      </c>
      <c r="KT354">
        <v>94.78</v>
      </c>
      <c r="KU354" s="1">
        <v>39202</v>
      </c>
      <c r="KV354">
        <v>94.944999999999993</v>
      </c>
      <c r="KW354" s="1">
        <v>39143</v>
      </c>
      <c r="KX354">
        <v>95.08</v>
      </c>
      <c r="KY354" s="1">
        <v>39232</v>
      </c>
      <c r="KZ354">
        <v>94.834999999999994</v>
      </c>
      <c r="LA354" s="1">
        <v>39302</v>
      </c>
      <c r="LB354">
        <v>94.974999999999994</v>
      </c>
      <c r="LC354" s="1">
        <v>39321</v>
      </c>
      <c r="LD354">
        <v>95.45</v>
      </c>
      <c r="LE354" s="1">
        <v>39349</v>
      </c>
      <c r="LF354">
        <v>95.745000000000005</v>
      </c>
      <c r="LG354" s="1">
        <v>39442</v>
      </c>
      <c r="LH354">
        <v>96.334999999999994</v>
      </c>
      <c r="LI354" s="1">
        <v>39413</v>
      </c>
      <c r="LJ354">
        <v>96.35</v>
      </c>
      <c r="LK354" s="1">
        <v>39504</v>
      </c>
      <c r="LL354">
        <v>97.905000000000001</v>
      </c>
      <c r="LM354" s="1">
        <v>39567</v>
      </c>
      <c r="LN354">
        <v>97.88</v>
      </c>
      <c r="LO354" s="1">
        <v>39595</v>
      </c>
      <c r="LP354">
        <v>97.83</v>
      </c>
      <c r="LQ354" s="1">
        <v>39625</v>
      </c>
      <c r="LR354">
        <v>97.545000000000002</v>
      </c>
      <c r="LS354" s="1">
        <v>39714</v>
      </c>
      <c r="LT354">
        <v>98.06</v>
      </c>
      <c r="LU354" s="1">
        <v>39773</v>
      </c>
      <c r="LV354">
        <v>99.38</v>
      </c>
      <c r="LW354" s="1">
        <v>39805</v>
      </c>
      <c r="LX354">
        <v>99.575000000000003</v>
      </c>
      <c r="LY354" s="1">
        <v>39930</v>
      </c>
      <c r="LZ354">
        <v>99.665000000000006</v>
      </c>
      <c r="MA354" s="1">
        <v>39868</v>
      </c>
      <c r="MB354">
        <v>99.635000000000005</v>
      </c>
      <c r="MC354" s="1">
        <v>39959</v>
      </c>
      <c r="MD354">
        <v>99.674999999999997</v>
      </c>
      <c r="ME354" s="1">
        <v>40017</v>
      </c>
      <c r="MF354">
        <v>99.564999999999998</v>
      </c>
      <c r="MG354" s="1">
        <v>40045</v>
      </c>
      <c r="MH354">
        <v>99.63</v>
      </c>
      <c r="MI354" s="1">
        <v>40078</v>
      </c>
      <c r="MJ354">
        <v>99.62</v>
      </c>
      <c r="MK354" s="1">
        <v>40136</v>
      </c>
      <c r="ML354">
        <v>99.765000000000001</v>
      </c>
      <c r="MM354" s="1">
        <v>40169</v>
      </c>
      <c r="MN354">
        <v>99.625</v>
      </c>
      <c r="MO354" s="1">
        <v>40233</v>
      </c>
      <c r="MP354">
        <v>99.715000000000003</v>
      </c>
      <c r="MQ354" s="1">
        <v>40291</v>
      </c>
      <c r="MR354">
        <v>99.564999999999998</v>
      </c>
      <c r="MS354" s="1">
        <v>40323</v>
      </c>
      <c r="MT354">
        <v>99.694999999999993</v>
      </c>
      <c r="MU354" s="1">
        <v>40381</v>
      </c>
      <c r="MV354">
        <v>99.784999999999997</v>
      </c>
      <c r="MW354" s="1">
        <v>40413</v>
      </c>
      <c r="MX354">
        <v>99.81</v>
      </c>
      <c r="MY354" s="1">
        <v>40442</v>
      </c>
      <c r="MZ354">
        <v>99.805000000000007</v>
      </c>
      <c r="NA354" s="1">
        <v>40500</v>
      </c>
      <c r="NB354">
        <v>99.81</v>
      </c>
      <c r="NC354" s="1">
        <v>40533</v>
      </c>
      <c r="ND354">
        <v>99.77</v>
      </c>
      <c r="NE354" s="1">
        <v>40595</v>
      </c>
      <c r="NF354">
        <v>99.795000000000002</v>
      </c>
      <c r="NG354" s="1">
        <v>40654</v>
      </c>
      <c r="NH354">
        <v>99.78</v>
      </c>
      <c r="NI354" s="1">
        <v>40687</v>
      </c>
      <c r="NJ354">
        <v>99.82</v>
      </c>
      <c r="NK354" s="1">
        <v>40743</v>
      </c>
      <c r="NL354">
        <v>99.825000000000003</v>
      </c>
      <c r="NM354" s="1">
        <v>40774</v>
      </c>
      <c r="NN354">
        <v>99.915000000000006</v>
      </c>
      <c r="NO354" s="1">
        <v>40807</v>
      </c>
      <c r="NP354">
        <v>99.915000000000006</v>
      </c>
      <c r="NQ354" s="1">
        <v>40865</v>
      </c>
      <c r="NR354">
        <v>99.875</v>
      </c>
      <c r="NS354" s="1">
        <v>40897</v>
      </c>
      <c r="NT354">
        <v>99.87</v>
      </c>
      <c r="NU354" s="1">
        <v>40962</v>
      </c>
      <c r="NV354">
        <v>99.86</v>
      </c>
      <c r="NW354" s="1">
        <v>41022</v>
      </c>
      <c r="NX354">
        <v>99.844999999999999</v>
      </c>
      <c r="NY354" s="1">
        <v>41052</v>
      </c>
      <c r="NZ354">
        <v>99.83</v>
      </c>
      <c r="OA354" s="1">
        <v>41108</v>
      </c>
      <c r="OB354">
        <v>99.864999999999995</v>
      </c>
      <c r="OC354" s="1">
        <v>41081</v>
      </c>
      <c r="OD354">
        <v>99.825000000000003</v>
      </c>
      <c r="OE354" s="1">
        <v>41108</v>
      </c>
      <c r="OF354">
        <v>99.864999999999995</v>
      </c>
      <c r="OG354" s="1">
        <v>41108</v>
      </c>
      <c r="OH354">
        <v>99.864999999999995</v>
      </c>
      <c r="OI354" s="1">
        <v>41108</v>
      </c>
      <c r="OJ354">
        <v>99.86</v>
      </c>
      <c r="OK354" s="1">
        <v>41108</v>
      </c>
      <c r="OL354">
        <v>99.86</v>
      </c>
      <c r="OM354" s="1">
        <v>41108</v>
      </c>
      <c r="ON354">
        <v>99.86</v>
      </c>
      <c r="OO354" s="1">
        <v>41108</v>
      </c>
      <c r="OP354">
        <v>99.855000000000004</v>
      </c>
      <c r="OQ354" s="1">
        <v>41108</v>
      </c>
      <c r="OR354">
        <v>99.85</v>
      </c>
      <c r="OS354" s="1">
        <v>41171</v>
      </c>
      <c r="OT354">
        <v>99.805000000000007</v>
      </c>
      <c r="OU354" s="1">
        <v>41142</v>
      </c>
      <c r="OV354">
        <v>99.74</v>
      </c>
      <c r="OW354" s="1">
        <v>41232</v>
      </c>
      <c r="OX354">
        <v>99.834999999999994</v>
      </c>
      <c r="OY354" s="1">
        <v>41261</v>
      </c>
      <c r="OZ354">
        <v>99.79</v>
      </c>
      <c r="PA354" s="1">
        <v>41327</v>
      </c>
      <c r="PB354">
        <v>99.754999999999995</v>
      </c>
      <c r="PC354" s="1">
        <v>41417</v>
      </c>
      <c r="PD354">
        <v>99.754999999999995</v>
      </c>
      <c r="PE354" s="1">
        <v>41358</v>
      </c>
      <c r="PF354">
        <v>99.754999999999995</v>
      </c>
      <c r="PG354" s="1">
        <v>41446</v>
      </c>
      <c r="PH354">
        <v>99.564999999999998</v>
      </c>
      <c r="PI354" s="1">
        <v>41507</v>
      </c>
      <c r="PJ354">
        <v>99.53</v>
      </c>
      <c r="PK354" s="1">
        <v>41537</v>
      </c>
      <c r="PL354">
        <v>99.57</v>
      </c>
      <c r="PM354" s="1">
        <v>41598</v>
      </c>
      <c r="PN354">
        <v>99.724999999999994</v>
      </c>
      <c r="PO354" s="1">
        <v>41628</v>
      </c>
      <c r="PP354">
        <v>99.644999999999996</v>
      </c>
      <c r="PQ354" s="1">
        <v>41694</v>
      </c>
      <c r="PR354">
        <v>99.58</v>
      </c>
      <c r="PS354" s="1">
        <v>41725</v>
      </c>
      <c r="PT354">
        <v>99.36</v>
      </c>
      <c r="PU354" s="1">
        <v>41786</v>
      </c>
      <c r="PV354">
        <v>99.4</v>
      </c>
      <c r="PW354" s="1">
        <v>41815</v>
      </c>
      <c r="PX354">
        <v>99.2</v>
      </c>
      <c r="PY354" s="1">
        <v>41871</v>
      </c>
      <c r="PZ354">
        <v>99.064999999999998</v>
      </c>
      <c r="QA354" s="1">
        <v>41901</v>
      </c>
      <c r="QB354">
        <v>98.875</v>
      </c>
      <c r="QC354" s="1">
        <v>41961</v>
      </c>
      <c r="QD354">
        <v>99.01</v>
      </c>
      <c r="QE354" s="1">
        <v>41992</v>
      </c>
      <c r="QF354">
        <v>98.814999999999998</v>
      </c>
      <c r="QG354" s="1">
        <v>42058</v>
      </c>
      <c r="QH354">
        <v>98.83</v>
      </c>
      <c r="QI354" s="1">
        <v>42089</v>
      </c>
      <c r="QJ354">
        <v>98.935000000000002</v>
      </c>
      <c r="QK354" s="1">
        <v>42146</v>
      </c>
      <c r="QL354">
        <v>98.905000000000001</v>
      </c>
      <c r="QM354" s="1">
        <v>42206</v>
      </c>
      <c r="QN354">
        <v>98.795000000000002</v>
      </c>
    </row>
    <row r="355" spans="233:456">
      <c r="HY355" s="1">
        <v>37582</v>
      </c>
      <c r="HZ355">
        <v>98.775000000000006</v>
      </c>
      <c r="IE355" s="1">
        <v>37770</v>
      </c>
      <c r="IF355">
        <v>98.974999999999994</v>
      </c>
      <c r="II355" s="1">
        <v>37798</v>
      </c>
      <c r="IJ355">
        <v>99.055000000000007</v>
      </c>
      <c r="IK355" s="1">
        <v>37855</v>
      </c>
      <c r="IL355">
        <v>98.984999999999999</v>
      </c>
      <c r="IM355" s="1">
        <v>37888</v>
      </c>
      <c r="IN355">
        <v>99</v>
      </c>
      <c r="IO355" s="1">
        <v>37918</v>
      </c>
      <c r="IP355">
        <v>98.99</v>
      </c>
      <c r="IW355" s="1">
        <v>38135</v>
      </c>
      <c r="IX355">
        <v>98.575000000000003</v>
      </c>
      <c r="JK355" s="1">
        <v>38519</v>
      </c>
      <c r="JL355">
        <v>96.965000000000003</v>
      </c>
      <c r="JM355" s="1">
        <v>38519</v>
      </c>
      <c r="JN355">
        <v>96.58</v>
      </c>
      <c r="JO355" s="1">
        <v>38519</v>
      </c>
      <c r="JP355">
        <v>96.46</v>
      </c>
      <c r="JQ355" s="1">
        <v>38519</v>
      </c>
      <c r="JR355">
        <v>96.29</v>
      </c>
      <c r="JS355" s="1">
        <v>38519</v>
      </c>
      <c r="JT355">
        <v>96.254999999999995</v>
      </c>
      <c r="JU355" s="1">
        <v>38555</v>
      </c>
      <c r="JV355">
        <v>95.94</v>
      </c>
      <c r="JW355" s="1">
        <v>38587</v>
      </c>
      <c r="JX355">
        <v>95.81</v>
      </c>
      <c r="KA355" s="1">
        <v>38680</v>
      </c>
      <c r="KB355">
        <v>95.334999999999994</v>
      </c>
      <c r="KC355" s="1">
        <v>38747</v>
      </c>
      <c r="KD355">
        <v>95.19</v>
      </c>
      <c r="KE355" s="1">
        <v>38833</v>
      </c>
      <c r="KF355">
        <v>94.724999999999994</v>
      </c>
      <c r="KG355" s="1">
        <v>38776</v>
      </c>
      <c r="KH355">
        <v>94.995000000000005</v>
      </c>
      <c r="KI355" s="1">
        <v>38867</v>
      </c>
      <c r="KJ355">
        <v>94.754999999999995</v>
      </c>
      <c r="KK355" s="1">
        <v>38954</v>
      </c>
      <c r="KL355">
        <v>94.74</v>
      </c>
      <c r="KM355" s="1">
        <v>38895</v>
      </c>
      <c r="KN355">
        <v>94.46</v>
      </c>
      <c r="KO355" s="1">
        <v>38987</v>
      </c>
      <c r="KP355">
        <v>94.924999999999997</v>
      </c>
      <c r="KQ355" s="1">
        <v>39051</v>
      </c>
      <c r="KR355">
        <v>95.004999999999995</v>
      </c>
      <c r="KS355" s="1">
        <v>39114</v>
      </c>
      <c r="KT355">
        <v>94.765000000000001</v>
      </c>
      <c r="KU355" s="1">
        <v>39203</v>
      </c>
      <c r="KV355">
        <v>94.915000000000006</v>
      </c>
      <c r="KW355" s="1">
        <v>39146</v>
      </c>
      <c r="KX355">
        <v>95.075000000000003</v>
      </c>
      <c r="KY355" s="1">
        <v>39233</v>
      </c>
      <c r="KZ355">
        <v>94.814999999999998</v>
      </c>
      <c r="LA355" s="1">
        <v>39303</v>
      </c>
      <c r="LB355">
        <v>95.15</v>
      </c>
      <c r="LC355" s="1">
        <v>39322</v>
      </c>
      <c r="LD355">
        <v>95.555000000000007</v>
      </c>
      <c r="LE355" s="1">
        <v>39350</v>
      </c>
      <c r="LF355">
        <v>95.825000000000003</v>
      </c>
      <c r="LG355" s="1">
        <v>39443</v>
      </c>
      <c r="LH355">
        <v>96.36</v>
      </c>
      <c r="LI355" s="1">
        <v>39414</v>
      </c>
      <c r="LJ355">
        <v>96.31</v>
      </c>
      <c r="LK355" s="1">
        <v>39505</v>
      </c>
      <c r="LL355">
        <v>97.984999999999999</v>
      </c>
      <c r="LM355" s="1">
        <v>39568</v>
      </c>
      <c r="LN355">
        <v>97.944999999999993</v>
      </c>
      <c r="LO355" s="1">
        <v>39596</v>
      </c>
      <c r="LP355">
        <v>97.81</v>
      </c>
      <c r="LQ355" s="1">
        <v>39626</v>
      </c>
      <c r="LR355">
        <v>97.59</v>
      </c>
      <c r="LS355" s="1">
        <v>39715</v>
      </c>
      <c r="LT355">
        <v>98.12</v>
      </c>
      <c r="LU355" s="1">
        <v>39776</v>
      </c>
      <c r="LV355">
        <v>99.375</v>
      </c>
      <c r="LW355" s="1">
        <v>39806</v>
      </c>
      <c r="LX355">
        <v>99.584999999999994</v>
      </c>
      <c r="LY355" s="1">
        <v>39931</v>
      </c>
      <c r="LZ355">
        <v>99.66</v>
      </c>
      <c r="MA355" s="1">
        <v>39869</v>
      </c>
      <c r="MB355">
        <v>99.62</v>
      </c>
      <c r="MC355" s="1">
        <v>39960</v>
      </c>
      <c r="MD355">
        <v>99.674999999999997</v>
      </c>
      <c r="ME355" s="1">
        <v>40018</v>
      </c>
      <c r="MF355">
        <v>99.59</v>
      </c>
      <c r="MG355" s="1">
        <v>40046</v>
      </c>
      <c r="MH355">
        <v>99.594999999999999</v>
      </c>
      <c r="MI355" s="1">
        <v>40079</v>
      </c>
      <c r="MJ355">
        <v>99.655000000000001</v>
      </c>
      <c r="MK355" s="1">
        <v>40137</v>
      </c>
      <c r="ML355">
        <v>99.765000000000001</v>
      </c>
      <c r="MM355" s="1">
        <v>40170</v>
      </c>
      <c r="MN355">
        <v>99.625</v>
      </c>
      <c r="MO355" s="1">
        <v>40234</v>
      </c>
      <c r="MP355">
        <v>99.734999999999999</v>
      </c>
      <c r="MQ355" s="1">
        <v>40294</v>
      </c>
      <c r="MR355">
        <v>99.564999999999998</v>
      </c>
      <c r="MS355" s="1">
        <v>40324</v>
      </c>
      <c r="MT355">
        <v>99.685000000000002</v>
      </c>
      <c r="MU355" s="1">
        <v>40382</v>
      </c>
      <c r="MV355">
        <v>99.784999999999997</v>
      </c>
      <c r="MW355" s="1">
        <v>40414</v>
      </c>
      <c r="MX355">
        <v>99.81</v>
      </c>
      <c r="MY355" s="1">
        <v>40443</v>
      </c>
      <c r="MZ355">
        <v>99.805000000000007</v>
      </c>
      <c r="NA355" s="1">
        <v>40501</v>
      </c>
      <c r="NB355">
        <v>99.81</v>
      </c>
      <c r="NC355" s="1">
        <v>40534</v>
      </c>
      <c r="ND355">
        <v>99.77</v>
      </c>
      <c r="NE355" s="1">
        <v>40596</v>
      </c>
      <c r="NF355">
        <v>99.795000000000002</v>
      </c>
      <c r="NG355" s="1">
        <v>40658</v>
      </c>
      <c r="NH355">
        <v>99.784999999999997</v>
      </c>
      <c r="NI355" s="1">
        <v>40688</v>
      </c>
      <c r="NJ355">
        <v>99.825000000000003</v>
      </c>
      <c r="NK355" s="1">
        <v>40744</v>
      </c>
      <c r="NL355">
        <v>99.825000000000003</v>
      </c>
      <c r="NM355" s="1">
        <v>40777</v>
      </c>
      <c r="NN355">
        <v>99.915000000000006</v>
      </c>
      <c r="NO355" s="1">
        <v>40808</v>
      </c>
      <c r="NP355">
        <v>99.905000000000001</v>
      </c>
      <c r="NQ355" s="1">
        <v>40868</v>
      </c>
      <c r="NR355">
        <v>99.875</v>
      </c>
      <c r="NS355" s="1">
        <v>40898</v>
      </c>
      <c r="NT355">
        <v>99.87</v>
      </c>
      <c r="NU355" s="1">
        <v>40963</v>
      </c>
      <c r="NV355">
        <v>99.855000000000004</v>
      </c>
      <c r="NW355" s="1">
        <v>41023</v>
      </c>
      <c r="NX355">
        <v>99.84</v>
      </c>
      <c r="NY355" s="1">
        <v>41053</v>
      </c>
      <c r="NZ355">
        <v>99.83</v>
      </c>
      <c r="OA355" s="1">
        <v>41109</v>
      </c>
      <c r="OB355">
        <v>99.864999999999995</v>
      </c>
      <c r="OC355" s="1">
        <v>41082</v>
      </c>
      <c r="OD355">
        <v>99.82</v>
      </c>
      <c r="OE355" s="1">
        <v>41109</v>
      </c>
      <c r="OF355">
        <v>99.864999999999995</v>
      </c>
      <c r="OG355" s="1">
        <v>41109</v>
      </c>
      <c r="OH355">
        <v>99.864999999999995</v>
      </c>
      <c r="OI355" s="1">
        <v>41109</v>
      </c>
      <c r="OJ355">
        <v>99.86</v>
      </c>
      <c r="OK355" s="1">
        <v>41109</v>
      </c>
      <c r="OL355">
        <v>99.86</v>
      </c>
      <c r="OM355" s="1">
        <v>41109</v>
      </c>
      <c r="ON355">
        <v>99.86</v>
      </c>
      <c r="OO355" s="1">
        <v>41109</v>
      </c>
      <c r="OP355">
        <v>99.86</v>
      </c>
      <c r="OQ355" s="1">
        <v>41109</v>
      </c>
      <c r="OR355">
        <v>99.855000000000004</v>
      </c>
      <c r="OS355" s="1">
        <v>41172</v>
      </c>
      <c r="OT355">
        <v>99.81</v>
      </c>
      <c r="OU355" s="1">
        <v>41143</v>
      </c>
      <c r="OV355">
        <v>99.775000000000006</v>
      </c>
      <c r="OW355" s="1">
        <v>41233</v>
      </c>
      <c r="OX355">
        <v>99.825000000000003</v>
      </c>
      <c r="OY355" s="1">
        <v>41262</v>
      </c>
      <c r="OZ355">
        <v>99.784999999999997</v>
      </c>
      <c r="PA355" s="1">
        <v>41330</v>
      </c>
      <c r="PB355">
        <v>99.775000000000006</v>
      </c>
      <c r="PC355" s="1">
        <v>41418</v>
      </c>
      <c r="PD355">
        <v>99.754999999999995</v>
      </c>
      <c r="PE355" s="1">
        <v>41359</v>
      </c>
      <c r="PF355">
        <v>99.754999999999995</v>
      </c>
      <c r="PG355" s="1">
        <v>41449</v>
      </c>
      <c r="PH355">
        <v>99.55</v>
      </c>
      <c r="PI355" s="1">
        <v>41508</v>
      </c>
      <c r="PJ355">
        <v>99.47</v>
      </c>
      <c r="PK355" s="1">
        <v>41540</v>
      </c>
      <c r="PL355">
        <v>99.584999999999994</v>
      </c>
      <c r="PM355" s="1">
        <v>41599</v>
      </c>
      <c r="PN355">
        <v>99.74</v>
      </c>
      <c r="PO355" s="1">
        <v>41631</v>
      </c>
      <c r="PP355">
        <v>99.62</v>
      </c>
      <c r="PQ355" s="1">
        <v>41695</v>
      </c>
      <c r="PR355">
        <v>99.584999999999994</v>
      </c>
      <c r="PS355" s="1">
        <v>41726</v>
      </c>
      <c r="PT355">
        <v>99.34</v>
      </c>
      <c r="PU355" s="1">
        <v>41787</v>
      </c>
      <c r="PV355">
        <v>99.435000000000002</v>
      </c>
      <c r="PW355" s="1">
        <v>41816</v>
      </c>
      <c r="PX355">
        <v>99.23</v>
      </c>
      <c r="PY355" s="1">
        <v>41872</v>
      </c>
      <c r="PZ355">
        <v>99.08</v>
      </c>
      <c r="QA355" s="1">
        <v>41904</v>
      </c>
      <c r="QB355">
        <v>98.905000000000001</v>
      </c>
      <c r="QC355" s="1">
        <v>41962</v>
      </c>
      <c r="QD355">
        <v>98.99</v>
      </c>
      <c r="QE355" s="1">
        <v>41995</v>
      </c>
      <c r="QF355">
        <v>98.795000000000002</v>
      </c>
      <c r="QG355" s="1">
        <v>42059</v>
      </c>
      <c r="QH355">
        <v>98.91</v>
      </c>
      <c r="QI355" s="1">
        <v>42090</v>
      </c>
      <c r="QJ355">
        <v>98.984999999999999</v>
      </c>
      <c r="QK355" s="1">
        <v>42150</v>
      </c>
      <c r="QL355">
        <v>98.91</v>
      </c>
      <c r="QM355" s="1">
        <v>42207</v>
      </c>
      <c r="QN355">
        <v>98.78</v>
      </c>
    </row>
    <row r="356" spans="233:456">
      <c r="HY356" s="1">
        <v>37585</v>
      </c>
      <c r="HZ356">
        <v>98.775000000000006</v>
      </c>
      <c r="IE356" s="1">
        <v>37771</v>
      </c>
      <c r="IF356">
        <v>98.97</v>
      </c>
      <c r="II356" s="1">
        <v>37799</v>
      </c>
      <c r="IJ356">
        <v>99.06</v>
      </c>
      <c r="IK356" s="1">
        <v>37858</v>
      </c>
      <c r="IL356">
        <v>98.984999999999999</v>
      </c>
      <c r="IM356" s="1">
        <v>37889</v>
      </c>
      <c r="IN356">
        <v>99</v>
      </c>
      <c r="IO356" s="1">
        <v>37921</v>
      </c>
      <c r="IP356">
        <v>98.99</v>
      </c>
      <c r="IW356" s="1">
        <v>38139</v>
      </c>
      <c r="IX356">
        <v>98.555000000000007</v>
      </c>
      <c r="JK356" s="1">
        <v>38520</v>
      </c>
      <c r="JL356">
        <v>96.965000000000003</v>
      </c>
      <c r="JM356" s="1">
        <v>38520</v>
      </c>
      <c r="JN356">
        <v>96.58</v>
      </c>
      <c r="JO356" s="1">
        <v>38520</v>
      </c>
      <c r="JP356">
        <v>96.46</v>
      </c>
      <c r="JQ356" s="1">
        <v>38520</v>
      </c>
      <c r="JR356">
        <v>96.284999999999997</v>
      </c>
      <c r="JS356" s="1">
        <v>38520</v>
      </c>
      <c r="JT356">
        <v>96.245000000000005</v>
      </c>
      <c r="JU356" s="1">
        <v>38558</v>
      </c>
      <c r="JV356">
        <v>95.93</v>
      </c>
      <c r="JW356" s="1">
        <v>38588</v>
      </c>
      <c r="JX356">
        <v>95.81</v>
      </c>
      <c r="KA356" s="1">
        <v>38681</v>
      </c>
      <c r="KB356">
        <v>95.364999999999995</v>
      </c>
      <c r="KC356" s="1">
        <v>38748</v>
      </c>
      <c r="KD356">
        <v>95.18</v>
      </c>
      <c r="KE356" s="1">
        <v>38834</v>
      </c>
      <c r="KF356">
        <v>94.82</v>
      </c>
      <c r="KG356" s="1">
        <v>38777</v>
      </c>
      <c r="KH356">
        <v>94.984999999999999</v>
      </c>
      <c r="KI356" s="1">
        <v>38868</v>
      </c>
      <c r="KJ356">
        <v>94.7</v>
      </c>
      <c r="KK356" s="1">
        <v>38957</v>
      </c>
      <c r="KL356">
        <v>94.73</v>
      </c>
      <c r="KM356" s="1">
        <v>38896</v>
      </c>
      <c r="KN356">
        <v>94.44</v>
      </c>
      <c r="KO356" s="1">
        <v>38988</v>
      </c>
      <c r="KP356">
        <v>94.905000000000001</v>
      </c>
      <c r="KQ356" s="1">
        <v>39052</v>
      </c>
      <c r="KR356">
        <v>95.114999999999995</v>
      </c>
      <c r="KS356" s="1">
        <v>39115</v>
      </c>
      <c r="KT356">
        <v>94.77</v>
      </c>
      <c r="KU356" s="1">
        <v>39204</v>
      </c>
      <c r="KV356">
        <v>94.91</v>
      </c>
      <c r="KW356" s="1">
        <v>39147</v>
      </c>
      <c r="KX356">
        <v>95.075000000000003</v>
      </c>
      <c r="KY356" s="1">
        <v>39234</v>
      </c>
      <c r="KZ356">
        <v>94.784999999999997</v>
      </c>
      <c r="LA356" s="1">
        <v>39304</v>
      </c>
      <c r="LB356">
        <v>95.215000000000003</v>
      </c>
      <c r="LC356" s="1">
        <v>39323</v>
      </c>
      <c r="LD356">
        <v>95.55</v>
      </c>
      <c r="LE356" s="1">
        <v>39351</v>
      </c>
      <c r="LF356">
        <v>95.795000000000002</v>
      </c>
      <c r="LG356" s="1">
        <v>39444</v>
      </c>
      <c r="LH356">
        <v>96.435000000000002</v>
      </c>
      <c r="LI356" s="1">
        <v>39415</v>
      </c>
      <c r="LJ356">
        <v>96.355000000000004</v>
      </c>
      <c r="LK356" s="1">
        <v>39506</v>
      </c>
      <c r="LL356">
        <v>98.03</v>
      </c>
      <c r="LM356" s="1">
        <v>39569</v>
      </c>
      <c r="LN356">
        <v>97.965000000000003</v>
      </c>
      <c r="LO356" s="1">
        <v>39597</v>
      </c>
      <c r="LP356">
        <v>97.75</v>
      </c>
      <c r="LQ356" s="1">
        <v>39629</v>
      </c>
      <c r="LR356">
        <v>97.56</v>
      </c>
      <c r="LS356" s="1">
        <v>39716</v>
      </c>
      <c r="LT356">
        <v>98.12</v>
      </c>
      <c r="LU356" s="1">
        <v>39777</v>
      </c>
      <c r="LV356">
        <v>99.435000000000002</v>
      </c>
      <c r="LW356" s="1">
        <v>39808</v>
      </c>
      <c r="LX356">
        <v>99.575000000000003</v>
      </c>
      <c r="LY356" s="1">
        <v>39932</v>
      </c>
      <c r="LZ356">
        <v>99.67</v>
      </c>
      <c r="MA356" s="1">
        <v>39870</v>
      </c>
      <c r="MB356">
        <v>99.614999999999995</v>
      </c>
      <c r="MC356" s="1">
        <v>39961</v>
      </c>
      <c r="MD356">
        <v>99.68</v>
      </c>
      <c r="ME356" s="1">
        <v>40021</v>
      </c>
      <c r="MF356">
        <v>99.594999999999999</v>
      </c>
      <c r="MG356" s="1">
        <v>40049</v>
      </c>
      <c r="MH356">
        <v>99.63</v>
      </c>
      <c r="MI356" s="1">
        <v>40080</v>
      </c>
      <c r="MJ356">
        <v>99.66</v>
      </c>
      <c r="MK356" s="1">
        <v>40140</v>
      </c>
      <c r="ML356">
        <v>99.765000000000001</v>
      </c>
      <c r="MM356" s="1">
        <v>40171</v>
      </c>
      <c r="MN356">
        <v>99.59</v>
      </c>
      <c r="MO356" s="1">
        <v>40235</v>
      </c>
      <c r="MP356">
        <v>99.74</v>
      </c>
      <c r="MQ356" s="1">
        <v>40295</v>
      </c>
      <c r="MR356">
        <v>99.6</v>
      </c>
      <c r="MS356" s="1">
        <v>40325</v>
      </c>
      <c r="MT356">
        <v>99.67</v>
      </c>
      <c r="MU356" s="1">
        <v>40385</v>
      </c>
      <c r="MV356">
        <v>99.775000000000006</v>
      </c>
      <c r="MW356" s="1">
        <v>40415</v>
      </c>
      <c r="MX356">
        <v>99.81</v>
      </c>
      <c r="MY356" s="1">
        <v>40444</v>
      </c>
      <c r="MZ356">
        <v>99.81</v>
      </c>
      <c r="NA356" s="1">
        <v>40504</v>
      </c>
      <c r="NB356">
        <v>99.81</v>
      </c>
      <c r="NC356" s="1">
        <v>40535</v>
      </c>
      <c r="ND356">
        <v>99.77</v>
      </c>
      <c r="NE356" s="1">
        <v>40597</v>
      </c>
      <c r="NF356">
        <v>99.81</v>
      </c>
      <c r="NG356" s="1">
        <v>40659</v>
      </c>
      <c r="NH356">
        <v>99.79</v>
      </c>
      <c r="NI356" s="1">
        <v>40689</v>
      </c>
      <c r="NJ356">
        <v>99.825000000000003</v>
      </c>
      <c r="NK356" s="1">
        <v>40745</v>
      </c>
      <c r="NL356">
        <v>99.82</v>
      </c>
      <c r="NM356" s="1">
        <v>40778</v>
      </c>
      <c r="NN356">
        <v>99.915000000000006</v>
      </c>
      <c r="NO356" s="1">
        <v>40809</v>
      </c>
      <c r="NP356">
        <v>99.905000000000001</v>
      </c>
      <c r="NQ356" s="1">
        <v>40869</v>
      </c>
      <c r="NR356">
        <v>99.875</v>
      </c>
      <c r="NS356" s="1">
        <v>40899</v>
      </c>
      <c r="NT356">
        <v>99.87</v>
      </c>
      <c r="NU356" s="1">
        <v>40966</v>
      </c>
      <c r="NV356">
        <v>99.855000000000004</v>
      </c>
      <c r="NW356" s="1">
        <v>41024</v>
      </c>
      <c r="NX356">
        <v>99.84</v>
      </c>
      <c r="NY356" s="1">
        <v>41054</v>
      </c>
      <c r="NZ356">
        <v>99.83</v>
      </c>
      <c r="OA356" s="1">
        <v>41110</v>
      </c>
      <c r="OB356">
        <v>99.87</v>
      </c>
      <c r="OC356" s="1">
        <v>41085</v>
      </c>
      <c r="OD356">
        <v>99.82</v>
      </c>
      <c r="OE356" s="1">
        <v>41110</v>
      </c>
      <c r="OF356">
        <v>99.87</v>
      </c>
      <c r="OG356" s="1">
        <v>41110</v>
      </c>
      <c r="OH356">
        <v>99.87</v>
      </c>
      <c r="OI356" s="1">
        <v>41110</v>
      </c>
      <c r="OJ356">
        <v>99.864999999999995</v>
      </c>
      <c r="OK356" s="1">
        <v>41110</v>
      </c>
      <c r="OL356">
        <v>99.864999999999995</v>
      </c>
      <c r="OM356" s="1">
        <v>41110</v>
      </c>
      <c r="ON356">
        <v>99.864999999999995</v>
      </c>
      <c r="OO356" s="1">
        <v>41110</v>
      </c>
      <c r="OP356">
        <v>99.864999999999995</v>
      </c>
      <c r="OQ356" s="1">
        <v>41110</v>
      </c>
      <c r="OR356">
        <v>99.86</v>
      </c>
      <c r="OS356" s="1">
        <v>41173</v>
      </c>
      <c r="OT356">
        <v>99.81</v>
      </c>
      <c r="OU356" s="1">
        <v>41144</v>
      </c>
      <c r="OV356">
        <v>99.795000000000002</v>
      </c>
      <c r="OW356" s="1">
        <v>41234</v>
      </c>
      <c r="OX356">
        <v>99.805000000000007</v>
      </c>
      <c r="OY356" s="1">
        <v>41263</v>
      </c>
      <c r="OZ356">
        <v>99.78</v>
      </c>
      <c r="PA356" s="1">
        <v>41331</v>
      </c>
      <c r="PB356">
        <v>99.78</v>
      </c>
      <c r="PC356" s="1">
        <v>41422</v>
      </c>
      <c r="PD356">
        <v>99.7</v>
      </c>
      <c r="PE356" s="1">
        <v>41360</v>
      </c>
      <c r="PF356">
        <v>99.77</v>
      </c>
      <c r="PG356" s="1">
        <v>41450</v>
      </c>
      <c r="PH356">
        <v>99.53</v>
      </c>
      <c r="PI356" s="1">
        <v>41509</v>
      </c>
      <c r="PJ356">
        <v>99.484999999999999</v>
      </c>
      <c r="PK356" s="1">
        <v>41541</v>
      </c>
      <c r="PL356">
        <v>99.6</v>
      </c>
      <c r="PM356" s="1">
        <v>41600</v>
      </c>
      <c r="PN356">
        <v>99.74</v>
      </c>
      <c r="PO356" s="1">
        <v>41632</v>
      </c>
      <c r="PP356">
        <v>99.6</v>
      </c>
      <c r="PQ356" s="1">
        <v>41696</v>
      </c>
      <c r="PR356">
        <v>99.605000000000004</v>
      </c>
      <c r="PS356" s="1">
        <v>41729</v>
      </c>
      <c r="PT356">
        <v>99.36</v>
      </c>
      <c r="PU356" s="1">
        <v>41788</v>
      </c>
      <c r="PV356">
        <v>99.424999999999997</v>
      </c>
      <c r="PW356" s="1">
        <v>41817</v>
      </c>
      <c r="PX356">
        <v>99.24</v>
      </c>
      <c r="PY356" s="1">
        <v>41873</v>
      </c>
      <c r="PZ356">
        <v>99.055000000000007</v>
      </c>
      <c r="QA356" s="1">
        <v>41905</v>
      </c>
      <c r="QB356">
        <v>98.915000000000006</v>
      </c>
      <c r="QC356" s="1">
        <v>41963</v>
      </c>
      <c r="QD356">
        <v>99.01</v>
      </c>
      <c r="QE356" s="1">
        <v>41996</v>
      </c>
      <c r="QF356">
        <v>98.75</v>
      </c>
      <c r="QG356" s="1">
        <v>42060</v>
      </c>
      <c r="QH356">
        <v>98.9</v>
      </c>
      <c r="QI356" s="1">
        <v>42093</v>
      </c>
      <c r="QJ356">
        <v>98.99</v>
      </c>
      <c r="QK356" s="1">
        <v>42151</v>
      </c>
      <c r="QL356">
        <v>98.91</v>
      </c>
      <c r="QM356" s="1">
        <v>42208</v>
      </c>
      <c r="QN356">
        <v>98.8</v>
      </c>
    </row>
    <row r="357" spans="233:456">
      <c r="HY357" s="1">
        <v>37586</v>
      </c>
      <c r="HZ357">
        <v>98.784999999999997</v>
      </c>
      <c r="IE357" s="1">
        <v>37774</v>
      </c>
      <c r="IF357">
        <v>98.944999999999993</v>
      </c>
      <c r="II357" s="1">
        <v>37802</v>
      </c>
      <c r="IJ357">
        <v>99.06</v>
      </c>
      <c r="IK357" s="1">
        <v>37859</v>
      </c>
      <c r="IL357">
        <v>98.984999999999999</v>
      </c>
      <c r="IM357" s="1">
        <v>37890</v>
      </c>
      <c r="IN357">
        <v>99.004999999999995</v>
      </c>
      <c r="IO357" s="1">
        <v>37922</v>
      </c>
      <c r="IP357">
        <v>98.99</v>
      </c>
      <c r="IW357" s="1">
        <v>38140</v>
      </c>
      <c r="IX357">
        <v>98.534999999999997</v>
      </c>
      <c r="JK357" s="1">
        <v>38523</v>
      </c>
      <c r="JL357">
        <v>96.965000000000003</v>
      </c>
      <c r="JM357" s="1">
        <v>38523</v>
      </c>
      <c r="JN357">
        <v>96.575000000000003</v>
      </c>
      <c r="JO357" s="1">
        <v>38523</v>
      </c>
      <c r="JP357">
        <v>96.46</v>
      </c>
      <c r="JQ357" s="1">
        <v>38523</v>
      </c>
      <c r="JR357">
        <v>96.28</v>
      </c>
      <c r="JS357" s="1">
        <v>38523</v>
      </c>
      <c r="JT357">
        <v>96.24</v>
      </c>
      <c r="JU357" s="1">
        <v>38559</v>
      </c>
      <c r="JV357">
        <v>95.9</v>
      </c>
      <c r="JW357" s="1">
        <v>38589</v>
      </c>
      <c r="JX357">
        <v>95.805000000000007</v>
      </c>
      <c r="KA357" s="1">
        <v>38684</v>
      </c>
      <c r="KB357">
        <v>95.364999999999995</v>
      </c>
      <c r="KC357" s="1">
        <v>38749</v>
      </c>
      <c r="KD357">
        <v>95.114999999999995</v>
      </c>
      <c r="KE357" s="1">
        <v>38835</v>
      </c>
      <c r="KF357">
        <v>94.855000000000004</v>
      </c>
      <c r="KG357" s="1">
        <v>38778</v>
      </c>
      <c r="KH357">
        <v>94.96</v>
      </c>
      <c r="KI357" s="1">
        <v>38869</v>
      </c>
      <c r="KJ357">
        <v>94.694999999999993</v>
      </c>
      <c r="KK357" s="1">
        <v>38958</v>
      </c>
      <c r="KL357">
        <v>94.74</v>
      </c>
      <c r="KM357" s="1">
        <v>38897</v>
      </c>
      <c r="KN357">
        <v>94.515000000000001</v>
      </c>
      <c r="KO357" s="1">
        <v>38989</v>
      </c>
      <c r="KP357">
        <v>94.9</v>
      </c>
      <c r="KQ357" s="1">
        <v>39055</v>
      </c>
      <c r="KR357">
        <v>95.1</v>
      </c>
      <c r="KS357" s="1">
        <v>39118</v>
      </c>
      <c r="KT357">
        <v>94.78</v>
      </c>
      <c r="KU357" s="1">
        <v>39205</v>
      </c>
      <c r="KV357">
        <v>94.875</v>
      </c>
      <c r="KW357" s="1">
        <v>39148</v>
      </c>
      <c r="KX357">
        <v>95.1</v>
      </c>
      <c r="KY357" s="1">
        <v>39237</v>
      </c>
      <c r="KZ357">
        <v>94.79</v>
      </c>
      <c r="LA357" s="1">
        <v>39307</v>
      </c>
      <c r="LB357">
        <v>95.185000000000002</v>
      </c>
      <c r="LC357" s="1">
        <v>39324</v>
      </c>
      <c r="LD357">
        <v>95.594999999999999</v>
      </c>
      <c r="LE357" s="1">
        <v>39352</v>
      </c>
      <c r="LF357">
        <v>95.81</v>
      </c>
      <c r="LG357" s="1">
        <v>39447</v>
      </c>
      <c r="LH357">
        <v>96.465000000000003</v>
      </c>
      <c r="LI357" s="1">
        <v>39416</v>
      </c>
      <c r="LJ357">
        <v>96.37</v>
      </c>
      <c r="LK357" s="1">
        <v>39507</v>
      </c>
      <c r="LL357">
        <v>98.23</v>
      </c>
      <c r="LM357" s="1">
        <v>39570</v>
      </c>
      <c r="LN357">
        <v>97.954999999999998</v>
      </c>
      <c r="LO357" s="1">
        <v>39598</v>
      </c>
      <c r="LP357">
        <v>97.784999999999997</v>
      </c>
      <c r="LQ357" s="1">
        <v>39630</v>
      </c>
      <c r="LR357">
        <v>97.59</v>
      </c>
      <c r="LS357" s="1">
        <v>39717</v>
      </c>
      <c r="LT357">
        <v>98.245000000000005</v>
      </c>
      <c r="LU357" s="1">
        <v>39778</v>
      </c>
      <c r="LV357">
        <v>99.415000000000006</v>
      </c>
      <c r="LW357" s="1">
        <v>39811</v>
      </c>
      <c r="LX357">
        <v>99.63</v>
      </c>
      <c r="LY357" s="1">
        <v>39933</v>
      </c>
      <c r="LZ357">
        <v>99.69</v>
      </c>
      <c r="MA357" s="1">
        <v>39871</v>
      </c>
      <c r="MB357">
        <v>99.62</v>
      </c>
      <c r="MC357" s="1">
        <v>39962</v>
      </c>
      <c r="MD357">
        <v>99.694999999999993</v>
      </c>
      <c r="ME357" s="1">
        <v>40022</v>
      </c>
      <c r="MF357">
        <v>99.58</v>
      </c>
      <c r="MG357" s="1">
        <v>40050</v>
      </c>
      <c r="MH357">
        <v>99.64</v>
      </c>
      <c r="MI357" s="1">
        <v>40081</v>
      </c>
      <c r="MJ357">
        <v>99.614999999999995</v>
      </c>
      <c r="MK357" s="1">
        <v>40141</v>
      </c>
      <c r="ML357">
        <v>99.77</v>
      </c>
      <c r="MM357" s="1">
        <v>40175</v>
      </c>
      <c r="MN357">
        <v>99.56</v>
      </c>
      <c r="MO357" s="1">
        <v>40238</v>
      </c>
      <c r="MP357">
        <v>99.75</v>
      </c>
      <c r="MQ357" s="1">
        <v>40296</v>
      </c>
      <c r="MR357">
        <v>99.62</v>
      </c>
      <c r="MS357" s="1">
        <v>40326</v>
      </c>
      <c r="MT357">
        <v>99.674999999999997</v>
      </c>
      <c r="MU357" s="1">
        <v>40386</v>
      </c>
      <c r="MV357">
        <v>99.765000000000001</v>
      </c>
      <c r="MW357" s="1">
        <v>40416</v>
      </c>
      <c r="MX357">
        <v>99.81</v>
      </c>
      <c r="MY357" s="1">
        <v>40445</v>
      </c>
      <c r="MZ357">
        <v>99.81</v>
      </c>
      <c r="NA357" s="1">
        <v>40505</v>
      </c>
      <c r="NB357">
        <v>99.81</v>
      </c>
      <c r="NC357" s="1">
        <v>40539</v>
      </c>
      <c r="ND357">
        <v>99.77</v>
      </c>
      <c r="NE357" s="1">
        <v>40598</v>
      </c>
      <c r="NF357">
        <v>99.814999999999998</v>
      </c>
      <c r="NG357" s="1">
        <v>40660</v>
      </c>
      <c r="NH357">
        <v>99.79</v>
      </c>
      <c r="NI357" s="1">
        <v>40690</v>
      </c>
      <c r="NJ357">
        <v>99.834999999999994</v>
      </c>
      <c r="NK357" s="1">
        <v>40746</v>
      </c>
      <c r="NL357">
        <v>99.82</v>
      </c>
      <c r="NM357" s="1">
        <v>40779</v>
      </c>
      <c r="NN357">
        <v>99.915000000000006</v>
      </c>
      <c r="NO357" s="1">
        <v>40812</v>
      </c>
      <c r="NP357">
        <v>99.905000000000001</v>
      </c>
      <c r="NQ357" s="1">
        <v>40870</v>
      </c>
      <c r="NR357">
        <v>99.875</v>
      </c>
      <c r="NS357" s="1">
        <v>40900</v>
      </c>
      <c r="NT357">
        <v>99.87</v>
      </c>
      <c r="NU357" s="1">
        <v>40967</v>
      </c>
      <c r="NV357">
        <v>99.855000000000004</v>
      </c>
      <c r="NW357" s="1">
        <v>41025</v>
      </c>
      <c r="NX357">
        <v>99.84</v>
      </c>
      <c r="NY357" s="1">
        <v>41058</v>
      </c>
      <c r="NZ357">
        <v>99.83</v>
      </c>
      <c r="OA357" s="1">
        <v>41113</v>
      </c>
      <c r="OB357">
        <v>99.87</v>
      </c>
      <c r="OC357" s="1">
        <v>41086</v>
      </c>
      <c r="OD357">
        <v>99.82</v>
      </c>
      <c r="OE357" s="1">
        <v>41113</v>
      </c>
      <c r="OF357">
        <v>99.87</v>
      </c>
      <c r="OG357" s="1">
        <v>41113</v>
      </c>
      <c r="OH357">
        <v>99.87</v>
      </c>
      <c r="OI357" s="1">
        <v>41113</v>
      </c>
      <c r="OJ357">
        <v>99.87</v>
      </c>
      <c r="OK357" s="1">
        <v>41113</v>
      </c>
      <c r="OL357">
        <v>99.87</v>
      </c>
      <c r="OM357" s="1">
        <v>41113</v>
      </c>
      <c r="ON357">
        <v>99.87</v>
      </c>
      <c r="OO357" s="1">
        <v>41113</v>
      </c>
      <c r="OP357">
        <v>99.87</v>
      </c>
      <c r="OQ357" s="1">
        <v>41113</v>
      </c>
      <c r="OR357">
        <v>99.86</v>
      </c>
      <c r="OS357" s="1">
        <v>41176</v>
      </c>
      <c r="OT357">
        <v>99.81</v>
      </c>
      <c r="OU357" s="1">
        <v>41145</v>
      </c>
      <c r="OV357">
        <v>99.8</v>
      </c>
      <c r="OW357" s="1">
        <v>41236</v>
      </c>
      <c r="OX357">
        <v>99.795000000000002</v>
      </c>
      <c r="OY357" s="1">
        <v>41264</v>
      </c>
      <c r="OZ357">
        <v>99.784999999999997</v>
      </c>
      <c r="PA357" s="1">
        <v>41332</v>
      </c>
      <c r="PB357">
        <v>99.78</v>
      </c>
      <c r="PC357" s="1">
        <v>41423</v>
      </c>
      <c r="PD357">
        <v>99.674999999999997</v>
      </c>
      <c r="PE357" s="1">
        <v>41361</v>
      </c>
      <c r="PF357">
        <v>99.77</v>
      </c>
      <c r="PG357" s="1">
        <v>41451</v>
      </c>
      <c r="PH357">
        <v>99.55</v>
      </c>
      <c r="PI357" s="1">
        <v>41512</v>
      </c>
      <c r="PJ357">
        <v>99.504999999999995</v>
      </c>
      <c r="PK357" s="1">
        <v>41542</v>
      </c>
      <c r="PL357">
        <v>99.62</v>
      </c>
      <c r="PM357" s="1">
        <v>41603</v>
      </c>
      <c r="PN357">
        <v>99.74</v>
      </c>
      <c r="PO357" s="1">
        <v>41634</v>
      </c>
      <c r="PP357">
        <v>99.575000000000003</v>
      </c>
      <c r="PQ357" s="1">
        <v>41697</v>
      </c>
      <c r="PR357">
        <v>99.61</v>
      </c>
      <c r="PS357" s="1">
        <v>41730</v>
      </c>
      <c r="PT357">
        <v>99.36</v>
      </c>
      <c r="PU357" s="1">
        <v>41789</v>
      </c>
      <c r="PV357">
        <v>99.42</v>
      </c>
      <c r="PW357" s="1">
        <v>41820</v>
      </c>
      <c r="PX357">
        <v>99.254999999999995</v>
      </c>
      <c r="PY357" s="1">
        <v>41876</v>
      </c>
      <c r="PZ357">
        <v>99.04</v>
      </c>
      <c r="QA357" s="1">
        <v>41906</v>
      </c>
      <c r="QB357">
        <v>98.9</v>
      </c>
      <c r="QC357" s="1">
        <v>41964</v>
      </c>
      <c r="QD357">
        <v>99.015000000000001</v>
      </c>
      <c r="QE357" s="1">
        <v>41997</v>
      </c>
      <c r="QF357">
        <v>98.74</v>
      </c>
      <c r="QG357" s="1">
        <v>42061</v>
      </c>
      <c r="QH357">
        <v>98.86</v>
      </c>
      <c r="QI357" s="1">
        <v>42094</v>
      </c>
      <c r="QJ357">
        <v>99.02</v>
      </c>
      <c r="QK357" s="1">
        <v>42152</v>
      </c>
      <c r="QL357">
        <v>98.944999999999993</v>
      </c>
      <c r="QM357" s="1">
        <v>42209</v>
      </c>
      <c r="QN357">
        <v>98.83</v>
      </c>
    </row>
    <row r="358" spans="233:456">
      <c r="HY358" s="1">
        <v>37587</v>
      </c>
      <c r="HZ358">
        <v>98.77</v>
      </c>
      <c r="IE358" s="1">
        <v>37775</v>
      </c>
      <c r="IF358">
        <v>99.004999999999995</v>
      </c>
      <c r="II358" s="1">
        <v>37803</v>
      </c>
      <c r="IJ358">
        <v>99.055000000000007</v>
      </c>
      <c r="IK358" s="1">
        <v>37860</v>
      </c>
      <c r="IL358">
        <v>98.984999999999999</v>
      </c>
      <c r="IM358" s="1">
        <v>37893</v>
      </c>
      <c r="IN358">
        <v>99.004999999999995</v>
      </c>
      <c r="IO358" s="1">
        <v>37923</v>
      </c>
      <c r="IP358">
        <v>98.99</v>
      </c>
      <c r="IW358" s="1">
        <v>38141</v>
      </c>
      <c r="IX358">
        <v>98.53</v>
      </c>
      <c r="JK358" s="1">
        <v>38524</v>
      </c>
      <c r="JL358">
        <v>96.965000000000003</v>
      </c>
      <c r="JM358" s="1">
        <v>38524</v>
      </c>
      <c r="JN358">
        <v>96.57</v>
      </c>
      <c r="JO358" s="1">
        <v>38524</v>
      </c>
      <c r="JP358">
        <v>96.46</v>
      </c>
      <c r="JQ358" s="1">
        <v>38524</v>
      </c>
      <c r="JR358">
        <v>96.28</v>
      </c>
      <c r="JS358" s="1">
        <v>38524</v>
      </c>
      <c r="JT358">
        <v>96.24</v>
      </c>
      <c r="JU358" s="1">
        <v>38560</v>
      </c>
      <c r="JV358">
        <v>95.875</v>
      </c>
      <c r="JW358" s="1">
        <v>38590</v>
      </c>
      <c r="JX358">
        <v>95.754999999999995</v>
      </c>
      <c r="KA358" s="1">
        <v>38685</v>
      </c>
      <c r="KB358">
        <v>95.305000000000007</v>
      </c>
      <c r="KC358" s="1">
        <v>38750</v>
      </c>
      <c r="KD358">
        <v>95.114999999999995</v>
      </c>
      <c r="KE358" s="1">
        <v>38838</v>
      </c>
      <c r="KF358">
        <v>94.805000000000007</v>
      </c>
      <c r="KG358" s="1">
        <v>38779</v>
      </c>
      <c r="KH358">
        <v>94.944999999999993</v>
      </c>
      <c r="KI358" s="1">
        <v>38870</v>
      </c>
      <c r="KJ358">
        <v>94.81</v>
      </c>
      <c r="KK358" s="1">
        <v>38959</v>
      </c>
      <c r="KL358">
        <v>94.77</v>
      </c>
      <c r="KM358" s="1">
        <v>38898</v>
      </c>
      <c r="KN358">
        <v>94.534999999999997</v>
      </c>
      <c r="KO358" s="1">
        <v>38992</v>
      </c>
      <c r="KP358">
        <v>94.915000000000006</v>
      </c>
      <c r="KQ358" s="1">
        <v>39056</v>
      </c>
      <c r="KR358">
        <v>95.09</v>
      </c>
      <c r="KS358" s="1">
        <v>39119</v>
      </c>
      <c r="KT358">
        <v>94.78</v>
      </c>
      <c r="KU358" s="1">
        <v>39206</v>
      </c>
      <c r="KV358">
        <v>94.885000000000005</v>
      </c>
      <c r="KW358" s="1">
        <v>39149</v>
      </c>
      <c r="KX358">
        <v>95.07</v>
      </c>
      <c r="KY358" s="1">
        <v>39238</v>
      </c>
      <c r="KZ358">
        <v>94.775000000000006</v>
      </c>
      <c r="LA358" s="1">
        <v>39308</v>
      </c>
      <c r="LB358">
        <v>95.24</v>
      </c>
      <c r="LC358" s="1">
        <v>39325</v>
      </c>
      <c r="LD358">
        <v>95.534999999999997</v>
      </c>
      <c r="LE358" s="1">
        <v>39353</v>
      </c>
      <c r="LF358">
        <v>95.79</v>
      </c>
      <c r="LG358" s="1">
        <v>39449</v>
      </c>
      <c r="LH358">
        <v>96.625</v>
      </c>
      <c r="LI358" s="1">
        <v>39419</v>
      </c>
      <c r="LJ358">
        <v>96.39</v>
      </c>
      <c r="LK358" s="1">
        <v>39510</v>
      </c>
      <c r="LL358">
        <v>98.215000000000003</v>
      </c>
      <c r="LM358" s="1">
        <v>39573</v>
      </c>
      <c r="LN358">
        <v>97.954999999999998</v>
      </c>
      <c r="LO358" s="1">
        <v>39601</v>
      </c>
      <c r="LP358">
        <v>97.83</v>
      </c>
      <c r="LQ358" s="1">
        <v>39631</v>
      </c>
      <c r="LR358">
        <v>97.62</v>
      </c>
      <c r="LS358" s="1">
        <v>39720</v>
      </c>
      <c r="LT358">
        <v>98.444999999999993</v>
      </c>
      <c r="LU358" s="1">
        <v>39780</v>
      </c>
      <c r="LV358">
        <v>99.405000000000001</v>
      </c>
      <c r="LW358" s="1">
        <v>39812</v>
      </c>
      <c r="LX358">
        <v>99.635000000000005</v>
      </c>
      <c r="LY358" s="1">
        <v>39934</v>
      </c>
      <c r="LZ358">
        <v>99.674999999999997</v>
      </c>
      <c r="MA358" s="1">
        <v>39874</v>
      </c>
      <c r="MB358">
        <v>99.635000000000005</v>
      </c>
      <c r="MC358" s="1">
        <v>39965</v>
      </c>
      <c r="MD358">
        <v>99.68</v>
      </c>
      <c r="ME358" s="1">
        <v>40023</v>
      </c>
      <c r="MF358">
        <v>99.575000000000003</v>
      </c>
      <c r="MG358" s="1">
        <v>40051</v>
      </c>
      <c r="MH358">
        <v>99.635000000000005</v>
      </c>
      <c r="MI358" s="1">
        <v>40084</v>
      </c>
      <c r="MJ358">
        <v>99.63</v>
      </c>
      <c r="MK358" s="1">
        <v>40142</v>
      </c>
      <c r="ML358">
        <v>99.75</v>
      </c>
      <c r="MM358" s="1">
        <v>40176</v>
      </c>
      <c r="MN358">
        <v>99.555000000000007</v>
      </c>
      <c r="MO358" s="1">
        <v>40239</v>
      </c>
      <c r="MP358">
        <v>99.754999999999995</v>
      </c>
      <c r="MQ358" s="1">
        <v>40297</v>
      </c>
      <c r="MR358">
        <v>99.62</v>
      </c>
      <c r="MS358" s="1">
        <v>40330</v>
      </c>
      <c r="MT358">
        <v>99.68</v>
      </c>
      <c r="MU358" s="1">
        <v>40387</v>
      </c>
      <c r="MV358">
        <v>99.765000000000001</v>
      </c>
      <c r="MW358" s="1">
        <v>40417</v>
      </c>
      <c r="MX358">
        <v>99.8</v>
      </c>
      <c r="MY358" s="1">
        <v>40448</v>
      </c>
      <c r="MZ358">
        <v>99.81</v>
      </c>
      <c r="NA358" s="1">
        <v>40506</v>
      </c>
      <c r="NB358">
        <v>99.8</v>
      </c>
      <c r="NC358" s="1">
        <v>40540</v>
      </c>
      <c r="ND358">
        <v>99.77</v>
      </c>
      <c r="NE358" s="1">
        <v>40599</v>
      </c>
      <c r="NF358">
        <v>99.814999999999998</v>
      </c>
      <c r="NG358" s="1">
        <v>40661</v>
      </c>
      <c r="NH358">
        <v>99.795000000000002</v>
      </c>
      <c r="NI358" s="1">
        <v>40694</v>
      </c>
      <c r="NJ358">
        <v>99.834999999999994</v>
      </c>
      <c r="NK358" s="1">
        <v>40749</v>
      </c>
      <c r="NL358">
        <v>99.81</v>
      </c>
      <c r="NM358" s="1">
        <v>40780</v>
      </c>
      <c r="NN358">
        <v>99.915000000000006</v>
      </c>
      <c r="NO358" s="1">
        <v>40813</v>
      </c>
      <c r="NP358">
        <v>99.905000000000001</v>
      </c>
      <c r="NQ358" s="1">
        <v>40872</v>
      </c>
      <c r="NR358">
        <v>99.864999999999995</v>
      </c>
      <c r="NS358" s="1">
        <v>40904</v>
      </c>
      <c r="NT358">
        <v>99.87</v>
      </c>
      <c r="NU358" s="1">
        <v>40968</v>
      </c>
      <c r="NV358">
        <v>99.86</v>
      </c>
      <c r="NW358" s="1">
        <v>41026</v>
      </c>
      <c r="NX358">
        <v>99.84</v>
      </c>
      <c r="NY358" s="1">
        <v>41059</v>
      </c>
      <c r="NZ358">
        <v>99.83</v>
      </c>
      <c r="OA358" s="1">
        <v>41114</v>
      </c>
      <c r="OB358">
        <v>99.87</v>
      </c>
      <c r="OC358" s="1">
        <v>41087</v>
      </c>
      <c r="OD358">
        <v>99.82</v>
      </c>
      <c r="OE358" s="1">
        <v>41114</v>
      </c>
      <c r="OF358">
        <v>99.87</v>
      </c>
      <c r="OG358" s="1">
        <v>41114</v>
      </c>
      <c r="OH358">
        <v>99.87</v>
      </c>
      <c r="OI358" s="1">
        <v>41114</v>
      </c>
      <c r="OJ358">
        <v>99.864999999999995</v>
      </c>
      <c r="OK358" s="1">
        <v>41114</v>
      </c>
      <c r="OL358">
        <v>99.864999999999995</v>
      </c>
      <c r="OM358" s="1">
        <v>41114</v>
      </c>
      <c r="ON358">
        <v>99.864999999999995</v>
      </c>
      <c r="OO358" s="1">
        <v>41114</v>
      </c>
      <c r="OP358">
        <v>99.864999999999995</v>
      </c>
      <c r="OQ358" s="1">
        <v>41114</v>
      </c>
      <c r="OR358">
        <v>99.86</v>
      </c>
      <c r="OS358" s="1">
        <v>41177</v>
      </c>
      <c r="OT358">
        <v>99.8</v>
      </c>
      <c r="OU358" s="1">
        <v>41148</v>
      </c>
      <c r="OV358">
        <v>99.795000000000002</v>
      </c>
      <c r="OW358" s="1">
        <v>41239</v>
      </c>
      <c r="OX358">
        <v>99.795000000000002</v>
      </c>
      <c r="OY358" s="1">
        <v>41267</v>
      </c>
      <c r="OZ358">
        <v>99.775000000000006</v>
      </c>
      <c r="PA358" s="1">
        <v>41333</v>
      </c>
      <c r="PB358">
        <v>99.78</v>
      </c>
      <c r="PC358" s="1">
        <v>41424</v>
      </c>
      <c r="PD358">
        <v>99.674999999999997</v>
      </c>
      <c r="PE358" s="1">
        <v>41365</v>
      </c>
      <c r="PF358">
        <v>99.78</v>
      </c>
      <c r="PG358" s="1">
        <v>41452</v>
      </c>
      <c r="PH358">
        <v>99.605000000000004</v>
      </c>
      <c r="PI358" s="1">
        <v>41513</v>
      </c>
      <c r="PJ358">
        <v>99.525000000000006</v>
      </c>
      <c r="PK358" s="1">
        <v>41543</v>
      </c>
      <c r="PL358">
        <v>99.62</v>
      </c>
      <c r="PM358" s="1">
        <v>41604</v>
      </c>
      <c r="PN358">
        <v>99.745000000000005</v>
      </c>
      <c r="PO358" s="1">
        <v>41635</v>
      </c>
      <c r="PP358">
        <v>99.59</v>
      </c>
      <c r="PQ358" s="1">
        <v>41698</v>
      </c>
      <c r="PR358">
        <v>99.594999999999999</v>
      </c>
      <c r="PS358" s="1">
        <v>41731</v>
      </c>
      <c r="PT358">
        <v>99.334999999999994</v>
      </c>
      <c r="PU358" s="1">
        <v>41792</v>
      </c>
      <c r="PV358">
        <v>99.385000000000005</v>
      </c>
      <c r="PW358" s="1">
        <v>41821</v>
      </c>
      <c r="PX358">
        <v>99.23</v>
      </c>
      <c r="PY358" s="1">
        <v>41877</v>
      </c>
      <c r="PZ358">
        <v>99.045000000000002</v>
      </c>
      <c r="QA358" s="1">
        <v>41907</v>
      </c>
      <c r="QB358">
        <v>98.93</v>
      </c>
      <c r="QC358" s="1">
        <v>41967</v>
      </c>
      <c r="QD358">
        <v>99.02</v>
      </c>
      <c r="QE358" s="1">
        <v>41999</v>
      </c>
      <c r="QF358">
        <v>98.734999999999999</v>
      </c>
      <c r="QG358" s="1">
        <v>42062</v>
      </c>
      <c r="QH358">
        <v>98.88</v>
      </c>
      <c r="QI358" s="1">
        <v>42095</v>
      </c>
      <c r="QJ358">
        <v>99.055000000000007</v>
      </c>
      <c r="QK358" s="1">
        <v>42153</v>
      </c>
      <c r="QL358">
        <v>98.97</v>
      </c>
      <c r="QM358" s="1">
        <v>42212</v>
      </c>
      <c r="QN358">
        <v>98.875</v>
      </c>
    </row>
    <row r="359" spans="233:456">
      <c r="HY359" s="1">
        <v>37589</v>
      </c>
      <c r="HZ359">
        <v>98.77</v>
      </c>
      <c r="IE359" s="1">
        <v>37776</v>
      </c>
      <c r="IF359">
        <v>99.025000000000006</v>
      </c>
      <c r="II359" s="1">
        <v>37804</v>
      </c>
      <c r="IJ359">
        <v>99.055000000000007</v>
      </c>
      <c r="IK359" s="1">
        <v>37861</v>
      </c>
      <c r="IL359">
        <v>98.984999999999999</v>
      </c>
      <c r="IM359" s="1">
        <v>37894</v>
      </c>
      <c r="IN359">
        <v>99.025000000000006</v>
      </c>
      <c r="IO359" s="1">
        <v>37924</v>
      </c>
      <c r="IP359">
        <v>98.99</v>
      </c>
      <c r="IW359" s="1">
        <v>38142</v>
      </c>
      <c r="IX359">
        <v>98.51</v>
      </c>
      <c r="JK359" s="1">
        <v>38525</v>
      </c>
      <c r="JL359">
        <v>96.965000000000003</v>
      </c>
      <c r="JM359" s="1">
        <v>38525</v>
      </c>
      <c r="JN359">
        <v>96.575000000000003</v>
      </c>
      <c r="JO359" s="1">
        <v>38525</v>
      </c>
      <c r="JP359">
        <v>96.47</v>
      </c>
      <c r="JQ359" s="1">
        <v>38525</v>
      </c>
      <c r="JR359">
        <v>96.314999999999998</v>
      </c>
      <c r="JS359" s="1">
        <v>38525</v>
      </c>
      <c r="JT359">
        <v>96.29</v>
      </c>
      <c r="JU359" s="1">
        <v>38561</v>
      </c>
      <c r="JV359">
        <v>95.894999999999996</v>
      </c>
      <c r="JW359" s="1">
        <v>38593</v>
      </c>
      <c r="JX359">
        <v>95.754999999999995</v>
      </c>
      <c r="KA359" s="1">
        <v>38686</v>
      </c>
      <c r="KB359">
        <v>95.28</v>
      </c>
      <c r="KC359" s="1">
        <v>38751</v>
      </c>
      <c r="KD359">
        <v>95.1</v>
      </c>
      <c r="KE359" s="1">
        <v>38839</v>
      </c>
      <c r="KF359">
        <v>94.795000000000002</v>
      </c>
      <c r="KG359" s="1">
        <v>38782</v>
      </c>
      <c r="KH359">
        <v>94.92</v>
      </c>
      <c r="KI359" s="1">
        <v>38873</v>
      </c>
      <c r="KJ359">
        <v>94.74</v>
      </c>
      <c r="KK359" s="1">
        <v>38960</v>
      </c>
      <c r="KL359">
        <v>94.82</v>
      </c>
      <c r="KM359" s="1">
        <v>38901</v>
      </c>
      <c r="KN359">
        <v>94.51</v>
      </c>
      <c r="KO359" s="1">
        <v>38993</v>
      </c>
      <c r="KP359">
        <v>94.915000000000006</v>
      </c>
      <c r="KQ359" s="1">
        <v>39057</v>
      </c>
      <c r="KR359">
        <v>95.025000000000006</v>
      </c>
      <c r="KS359" s="1">
        <v>39120</v>
      </c>
      <c r="KT359">
        <v>94.78</v>
      </c>
      <c r="KU359" s="1">
        <v>39209</v>
      </c>
      <c r="KV359">
        <v>94.89</v>
      </c>
      <c r="KW359" s="1">
        <v>39150</v>
      </c>
      <c r="KX359">
        <v>94.954999999999998</v>
      </c>
      <c r="KY359" s="1">
        <v>39239</v>
      </c>
      <c r="KZ359">
        <v>94.79</v>
      </c>
      <c r="LA359" s="1">
        <v>39309</v>
      </c>
      <c r="LB359">
        <v>95.364999999999995</v>
      </c>
      <c r="LC359" s="1">
        <v>39329</v>
      </c>
      <c r="LD359">
        <v>95.57</v>
      </c>
      <c r="LE359" s="1">
        <v>39356</v>
      </c>
      <c r="LF359">
        <v>95.75</v>
      </c>
      <c r="LG359" s="1">
        <v>39450</v>
      </c>
      <c r="LH359">
        <v>96.67</v>
      </c>
      <c r="LI359" s="1">
        <v>39420</v>
      </c>
      <c r="LJ359">
        <v>96.415000000000006</v>
      </c>
      <c r="LK359" s="1">
        <v>39511</v>
      </c>
      <c r="LL359">
        <v>98.22</v>
      </c>
      <c r="LM359" s="1">
        <v>39574</v>
      </c>
      <c r="LN359">
        <v>97.974999999999994</v>
      </c>
      <c r="LO359" s="1">
        <v>39602</v>
      </c>
      <c r="LP359">
        <v>97.86</v>
      </c>
      <c r="LQ359" s="1">
        <v>39632</v>
      </c>
      <c r="LR359">
        <v>97.65</v>
      </c>
      <c r="LS359" s="1">
        <v>39721</v>
      </c>
      <c r="LT359">
        <v>98.234999999999999</v>
      </c>
      <c r="LU359" s="1">
        <v>39783</v>
      </c>
      <c r="LV359">
        <v>99.45</v>
      </c>
      <c r="LW359" s="1">
        <v>39813</v>
      </c>
      <c r="LX359">
        <v>99.625</v>
      </c>
      <c r="LY359" s="1">
        <v>39937</v>
      </c>
      <c r="LZ359">
        <v>99.674999999999997</v>
      </c>
      <c r="MA359" s="1">
        <v>39875</v>
      </c>
      <c r="MB359">
        <v>99.64</v>
      </c>
      <c r="MC359" s="1">
        <v>39966</v>
      </c>
      <c r="MD359">
        <v>99.68</v>
      </c>
      <c r="ME359" s="1">
        <v>40024</v>
      </c>
      <c r="MF359">
        <v>99.54</v>
      </c>
      <c r="MG359" s="1">
        <v>40052</v>
      </c>
      <c r="MH359">
        <v>99.644999999999996</v>
      </c>
      <c r="MI359" s="1">
        <v>40085</v>
      </c>
      <c r="MJ359">
        <v>99.62</v>
      </c>
      <c r="MK359" s="1">
        <v>40144</v>
      </c>
      <c r="ML359">
        <v>99.76</v>
      </c>
      <c r="MM359" s="1">
        <v>40177</v>
      </c>
      <c r="MN359">
        <v>99.56</v>
      </c>
      <c r="MO359" s="1">
        <v>40240</v>
      </c>
      <c r="MP359">
        <v>99.754999999999995</v>
      </c>
      <c r="MQ359" s="1">
        <v>40298</v>
      </c>
      <c r="MR359">
        <v>99.605000000000004</v>
      </c>
      <c r="MS359" s="1">
        <v>40331</v>
      </c>
      <c r="MT359">
        <v>99.674999999999997</v>
      </c>
      <c r="MU359" s="1">
        <v>40388</v>
      </c>
      <c r="MV359">
        <v>99.78</v>
      </c>
      <c r="MW359" s="1">
        <v>40420</v>
      </c>
      <c r="MX359">
        <v>99.805000000000007</v>
      </c>
      <c r="MY359" s="1">
        <v>40449</v>
      </c>
      <c r="MZ359">
        <v>99.82</v>
      </c>
      <c r="NA359" s="1">
        <v>40508</v>
      </c>
      <c r="NB359">
        <v>99.8</v>
      </c>
      <c r="NC359" s="1">
        <v>40541</v>
      </c>
      <c r="ND359">
        <v>99.78</v>
      </c>
      <c r="NE359" s="1">
        <v>40602</v>
      </c>
      <c r="NF359">
        <v>99.82</v>
      </c>
      <c r="NG359" s="1">
        <v>40662</v>
      </c>
      <c r="NH359">
        <v>99.795000000000002</v>
      </c>
      <c r="NI359" s="1">
        <v>40695</v>
      </c>
      <c r="NJ359">
        <v>99.834999999999994</v>
      </c>
      <c r="NK359" s="1">
        <v>40750</v>
      </c>
      <c r="NL359">
        <v>99.81</v>
      </c>
      <c r="NM359" s="1">
        <v>40781</v>
      </c>
      <c r="NN359">
        <v>99.915000000000006</v>
      </c>
      <c r="NO359" s="1">
        <v>40814</v>
      </c>
      <c r="NP359">
        <v>99.9</v>
      </c>
      <c r="NQ359" s="1">
        <v>40875</v>
      </c>
      <c r="NR359">
        <v>99.864999999999995</v>
      </c>
      <c r="NS359" s="1">
        <v>40905</v>
      </c>
      <c r="NT359">
        <v>99.87</v>
      </c>
      <c r="NU359" s="1">
        <v>40969</v>
      </c>
      <c r="NV359">
        <v>99.86</v>
      </c>
      <c r="NW359" s="1">
        <v>41029</v>
      </c>
      <c r="NX359">
        <v>99.844999999999999</v>
      </c>
      <c r="NY359" s="1">
        <v>41060</v>
      </c>
      <c r="NZ359">
        <v>99.834999999999994</v>
      </c>
      <c r="OA359" s="1">
        <v>41115</v>
      </c>
      <c r="OB359">
        <v>99.87</v>
      </c>
      <c r="OC359" s="1">
        <v>41088</v>
      </c>
      <c r="OD359">
        <v>99.82</v>
      </c>
      <c r="OE359" s="1">
        <v>41115</v>
      </c>
      <c r="OF359">
        <v>99.87</v>
      </c>
      <c r="OG359" s="1">
        <v>41115</v>
      </c>
      <c r="OH359">
        <v>99.87</v>
      </c>
      <c r="OI359" s="1">
        <v>41115</v>
      </c>
      <c r="OJ359">
        <v>99.864999999999995</v>
      </c>
      <c r="OK359" s="1">
        <v>41115</v>
      </c>
      <c r="OL359">
        <v>99.864999999999995</v>
      </c>
      <c r="OM359" s="1">
        <v>41115</v>
      </c>
      <c r="ON359">
        <v>99.864999999999995</v>
      </c>
      <c r="OO359" s="1">
        <v>41115</v>
      </c>
      <c r="OP359">
        <v>99.864999999999995</v>
      </c>
      <c r="OQ359" s="1">
        <v>41115</v>
      </c>
      <c r="OR359">
        <v>99.86</v>
      </c>
      <c r="OS359" s="1">
        <v>41178</v>
      </c>
      <c r="OT359">
        <v>99.81</v>
      </c>
      <c r="OU359" s="1">
        <v>41149</v>
      </c>
      <c r="OV359">
        <v>99.795000000000002</v>
      </c>
      <c r="OW359" s="1">
        <v>41240</v>
      </c>
      <c r="OX359">
        <v>99.805000000000007</v>
      </c>
      <c r="OY359" s="1">
        <v>41269</v>
      </c>
      <c r="OZ359">
        <v>99.77</v>
      </c>
      <c r="PA359" s="1">
        <v>41334</v>
      </c>
      <c r="PB359">
        <v>99.79</v>
      </c>
      <c r="PC359" s="1">
        <v>41425</v>
      </c>
      <c r="PD359">
        <v>99.66</v>
      </c>
      <c r="PE359" s="1">
        <v>41366</v>
      </c>
      <c r="PF359">
        <v>99.78</v>
      </c>
      <c r="PG359" s="1">
        <v>41453</v>
      </c>
      <c r="PH359">
        <v>99.605000000000004</v>
      </c>
      <c r="PI359" s="1">
        <v>41514</v>
      </c>
      <c r="PJ359">
        <v>99.495000000000005</v>
      </c>
      <c r="PK359" s="1">
        <v>41544</v>
      </c>
      <c r="PL359">
        <v>99.63</v>
      </c>
      <c r="PM359" s="1">
        <v>41605</v>
      </c>
      <c r="PN359">
        <v>99.75</v>
      </c>
      <c r="PO359" s="1">
        <v>41638</v>
      </c>
      <c r="PP359">
        <v>99.61</v>
      </c>
      <c r="PQ359" s="1">
        <v>41701</v>
      </c>
      <c r="PR359">
        <v>99.614999999999995</v>
      </c>
      <c r="PS359" s="1">
        <v>41732</v>
      </c>
      <c r="PT359">
        <v>99.334999999999994</v>
      </c>
      <c r="PU359" s="1">
        <v>41793</v>
      </c>
      <c r="PV359">
        <v>99.375</v>
      </c>
      <c r="PW359" s="1">
        <v>41822</v>
      </c>
      <c r="PX359">
        <v>99.18</v>
      </c>
      <c r="PY359" s="1">
        <v>41878</v>
      </c>
      <c r="PZ359">
        <v>99.055000000000007</v>
      </c>
      <c r="QA359" s="1">
        <v>41908</v>
      </c>
      <c r="QB359">
        <v>98.88</v>
      </c>
      <c r="QC359" s="1">
        <v>41968</v>
      </c>
      <c r="QD359">
        <v>99.04</v>
      </c>
      <c r="QE359" s="1">
        <v>42002</v>
      </c>
      <c r="QF359">
        <v>98.775000000000006</v>
      </c>
      <c r="QG359" s="1">
        <v>42065</v>
      </c>
      <c r="QH359">
        <v>98.834999999999994</v>
      </c>
      <c r="QI359" s="1">
        <v>42096</v>
      </c>
      <c r="QJ359">
        <v>99.055000000000007</v>
      </c>
      <c r="QK359" s="1">
        <v>42156</v>
      </c>
      <c r="QL359">
        <v>98.91</v>
      </c>
      <c r="QM359" s="1">
        <v>42213</v>
      </c>
      <c r="QN359">
        <v>98.864999999999995</v>
      </c>
    </row>
    <row r="360" spans="233:456">
      <c r="HY360" s="1">
        <v>37592</v>
      </c>
      <c r="HZ360">
        <v>98.77</v>
      </c>
      <c r="IE360" s="1">
        <v>37777</v>
      </c>
      <c r="IF360">
        <v>99.04</v>
      </c>
      <c r="II360" s="1">
        <v>37805</v>
      </c>
      <c r="IJ360">
        <v>99.064999999999998</v>
      </c>
      <c r="IK360" s="1">
        <v>37862</v>
      </c>
      <c r="IL360">
        <v>98.984999999999999</v>
      </c>
      <c r="IM360" s="1">
        <v>37895</v>
      </c>
      <c r="IN360">
        <v>99.03</v>
      </c>
      <c r="IO360" s="1">
        <v>37925</v>
      </c>
      <c r="IP360">
        <v>98.99</v>
      </c>
      <c r="IW360" s="1">
        <v>38145</v>
      </c>
      <c r="IX360">
        <v>98.515000000000001</v>
      </c>
      <c r="JK360" s="1">
        <v>38526</v>
      </c>
      <c r="JL360">
        <v>96.965000000000003</v>
      </c>
      <c r="JM360" s="1">
        <v>38526</v>
      </c>
      <c r="JN360">
        <v>96.575000000000003</v>
      </c>
      <c r="JO360" s="1">
        <v>38526</v>
      </c>
      <c r="JP360">
        <v>96.47</v>
      </c>
      <c r="JQ360" s="1">
        <v>38526</v>
      </c>
      <c r="JR360">
        <v>96.3</v>
      </c>
      <c r="JS360" s="1">
        <v>38526</v>
      </c>
      <c r="JT360">
        <v>96.275000000000006</v>
      </c>
      <c r="JU360" s="1">
        <v>38562</v>
      </c>
      <c r="JV360">
        <v>95.834999999999994</v>
      </c>
      <c r="JW360" s="1">
        <v>38594</v>
      </c>
      <c r="JX360">
        <v>95.864999999999995</v>
      </c>
      <c r="KA360" s="1">
        <v>38687</v>
      </c>
      <c r="KB360">
        <v>95.245000000000005</v>
      </c>
      <c r="KC360" s="1">
        <v>38754</v>
      </c>
      <c r="KD360">
        <v>95.064999999999998</v>
      </c>
      <c r="KE360" s="1">
        <v>38840</v>
      </c>
      <c r="KF360">
        <v>94.76</v>
      </c>
      <c r="KG360" s="1">
        <v>38783</v>
      </c>
      <c r="KH360">
        <v>94.91</v>
      </c>
      <c r="KI360" s="1">
        <v>38874</v>
      </c>
      <c r="KJ360">
        <v>94.715000000000003</v>
      </c>
      <c r="KK360" s="1">
        <v>38961</v>
      </c>
      <c r="KL360">
        <v>94.83</v>
      </c>
      <c r="KM360" s="1">
        <v>38903</v>
      </c>
      <c r="KN360">
        <v>94.45</v>
      </c>
      <c r="KO360" s="1">
        <v>38994</v>
      </c>
      <c r="KP360">
        <v>94.954999999999998</v>
      </c>
      <c r="KQ360" s="1">
        <v>39058</v>
      </c>
      <c r="KR360">
        <v>95.004999999999995</v>
      </c>
      <c r="KS360" s="1">
        <v>39121</v>
      </c>
      <c r="KT360">
        <v>94.784999999999997</v>
      </c>
      <c r="KU360" s="1">
        <v>39210</v>
      </c>
      <c r="KV360">
        <v>94.89</v>
      </c>
      <c r="KW360" s="1">
        <v>39153</v>
      </c>
      <c r="KX360">
        <v>94.974999999999994</v>
      </c>
      <c r="KY360" s="1">
        <v>39240</v>
      </c>
      <c r="KZ360">
        <v>94.77</v>
      </c>
      <c r="LA360" s="1">
        <v>39310</v>
      </c>
      <c r="LB360">
        <v>95.52</v>
      </c>
      <c r="LC360" s="1">
        <v>39330</v>
      </c>
      <c r="LD360">
        <v>95.64</v>
      </c>
      <c r="LE360" s="1">
        <v>39357</v>
      </c>
      <c r="LF360">
        <v>95.754999999999995</v>
      </c>
      <c r="LG360" s="1">
        <v>39451</v>
      </c>
      <c r="LH360">
        <v>96.784999999999997</v>
      </c>
      <c r="LI360" s="1">
        <v>39421</v>
      </c>
      <c r="LJ360">
        <v>96.415000000000006</v>
      </c>
      <c r="LK360" s="1">
        <v>39512</v>
      </c>
      <c r="LL360">
        <v>98.11</v>
      </c>
      <c r="LM360" s="1">
        <v>39575</v>
      </c>
      <c r="LN360">
        <v>97.954999999999998</v>
      </c>
      <c r="LO360" s="1">
        <v>39603</v>
      </c>
      <c r="LP360">
        <v>97.84</v>
      </c>
      <c r="LQ360" s="1">
        <v>39636</v>
      </c>
      <c r="LR360">
        <v>97.72</v>
      </c>
      <c r="LS360" s="1">
        <v>39722</v>
      </c>
      <c r="LT360">
        <v>98.32</v>
      </c>
      <c r="LU360" s="1">
        <v>39784</v>
      </c>
      <c r="LV360">
        <v>99.484999999999999</v>
      </c>
      <c r="LW360" s="1">
        <v>39815</v>
      </c>
      <c r="LX360">
        <v>99.62</v>
      </c>
      <c r="LY360" s="1">
        <v>39938</v>
      </c>
      <c r="LZ360">
        <v>99.674999999999997</v>
      </c>
      <c r="MA360" s="1">
        <v>39876</v>
      </c>
      <c r="MB360">
        <v>99.63</v>
      </c>
      <c r="MC360" s="1">
        <v>39967</v>
      </c>
      <c r="MD360">
        <v>99.68</v>
      </c>
      <c r="ME360" s="1">
        <v>40025</v>
      </c>
      <c r="MF360">
        <v>99.564999999999998</v>
      </c>
      <c r="MG360" s="1">
        <v>40053</v>
      </c>
      <c r="MH360">
        <v>99.655000000000001</v>
      </c>
      <c r="MI360" s="1">
        <v>40086</v>
      </c>
      <c r="MJ360">
        <v>99.62</v>
      </c>
      <c r="MK360" s="1">
        <v>40147</v>
      </c>
      <c r="ML360">
        <v>99.754999999999995</v>
      </c>
      <c r="MM360" s="1">
        <v>40178</v>
      </c>
      <c r="MN360">
        <v>99.555000000000007</v>
      </c>
      <c r="MO360" s="1">
        <v>40241</v>
      </c>
      <c r="MP360">
        <v>99.72</v>
      </c>
      <c r="MQ360" s="1">
        <v>40301</v>
      </c>
      <c r="MR360">
        <v>99.584999999999994</v>
      </c>
      <c r="MS360" s="1">
        <v>40332</v>
      </c>
      <c r="MT360">
        <v>99.665000000000006</v>
      </c>
      <c r="MU360" s="1">
        <v>40389</v>
      </c>
      <c r="MV360">
        <v>99.784999999999997</v>
      </c>
      <c r="MW360" s="1">
        <v>40421</v>
      </c>
      <c r="MX360">
        <v>99.805000000000007</v>
      </c>
      <c r="MY360" s="1">
        <v>40450</v>
      </c>
      <c r="MZ360">
        <v>99.82</v>
      </c>
      <c r="NA360" s="1">
        <v>40511</v>
      </c>
      <c r="NB360">
        <v>99.8</v>
      </c>
      <c r="NC360" s="1">
        <v>40542</v>
      </c>
      <c r="ND360">
        <v>99.79</v>
      </c>
      <c r="NE360" s="1">
        <v>40603</v>
      </c>
      <c r="NF360">
        <v>99.82</v>
      </c>
      <c r="NG360" s="1">
        <v>40665</v>
      </c>
      <c r="NH360">
        <v>99.8</v>
      </c>
      <c r="NI360" s="1">
        <v>40696</v>
      </c>
      <c r="NJ360">
        <v>99.834999999999994</v>
      </c>
      <c r="NK360" s="1">
        <v>40751</v>
      </c>
      <c r="NL360">
        <v>99.81</v>
      </c>
      <c r="NM360" s="1">
        <v>40784</v>
      </c>
      <c r="NN360">
        <v>99.915000000000006</v>
      </c>
      <c r="NO360" s="1">
        <v>40815</v>
      </c>
      <c r="NP360">
        <v>99.89</v>
      </c>
      <c r="NQ360" s="1">
        <v>40876</v>
      </c>
      <c r="NR360">
        <v>99.875</v>
      </c>
      <c r="NS360" s="1">
        <v>40906</v>
      </c>
      <c r="NT360">
        <v>99.87</v>
      </c>
      <c r="NU360" s="1">
        <v>40970</v>
      </c>
      <c r="NV360">
        <v>99.864999999999995</v>
      </c>
      <c r="NW360" s="1">
        <v>41030</v>
      </c>
      <c r="NX360">
        <v>99.84</v>
      </c>
      <c r="NY360" s="1">
        <v>41061</v>
      </c>
      <c r="NZ360">
        <v>99.844999999999999</v>
      </c>
      <c r="OA360" s="1">
        <v>41116</v>
      </c>
      <c r="OB360">
        <v>99.87</v>
      </c>
      <c r="OC360" s="1">
        <v>41089</v>
      </c>
      <c r="OD360">
        <v>99.82</v>
      </c>
      <c r="OE360" s="1">
        <v>41116</v>
      </c>
      <c r="OF360">
        <v>99.87</v>
      </c>
      <c r="OG360" s="1">
        <v>41116</v>
      </c>
      <c r="OH360">
        <v>99.87</v>
      </c>
      <c r="OI360" s="1">
        <v>41116</v>
      </c>
      <c r="OJ360">
        <v>99.864999999999995</v>
      </c>
      <c r="OK360" s="1">
        <v>41116</v>
      </c>
      <c r="OL360">
        <v>99.864999999999995</v>
      </c>
      <c r="OM360" s="1">
        <v>41116</v>
      </c>
      <c r="ON360">
        <v>99.864999999999995</v>
      </c>
      <c r="OO360" s="1">
        <v>41116</v>
      </c>
      <c r="OP360">
        <v>99.86</v>
      </c>
      <c r="OQ360" s="1">
        <v>41116</v>
      </c>
      <c r="OR360">
        <v>99.855000000000004</v>
      </c>
      <c r="OS360" s="1">
        <v>41179</v>
      </c>
      <c r="OT360">
        <v>99.814999999999998</v>
      </c>
      <c r="OU360" s="1">
        <v>41150</v>
      </c>
      <c r="OV360">
        <v>99.784999999999997</v>
      </c>
      <c r="OW360" s="1">
        <v>41241</v>
      </c>
      <c r="OX360">
        <v>99.81</v>
      </c>
      <c r="OY360" s="1">
        <v>41270</v>
      </c>
      <c r="OZ360">
        <v>99.784999999999997</v>
      </c>
      <c r="PA360" s="1">
        <v>41337</v>
      </c>
      <c r="PB360">
        <v>99.79</v>
      </c>
      <c r="PC360" s="1">
        <v>41428</v>
      </c>
      <c r="PD360">
        <v>99.67</v>
      </c>
      <c r="PE360" s="1">
        <v>41367</v>
      </c>
      <c r="PF360">
        <v>99.79</v>
      </c>
      <c r="PG360" s="1">
        <v>41456</v>
      </c>
      <c r="PH360">
        <v>99.614999999999995</v>
      </c>
      <c r="PI360" s="1">
        <v>41515</v>
      </c>
      <c r="PJ360">
        <v>99.495000000000005</v>
      </c>
      <c r="PK360" s="1">
        <v>41547</v>
      </c>
      <c r="PL360">
        <v>99.644999999999996</v>
      </c>
      <c r="PM360" s="1">
        <v>41607</v>
      </c>
      <c r="PN360">
        <v>99.75</v>
      </c>
      <c r="PO360" s="1">
        <v>41639</v>
      </c>
      <c r="PP360">
        <v>99.6</v>
      </c>
      <c r="PQ360" s="1">
        <v>41702</v>
      </c>
      <c r="PR360">
        <v>99.59</v>
      </c>
      <c r="PS360" s="1">
        <v>41733</v>
      </c>
      <c r="PT360">
        <v>99.39</v>
      </c>
      <c r="PU360" s="1">
        <v>41794</v>
      </c>
      <c r="PV360">
        <v>99.364999999999995</v>
      </c>
      <c r="PW360" s="1">
        <v>41823</v>
      </c>
      <c r="PX360">
        <v>99.135000000000005</v>
      </c>
      <c r="PY360" s="1">
        <v>41879</v>
      </c>
      <c r="PZ360">
        <v>99.064999999999998</v>
      </c>
      <c r="QA360" s="1">
        <v>41911</v>
      </c>
      <c r="QB360">
        <v>98.875</v>
      </c>
      <c r="QC360" s="1">
        <v>41969</v>
      </c>
      <c r="QD360">
        <v>99.045000000000002</v>
      </c>
      <c r="QE360" s="1">
        <v>42003</v>
      </c>
      <c r="QF360">
        <v>98.79</v>
      </c>
      <c r="QG360" s="1">
        <v>42066</v>
      </c>
      <c r="QH360">
        <v>98.814999999999998</v>
      </c>
      <c r="QI360" s="1">
        <v>42097</v>
      </c>
      <c r="QJ360">
        <v>99.135000000000005</v>
      </c>
      <c r="QK360" s="1">
        <v>42157</v>
      </c>
      <c r="QL360">
        <v>98.9</v>
      </c>
      <c r="QM360" s="1">
        <v>42214</v>
      </c>
      <c r="QN360">
        <v>98.855000000000004</v>
      </c>
    </row>
    <row r="361" spans="233:456">
      <c r="HY361" s="1">
        <v>37593</v>
      </c>
      <c r="HZ361">
        <v>98.77</v>
      </c>
      <c r="IE361" s="1">
        <v>37778</v>
      </c>
      <c r="IF361">
        <v>99.04</v>
      </c>
      <c r="II361" s="1">
        <v>37809</v>
      </c>
      <c r="IJ361">
        <v>99.055000000000007</v>
      </c>
      <c r="IK361" s="1">
        <v>37866</v>
      </c>
      <c r="IL361">
        <v>98.98</v>
      </c>
      <c r="IM361" s="1">
        <v>37896</v>
      </c>
      <c r="IN361">
        <v>99.03</v>
      </c>
      <c r="IO361" s="1">
        <v>37928</v>
      </c>
      <c r="IP361">
        <v>98.99</v>
      </c>
      <c r="IW361" s="1">
        <v>38146</v>
      </c>
      <c r="IX361">
        <v>98.504999999999995</v>
      </c>
      <c r="JK361" s="1">
        <v>38527</v>
      </c>
      <c r="JL361">
        <v>96.965000000000003</v>
      </c>
      <c r="JM361" s="1">
        <v>38527</v>
      </c>
      <c r="JN361">
        <v>96.575000000000003</v>
      </c>
      <c r="JO361" s="1">
        <v>38527</v>
      </c>
      <c r="JP361">
        <v>96.474999999999994</v>
      </c>
      <c r="JQ361" s="1">
        <v>38527</v>
      </c>
      <c r="JR361">
        <v>96.325000000000003</v>
      </c>
      <c r="JS361" s="1">
        <v>38527</v>
      </c>
      <c r="JT361">
        <v>96.3</v>
      </c>
      <c r="JU361" s="1">
        <v>38565</v>
      </c>
      <c r="JV361">
        <v>95.83</v>
      </c>
      <c r="JW361" s="1">
        <v>38595</v>
      </c>
      <c r="JX361">
        <v>96.015000000000001</v>
      </c>
      <c r="KA361" s="1">
        <v>38688</v>
      </c>
      <c r="KB361">
        <v>95.25</v>
      </c>
      <c r="KC361" s="1">
        <v>38755</v>
      </c>
      <c r="KD361">
        <v>95.064999999999998</v>
      </c>
      <c r="KE361" s="1">
        <v>38841</v>
      </c>
      <c r="KF361">
        <v>94.75</v>
      </c>
      <c r="KG361" s="1">
        <v>38784</v>
      </c>
      <c r="KH361">
        <v>94.92</v>
      </c>
      <c r="KI361" s="1">
        <v>38875</v>
      </c>
      <c r="KJ361">
        <v>94.694999999999993</v>
      </c>
      <c r="KK361" s="1">
        <v>38965</v>
      </c>
      <c r="KL361">
        <v>94.82</v>
      </c>
      <c r="KM361" s="1">
        <v>38904</v>
      </c>
      <c r="KN361">
        <v>94.465000000000003</v>
      </c>
      <c r="KO361" s="1">
        <v>38995</v>
      </c>
      <c r="KP361">
        <v>94.915000000000006</v>
      </c>
      <c r="KQ361" s="1">
        <v>39059</v>
      </c>
      <c r="KR361">
        <v>94.92</v>
      </c>
      <c r="KS361" s="1">
        <v>39122</v>
      </c>
      <c r="KT361">
        <v>94.77</v>
      </c>
      <c r="KU361" s="1">
        <v>39211</v>
      </c>
      <c r="KV361">
        <v>94.86</v>
      </c>
      <c r="KW361" s="1">
        <v>39154</v>
      </c>
      <c r="KX361">
        <v>95.04</v>
      </c>
      <c r="KY361" s="1">
        <v>39241</v>
      </c>
      <c r="KZ361">
        <v>94.775000000000006</v>
      </c>
      <c r="LA361" s="1">
        <v>39311</v>
      </c>
      <c r="LB361">
        <v>95.5</v>
      </c>
      <c r="LC361" s="1">
        <v>39331</v>
      </c>
      <c r="LD361">
        <v>95.59</v>
      </c>
      <c r="LE361" s="1">
        <v>39358</v>
      </c>
      <c r="LF361">
        <v>95.75</v>
      </c>
      <c r="LG361" s="1">
        <v>39454</v>
      </c>
      <c r="LH361">
        <v>96.79</v>
      </c>
      <c r="LI361" s="1">
        <v>39422</v>
      </c>
      <c r="LJ361">
        <v>96.36</v>
      </c>
      <c r="LK361" s="1">
        <v>39513</v>
      </c>
      <c r="LL361">
        <v>98.165000000000006</v>
      </c>
      <c r="LM361" s="1">
        <v>39576</v>
      </c>
      <c r="LN361">
        <v>98</v>
      </c>
      <c r="LO361" s="1">
        <v>39604</v>
      </c>
      <c r="LP361">
        <v>97.82</v>
      </c>
      <c r="LQ361" s="1">
        <v>39637</v>
      </c>
      <c r="LR361">
        <v>97.71</v>
      </c>
      <c r="LS361" s="1">
        <v>39723</v>
      </c>
      <c r="LT361">
        <v>98.454999999999998</v>
      </c>
      <c r="LU361" s="1">
        <v>39785</v>
      </c>
      <c r="LV361">
        <v>99.49</v>
      </c>
      <c r="LW361" s="1">
        <v>39818</v>
      </c>
      <c r="LX361">
        <v>99.644999999999996</v>
      </c>
      <c r="LY361" s="1">
        <v>39939</v>
      </c>
      <c r="LZ361">
        <v>99.674999999999997</v>
      </c>
      <c r="MA361" s="1">
        <v>39877</v>
      </c>
      <c r="MB361">
        <v>99.63</v>
      </c>
      <c r="MC361" s="1">
        <v>39968</v>
      </c>
      <c r="MD361">
        <v>99.665000000000006</v>
      </c>
      <c r="ME361" s="1">
        <v>40028</v>
      </c>
      <c r="MF361">
        <v>99.54</v>
      </c>
      <c r="MG361" s="1">
        <v>40056</v>
      </c>
      <c r="MH361">
        <v>99.655000000000001</v>
      </c>
      <c r="MI361" s="1">
        <v>40087</v>
      </c>
      <c r="MJ361">
        <v>99.644999999999996</v>
      </c>
      <c r="MK361" s="1">
        <v>40148</v>
      </c>
      <c r="ML361">
        <v>99.754999999999995</v>
      </c>
      <c r="MM361" s="1">
        <v>40182</v>
      </c>
      <c r="MN361">
        <v>99.605000000000004</v>
      </c>
      <c r="MO361" s="1">
        <v>40242</v>
      </c>
      <c r="MP361">
        <v>99.69</v>
      </c>
      <c r="MQ361" s="1">
        <v>40302</v>
      </c>
      <c r="MR361">
        <v>99.61</v>
      </c>
      <c r="MS361" s="1">
        <v>40333</v>
      </c>
      <c r="MT361">
        <v>99.69</v>
      </c>
      <c r="MU361" s="1">
        <v>40392</v>
      </c>
      <c r="MV361">
        <v>99.79</v>
      </c>
      <c r="MW361" s="1">
        <v>40422</v>
      </c>
      <c r="MX361">
        <v>99.805000000000007</v>
      </c>
      <c r="MY361" s="1">
        <v>40451</v>
      </c>
      <c r="MZ361">
        <v>99.82</v>
      </c>
      <c r="NA361" s="1">
        <v>40512</v>
      </c>
      <c r="NB361">
        <v>99.795000000000002</v>
      </c>
      <c r="NC361" s="1">
        <v>40543</v>
      </c>
      <c r="ND361">
        <v>99.795000000000002</v>
      </c>
      <c r="NE361" s="1">
        <v>40604</v>
      </c>
      <c r="NF361">
        <v>99.82</v>
      </c>
      <c r="NG361" s="1">
        <v>40666</v>
      </c>
      <c r="NH361">
        <v>99.805000000000007</v>
      </c>
      <c r="NI361" s="1">
        <v>40697</v>
      </c>
      <c r="NJ361">
        <v>99.834999999999994</v>
      </c>
      <c r="NK361" s="1">
        <v>40752</v>
      </c>
      <c r="NL361">
        <v>99.81</v>
      </c>
      <c r="NM361" s="1">
        <v>40785</v>
      </c>
      <c r="NN361">
        <v>99.92</v>
      </c>
      <c r="NO361" s="1">
        <v>40816</v>
      </c>
      <c r="NP361">
        <v>99.88</v>
      </c>
      <c r="NQ361" s="1">
        <v>40877</v>
      </c>
      <c r="NR361">
        <v>99.875</v>
      </c>
      <c r="NS361" s="1">
        <v>40907</v>
      </c>
      <c r="NT361">
        <v>99.88</v>
      </c>
      <c r="NU361" s="1">
        <v>40973</v>
      </c>
      <c r="NV361">
        <v>99.864999999999995</v>
      </c>
      <c r="NW361" s="1">
        <v>41031</v>
      </c>
      <c r="NX361">
        <v>99.84</v>
      </c>
      <c r="NY361" s="1">
        <v>41064</v>
      </c>
      <c r="NZ361">
        <v>99.844999999999999</v>
      </c>
      <c r="OA361" s="1">
        <v>41117</v>
      </c>
      <c r="OB361">
        <v>99.864999999999995</v>
      </c>
      <c r="OC361" s="1">
        <v>41092</v>
      </c>
      <c r="OD361">
        <v>99.82</v>
      </c>
      <c r="OE361" s="1">
        <v>41117</v>
      </c>
      <c r="OF361">
        <v>99.86</v>
      </c>
      <c r="OG361" s="1">
        <v>41117</v>
      </c>
      <c r="OH361">
        <v>99.86</v>
      </c>
      <c r="OI361" s="1">
        <v>41117</v>
      </c>
      <c r="OJ361">
        <v>99.855000000000004</v>
      </c>
      <c r="OK361" s="1">
        <v>41117</v>
      </c>
      <c r="OL361">
        <v>99.855000000000004</v>
      </c>
      <c r="OM361" s="1">
        <v>41117</v>
      </c>
      <c r="ON361">
        <v>99.855000000000004</v>
      </c>
      <c r="OO361" s="1">
        <v>41117</v>
      </c>
      <c r="OP361">
        <v>99.844999999999999</v>
      </c>
      <c r="OQ361" s="1">
        <v>41117</v>
      </c>
      <c r="OR361">
        <v>99.834999999999994</v>
      </c>
      <c r="OS361" s="1">
        <v>41180</v>
      </c>
      <c r="OT361">
        <v>99.83</v>
      </c>
      <c r="OU361" s="1">
        <v>41151</v>
      </c>
      <c r="OV361">
        <v>99.805000000000007</v>
      </c>
      <c r="OW361" s="1">
        <v>41242</v>
      </c>
      <c r="OX361">
        <v>99.814999999999998</v>
      </c>
      <c r="OY361" s="1">
        <v>41271</v>
      </c>
      <c r="OZ361">
        <v>99.8</v>
      </c>
      <c r="PA361" s="1">
        <v>41338</v>
      </c>
      <c r="PB361">
        <v>99.79</v>
      </c>
      <c r="PC361" s="1">
        <v>41429</v>
      </c>
      <c r="PD361">
        <v>99.68</v>
      </c>
      <c r="PE361" s="1">
        <v>41368</v>
      </c>
      <c r="PF361">
        <v>99.795000000000002</v>
      </c>
      <c r="PG361" s="1">
        <v>41457</v>
      </c>
      <c r="PH361">
        <v>99.614999999999995</v>
      </c>
      <c r="PI361" s="1">
        <v>41516</v>
      </c>
      <c r="PJ361">
        <v>99.495000000000005</v>
      </c>
      <c r="PK361" s="1">
        <v>41548</v>
      </c>
      <c r="PL361">
        <v>99.644999999999996</v>
      </c>
      <c r="PM361" s="1">
        <v>41610</v>
      </c>
      <c r="PN361">
        <v>99.74</v>
      </c>
      <c r="PO361" s="1">
        <v>41641</v>
      </c>
      <c r="PP361">
        <v>99.6</v>
      </c>
      <c r="PQ361" s="1">
        <v>41703</v>
      </c>
      <c r="PR361">
        <v>99.59</v>
      </c>
      <c r="PS361" s="1">
        <v>41736</v>
      </c>
      <c r="PT361">
        <v>99.43</v>
      </c>
      <c r="PU361" s="1">
        <v>41795</v>
      </c>
      <c r="PV361">
        <v>99.375</v>
      </c>
      <c r="PW361" s="1">
        <v>41827</v>
      </c>
      <c r="PX361">
        <v>99.12</v>
      </c>
      <c r="PY361" s="1">
        <v>41880</v>
      </c>
      <c r="PZ361">
        <v>99.075000000000003</v>
      </c>
      <c r="QA361" s="1">
        <v>41912</v>
      </c>
      <c r="QB361">
        <v>98.864999999999995</v>
      </c>
      <c r="QC361" s="1">
        <v>41971</v>
      </c>
      <c r="QD361">
        <v>99.075000000000003</v>
      </c>
      <c r="QE361" s="1">
        <v>42004</v>
      </c>
      <c r="QF361">
        <v>98.805000000000007</v>
      </c>
      <c r="QG361" s="1">
        <v>42067</v>
      </c>
      <c r="QH361">
        <v>98.825000000000003</v>
      </c>
      <c r="QI361" s="1">
        <v>42100</v>
      </c>
      <c r="QJ361">
        <v>99.12</v>
      </c>
      <c r="QK361" s="1">
        <v>42158</v>
      </c>
      <c r="QL361">
        <v>98.864999999999995</v>
      </c>
      <c r="QM361" s="1">
        <v>42215</v>
      </c>
      <c r="QN361">
        <v>98.814999999999998</v>
      </c>
    </row>
    <row r="362" spans="233:456">
      <c r="HY362" s="1">
        <v>37594</v>
      </c>
      <c r="HZ362">
        <v>98.77</v>
      </c>
      <c r="IE362" s="1">
        <v>37781</v>
      </c>
      <c r="IF362">
        <v>99.08</v>
      </c>
      <c r="II362" s="1">
        <v>37810</v>
      </c>
      <c r="IJ362">
        <v>99.05</v>
      </c>
      <c r="IK362" s="1">
        <v>37867</v>
      </c>
      <c r="IL362">
        <v>98.98</v>
      </c>
      <c r="IM362" s="1">
        <v>37897</v>
      </c>
      <c r="IN362">
        <v>99.01</v>
      </c>
      <c r="IO362" s="1">
        <v>37929</v>
      </c>
      <c r="IP362">
        <v>98.99</v>
      </c>
      <c r="IW362" s="1">
        <v>38147</v>
      </c>
      <c r="IX362">
        <v>98.47</v>
      </c>
      <c r="JK362" s="1">
        <v>38530</v>
      </c>
      <c r="JL362">
        <v>96.965000000000003</v>
      </c>
      <c r="JM362" s="1">
        <v>38530</v>
      </c>
      <c r="JN362">
        <v>96.575000000000003</v>
      </c>
      <c r="JO362" s="1">
        <v>38530</v>
      </c>
      <c r="JP362">
        <v>96.474999999999994</v>
      </c>
      <c r="JQ362" s="1">
        <v>38530</v>
      </c>
      <c r="JR362">
        <v>96.314999999999998</v>
      </c>
      <c r="JS362" s="1">
        <v>38530</v>
      </c>
      <c r="JT362">
        <v>96.29</v>
      </c>
      <c r="JU362" s="1">
        <v>38566</v>
      </c>
      <c r="JV362">
        <v>95.825000000000003</v>
      </c>
      <c r="JW362" s="1">
        <v>38596</v>
      </c>
      <c r="JX362">
        <v>96.135000000000005</v>
      </c>
      <c r="KA362" s="1">
        <v>38691</v>
      </c>
      <c r="KB362">
        <v>95.23</v>
      </c>
      <c r="KC362" s="1">
        <v>38756</v>
      </c>
      <c r="KD362">
        <v>95.04</v>
      </c>
      <c r="KE362" s="1">
        <v>38842</v>
      </c>
      <c r="KF362">
        <v>94.78</v>
      </c>
      <c r="KG362" s="1">
        <v>38785</v>
      </c>
      <c r="KH362">
        <v>94.92</v>
      </c>
      <c r="KI362" s="1">
        <v>38876</v>
      </c>
      <c r="KJ362">
        <v>94.704999999999998</v>
      </c>
      <c r="KK362" s="1">
        <v>38966</v>
      </c>
      <c r="KL362">
        <v>94.8</v>
      </c>
      <c r="KM362" s="1">
        <v>38905</v>
      </c>
      <c r="KN362">
        <v>94.5</v>
      </c>
      <c r="KO362" s="1">
        <v>38996</v>
      </c>
      <c r="KP362">
        <v>94.864999999999995</v>
      </c>
      <c r="KQ362" s="1">
        <v>39062</v>
      </c>
      <c r="KR362">
        <v>94.894999999999996</v>
      </c>
      <c r="KS362" s="1">
        <v>39125</v>
      </c>
      <c r="KT362">
        <v>94.765000000000001</v>
      </c>
      <c r="KU362" s="1">
        <v>39212</v>
      </c>
      <c r="KV362">
        <v>94.885000000000005</v>
      </c>
      <c r="KW362" s="1">
        <v>39155</v>
      </c>
      <c r="KX362">
        <v>95.03</v>
      </c>
      <c r="KY362" s="1">
        <v>39244</v>
      </c>
      <c r="KZ362">
        <v>94.775000000000006</v>
      </c>
      <c r="LA362" s="1">
        <v>39314</v>
      </c>
      <c r="LB362">
        <v>95.53</v>
      </c>
      <c r="LC362" s="1">
        <v>39332</v>
      </c>
      <c r="LD362">
        <v>95.83</v>
      </c>
      <c r="LE362" s="1">
        <v>39359</v>
      </c>
      <c r="LF362">
        <v>95.724999999999994</v>
      </c>
      <c r="LG362" s="1">
        <v>39455</v>
      </c>
      <c r="LH362">
        <v>96.795000000000002</v>
      </c>
      <c r="LI362" s="1">
        <v>39423</v>
      </c>
      <c r="LJ362">
        <v>96.295000000000002</v>
      </c>
      <c r="LK362" s="1">
        <v>39514</v>
      </c>
      <c r="LL362">
        <v>98.275000000000006</v>
      </c>
      <c r="LM362" s="1">
        <v>39577</v>
      </c>
      <c r="LN362">
        <v>97.984999999999999</v>
      </c>
      <c r="LO362" s="1">
        <v>39605</v>
      </c>
      <c r="LP362">
        <v>97.83</v>
      </c>
      <c r="LQ362" s="1">
        <v>39638</v>
      </c>
      <c r="LR362">
        <v>97.745000000000005</v>
      </c>
      <c r="LS362" s="1">
        <v>39724</v>
      </c>
      <c r="LT362">
        <v>98.52</v>
      </c>
      <c r="LU362" s="1">
        <v>39786</v>
      </c>
      <c r="LV362">
        <v>99.47</v>
      </c>
      <c r="LW362" s="1">
        <v>39819</v>
      </c>
      <c r="LX362">
        <v>99.66</v>
      </c>
      <c r="LY362" s="1">
        <v>39940</v>
      </c>
      <c r="LZ362">
        <v>99.674999999999997</v>
      </c>
      <c r="MA362" s="1">
        <v>39878</v>
      </c>
      <c r="MB362">
        <v>99.614999999999995</v>
      </c>
      <c r="MC362" s="1">
        <v>39969</v>
      </c>
      <c r="MD362">
        <v>99.435000000000002</v>
      </c>
      <c r="ME362" s="1">
        <v>40029</v>
      </c>
      <c r="MF362">
        <v>99.55</v>
      </c>
      <c r="MG362" s="1">
        <v>40057</v>
      </c>
      <c r="MH362">
        <v>99.67</v>
      </c>
      <c r="MI362" s="1">
        <v>40088</v>
      </c>
      <c r="MJ362">
        <v>99.65</v>
      </c>
      <c r="MK362" s="1">
        <v>40149</v>
      </c>
      <c r="ML362">
        <v>99.72</v>
      </c>
      <c r="MM362" s="1">
        <v>40183</v>
      </c>
      <c r="MN362">
        <v>99.635000000000005</v>
      </c>
      <c r="MO362" s="1">
        <v>40245</v>
      </c>
      <c r="MP362">
        <v>99.69</v>
      </c>
      <c r="MQ362" s="1">
        <v>40303</v>
      </c>
      <c r="MR362">
        <v>99.614999999999995</v>
      </c>
      <c r="MS362" s="1">
        <v>40336</v>
      </c>
      <c r="MT362">
        <v>99.694999999999993</v>
      </c>
      <c r="MU362" s="1">
        <v>40393</v>
      </c>
      <c r="MV362">
        <v>99.805000000000007</v>
      </c>
      <c r="MW362" s="1">
        <v>40423</v>
      </c>
      <c r="MX362">
        <v>99.805000000000007</v>
      </c>
      <c r="MY362" s="1">
        <v>40452</v>
      </c>
      <c r="MZ362">
        <v>99.82</v>
      </c>
      <c r="NA362" s="1">
        <v>40513</v>
      </c>
      <c r="NB362">
        <v>99.795000000000002</v>
      </c>
      <c r="NC362" s="1">
        <v>40546</v>
      </c>
      <c r="ND362">
        <v>99.8</v>
      </c>
      <c r="NE362" s="1">
        <v>40605</v>
      </c>
      <c r="NF362">
        <v>99.805000000000007</v>
      </c>
      <c r="NG362" s="1">
        <v>40667</v>
      </c>
      <c r="NH362">
        <v>99.82</v>
      </c>
      <c r="NI362" s="1">
        <v>40700</v>
      </c>
      <c r="NJ362">
        <v>99.834999999999994</v>
      </c>
      <c r="NK362" s="1">
        <v>40753</v>
      </c>
      <c r="NL362">
        <v>99.83</v>
      </c>
      <c r="NM362" s="1">
        <v>40786</v>
      </c>
      <c r="NN362">
        <v>99.915000000000006</v>
      </c>
      <c r="NO362" s="1">
        <v>40819</v>
      </c>
      <c r="NP362">
        <v>99.875</v>
      </c>
      <c r="NQ362" s="1">
        <v>40878</v>
      </c>
      <c r="NR362">
        <v>99.875</v>
      </c>
      <c r="NS362" s="1">
        <v>40911</v>
      </c>
      <c r="NT362">
        <v>99.885000000000005</v>
      </c>
      <c r="NU362" s="1">
        <v>40974</v>
      </c>
      <c r="NV362">
        <v>99.864999999999995</v>
      </c>
      <c r="NW362" s="1">
        <v>41032</v>
      </c>
      <c r="NX362">
        <v>99.84</v>
      </c>
      <c r="NY362" s="1">
        <v>41065</v>
      </c>
      <c r="NZ362">
        <v>99.844999999999999</v>
      </c>
      <c r="OA362" s="1">
        <v>41120</v>
      </c>
      <c r="OB362">
        <v>99.864999999999995</v>
      </c>
      <c r="OC362" s="1">
        <v>41093</v>
      </c>
      <c r="OD362">
        <v>99.814999999999998</v>
      </c>
      <c r="OE362" s="1">
        <v>41120</v>
      </c>
      <c r="OF362">
        <v>99.864999999999995</v>
      </c>
      <c r="OG362" s="1">
        <v>41120</v>
      </c>
      <c r="OH362">
        <v>99.864999999999995</v>
      </c>
      <c r="OI362" s="1">
        <v>41120</v>
      </c>
      <c r="OJ362">
        <v>99.864999999999995</v>
      </c>
      <c r="OK362" s="1">
        <v>41120</v>
      </c>
      <c r="OL362">
        <v>99.864999999999995</v>
      </c>
      <c r="OM362" s="1">
        <v>41120</v>
      </c>
      <c r="ON362">
        <v>99.86</v>
      </c>
      <c r="OO362" s="1">
        <v>41120</v>
      </c>
      <c r="OP362">
        <v>99.85</v>
      </c>
      <c r="OQ362" s="1">
        <v>41120</v>
      </c>
      <c r="OR362">
        <v>99.85</v>
      </c>
      <c r="OS362" s="1">
        <v>41183</v>
      </c>
      <c r="OT362">
        <v>99.834999999999994</v>
      </c>
      <c r="OU362" s="1">
        <v>41152</v>
      </c>
      <c r="OV362">
        <v>99.834999999999994</v>
      </c>
      <c r="OW362" s="1">
        <v>41243</v>
      </c>
      <c r="OX362">
        <v>99.82</v>
      </c>
      <c r="OY362" s="1">
        <v>41274</v>
      </c>
      <c r="OZ362">
        <v>99.81</v>
      </c>
      <c r="PA362" s="1">
        <v>41339</v>
      </c>
      <c r="PB362">
        <v>99.78</v>
      </c>
      <c r="PC362" s="1">
        <v>41430</v>
      </c>
      <c r="PD362">
        <v>99.69</v>
      </c>
      <c r="PE362" s="1">
        <v>41369</v>
      </c>
      <c r="PF362">
        <v>99.805000000000007</v>
      </c>
      <c r="PG362" s="1">
        <v>41458</v>
      </c>
      <c r="PH362">
        <v>99.6</v>
      </c>
      <c r="PI362" s="1">
        <v>41520</v>
      </c>
      <c r="PJ362">
        <v>99.46</v>
      </c>
      <c r="PK362" s="1">
        <v>41549</v>
      </c>
      <c r="PL362">
        <v>99.665000000000006</v>
      </c>
      <c r="PM362" s="1">
        <v>41611</v>
      </c>
      <c r="PN362">
        <v>99.74</v>
      </c>
      <c r="PO362" s="1">
        <v>41642</v>
      </c>
      <c r="PP362">
        <v>99.57</v>
      </c>
      <c r="PQ362" s="1">
        <v>41704</v>
      </c>
      <c r="PR362">
        <v>99.57</v>
      </c>
      <c r="PS362" s="1">
        <v>41737</v>
      </c>
      <c r="PT362">
        <v>99.43</v>
      </c>
      <c r="PU362" s="1">
        <v>41796</v>
      </c>
      <c r="PV362">
        <v>99.35</v>
      </c>
      <c r="PW362" s="1">
        <v>41828</v>
      </c>
      <c r="PX362">
        <v>99.14</v>
      </c>
      <c r="PY362" s="1">
        <v>41884</v>
      </c>
      <c r="PZ362">
        <v>99.045000000000002</v>
      </c>
      <c r="QA362" s="1">
        <v>41913</v>
      </c>
      <c r="QB362">
        <v>98.93</v>
      </c>
      <c r="QC362" s="1">
        <v>41974</v>
      </c>
      <c r="QD362">
        <v>99.07</v>
      </c>
      <c r="QE362" s="1">
        <v>42006</v>
      </c>
      <c r="QF362">
        <v>98.834999999999994</v>
      </c>
      <c r="QG362" s="1">
        <v>42068</v>
      </c>
      <c r="QH362">
        <v>98.855000000000004</v>
      </c>
      <c r="QI362" s="1">
        <v>42101</v>
      </c>
      <c r="QJ362">
        <v>99.1</v>
      </c>
      <c r="QK362" s="1">
        <v>42159</v>
      </c>
      <c r="QL362">
        <v>98.885000000000005</v>
      </c>
      <c r="QM362" s="1">
        <v>42216</v>
      </c>
      <c r="QN362">
        <v>98.89</v>
      </c>
    </row>
    <row r="363" spans="233:456">
      <c r="HY363" s="1">
        <v>37595</v>
      </c>
      <c r="HZ363">
        <v>98.775000000000006</v>
      </c>
      <c r="IE363" s="1">
        <v>37782</v>
      </c>
      <c r="IF363">
        <v>99.11</v>
      </c>
      <c r="II363" s="1">
        <v>37811</v>
      </c>
      <c r="IJ363">
        <v>99.05</v>
      </c>
      <c r="IK363" s="1">
        <v>37868</v>
      </c>
      <c r="IL363">
        <v>98.984999999999999</v>
      </c>
      <c r="IM363" s="1">
        <v>37900</v>
      </c>
      <c r="IN363">
        <v>99.01</v>
      </c>
      <c r="IO363" s="1">
        <v>37930</v>
      </c>
      <c r="IP363">
        <v>98.984999999999999</v>
      </c>
      <c r="IW363" s="1">
        <v>38148</v>
      </c>
      <c r="IX363">
        <v>98.444999999999993</v>
      </c>
      <c r="JK363" s="1">
        <v>38531</v>
      </c>
      <c r="JL363">
        <v>96.965000000000003</v>
      </c>
      <c r="JM363" s="1">
        <v>38531</v>
      </c>
      <c r="JN363">
        <v>96.57</v>
      </c>
      <c r="JO363" s="1">
        <v>38531</v>
      </c>
      <c r="JP363">
        <v>96.46</v>
      </c>
      <c r="JQ363" s="1">
        <v>38531</v>
      </c>
      <c r="JR363">
        <v>96.275000000000006</v>
      </c>
      <c r="JS363" s="1">
        <v>38531</v>
      </c>
      <c r="JT363">
        <v>96.234999999999999</v>
      </c>
      <c r="JU363" s="1">
        <v>38567</v>
      </c>
      <c r="JV363">
        <v>95.834999999999994</v>
      </c>
      <c r="JW363" s="1">
        <v>38597</v>
      </c>
      <c r="JX363">
        <v>96.12</v>
      </c>
      <c r="KA363" s="1">
        <v>38692</v>
      </c>
      <c r="KB363">
        <v>95.275000000000006</v>
      </c>
      <c r="KC363" s="1">
        <v>38757</v>
      </c>
      <c r="KD363">
        <v>95.03</v>
      </c>
      <c r="KE363" s="1">
        <v>38845</v>
      </c>
      <c r="KF363">
        <v>94.754999999999995</v>
      </c>
      <c r="KG363" s="1">
        <v>38786</v>
      </c>
      <c r="KH363">
        <v>94.89</v>
      </c>
      <c r="KI363" s="1">
        <v>38877</v>
      </c>
      <c r="KJ363">
        <v>94.694999999999993</v>
      </c>
      <c r="KK363" s="1">
        <v>38967</v>
      </c>
      <c r="KL363">
        <v>94.795000000000002</v>
      </c>
      <c r="KM363" s="1">
        <v>38908</v>
      </c>
      <c r="KN363">
        <v>94.495000000000005</v>
      </c>
      <c r="KO363" s="1">
        <v>39000</v>
      </c>
      <c r="KP363">
        <v>94.82</v>
      </c>
      <c r="KQ363" s="1">
        <v>39063</v>
      </c>
      <c r="KR363">
        <v>94.915000000000006</v>
      </c>
      <c r="KS363" s="1">
        <v>39126</v>
      </c>
      <c r="KT363">
        <v>94.765000000000001</v>
      </c>
      <c r="KU363" s="1">
        <v>39213</v>
      </c>
      <c r="KV363">
        <v>94.885000000000005</v>
      </c>
      <c r="KW363" s="1">
        <v>39156</v>
      </c>
      <c r="KX363">
        <v>95</v>
      </c>
      <c r="KY363" s="1">
        <v>39245</v>
      </c>
      <c r="KZ363">
        <v>94.754999999999995</v>
      </c>
      <c r="LA363" s="1">
        <v>39315</v>
      </c>
      <c r="LB363">
        <v>95.564999999999998</v>
      </c>
      <c r="LC363" s="1">
        <v>39335</v>
      </c>
      <c r="LD363">
        <v>95.83</v>
      </c>
      <c r="LE363" s="1">
        <v>39360</v>
      </c>
      <c r="LF363">
        <v>95.63</v>
      </c>
      <c r="LG363" s="1">
        <v>39456</v>
      </c>
      <c r="LH363">
        <v>96.905000000000001</v>
      </c>
      <c r="LI363" s="1">
        <v>39426</v>
      </c>
      <c r="LJ363">
        <v>96.245000000000005</v>
      </c>
      <c r="LK363" s="1">
        <v>39517</v>
      </c>
      <c r="LL363">
        <v>98.295000000000002</v>
      </c>
      <c r="LM363" s="1">
        <v>39580</v>
      </c>
      <c r="LN363">
        <v>97.96</v>
      </c>
      <c r="LO363" s="1">
        <v>39608</v>
      </c>
      <c r="LP363">
        <v>97.6</v>
      </c>
      <c r="LQ363" s="1">
        <v>39639</v>
      </c>
      <c r="LR363">
        <v>97.715000000000003</v>
      </c>
      <c r="LS363" s="1">
        <v>39727</v>
      </c>
      <c r="LT363">
        <v>98.68</v>
      </c>
      <c r="LU363" s="1">
        <v>39787</v>
      </c>
      <c r="LV363">
        <v>99.444999999999993</v>
      </c>
      <c r="LW363" s="1">
        <v>39820</v>
      </c>
      <c r="LX363">
        <v>99.674999999999997</v>
      </c>
      <c r="LY363" s="1">
        <v>39941</v>
      </c>
      <c r="LZ363">
        <v>99.674999999999997</v>
      </c>
      <c r="MA363" s="1">
        <v>39881</v>
      </c>
      <c r="MB363">
        <v>99.61</v>
      </c>
      <c r="MC363" s="1">
        <v>39972</v>
      </c>
      <c r="MD363">
        <v>99.495000000000005</v>
      </c>
      <c r="ME363" s="1">
        <v>40030</v>
      </c>
      <c r="MF363">
        <v>99.54</v>
      </c>
      <c r="MG363" s="1">
        <v>40058</v>
      </c>
      <c r="MH363">
        <v>99.685000000000002</v>
      </c>
      <c r="MI363" s="1">
        <v>40091</v>
      </c>
      <c r="MJ363">
        <v>99.655000000000001</v>
      </c>
      <c r="MK363" s="1">
        <v>40150</v>
      </c>
      <c r="ML363">
        <v>99.715000000000003</v>
      </c>
      <c r="MM363" s="1">
        <v>40184</v>
      </c>
      <c r="MN363">
        <v>99.66</v>
      </c>
      <c r="MO363" s="1">
        <v>40246</v>
      </c>
      <c r="MP363">
        <v>99.7</v>
      </c>
      <c r="MQ363" s="1">
        <v>40304</v>
      </c>
      <c r="MR363">
        <v>99.665000000000006</v>
      </c>
      <c r="MS363" s="1">
        <v>40337</v>
      </c>
      <c r="MT363">
        <v>99.694999999999993</v>
      </c>
      <c r="MU363" s="1">
        <v>40394</v>
      </c>
      <c r="MV363">
        <v>99.8</v>
      </c>
      <c r="MW363" s="1">
        <v>40424</v>
      </c>
      <c r="MX363">
        <v>99.805000000000007</v>
      </c>
      <c r="MY363" s="1">
        <v>40455</v>
      </c>
      <c r="MZ363">
        <v>99.82</v>
      </c>
      <c r="NA363" s="1">
        <v>40514</v>
      </c>
      <c r="NB363">
        <v>99.79</v>
      </c>
      <c r="NC363" s="1">
        <v>40547</v>
      </c>
      <c r="ND363">
        <v>99.795000000000002</v>
      </c>
      <c r="NE363" s="1">
        <v>40606</v>
      </c>
      <c r="NF363">
        <v>99.825000000000003</v>
      </c>
      <c r="NG363" s="1">
        <v>40668</v>
      </c>
      <c r="NH363">
        <v>99.82</v>
      </c>
      <c r="NI363" s="1">
        <v>40701</v>
      </c>
      <c r="NJ363">
        <v>99.834999999999994</v>
      </c>
      <c r="NK363" s="1">
        <v>40756</v>
      </c>
      <c r="NL363">
        <v>99.83</v>
      </c>
      <c r="NM363" s="1">
        <v>40787</v>
      </c>
      <c r="NN363">
        <v>99.915000000000006</v>
      </c>
      <c r="NO363" s="1">
        <v>40820</v>
      </c>
      <c r="NP363">
        <v>99.875</v>
      </c>
      <c r="NQ363" s="1">
        <v>40879</v>
      </c>
      <c r="NR363">
        <v>99.875</v>
      </c>
      <c r="NS363" s="1">
        <v>40912</v>
      </c>
      <c r="NT363">
        <v>99.89</v>
      </c>
      <c r="NU363" s="1">
        <v>40975</v>
      </c>
      <c r="NV363">
        <v>99.86</v>
      </c>
      <c r="NW363" s="1">
        <v>41033</v>
      </c>
      <c r="NX363">
        <v>99.84</v>
      </c>
      <c r="NY363" s="1">
        <v>41066</v>
      </c>
      <c r="NZ363">
        <v>99.844999999999999</v>
      </c>
      <c r="OA363" s="1">
        <v>41121</v>
      </c>
      <c r="OB363">
        <v>99.864999999999995</v>
      </c>
      <c r="OC363" s="1">
        <v>41095</v>
      </c>
      <c r="OD363">
        <v>99.82</v>
      </c>
      <c r="OE363" s="1">
        <v>41121</v>
      </c>
      <c r="OF363">
        <v>99.864999999999995</v>
      </c>
      <c r="OG363" s="1">
        <v>41121</v>
      </c>
      <c r="OH363">
        <v>99.864999999999995</v>
      </c>
      <c r="OI363" s="1">
        <v>41121</v>
      </c>
      <c r="OJ363">
        <v>99.864999999999995</v>
      </c>
      <c r="OK363" s="1">
        <v>41121</v>
      </c>
      <c r="OL363">
        <v>99.864999999999995</v>
      </c>
      <c r="OM363" s="1">
        <v>41121</v>
      </c>
      <c r="ON363">
        <v>99.86</v>
      </c>
      <c r="OO363" s="1">
        <v>41121</v>
      </c>
      <c r="OP363">
        <v>99.85</v>
      </c>
      <c r="OQ363" s="1">
        <v>41121</v>
      </c>
      <c r="OR363">
        <v>99.85</v>
      </c>
      <c r="OS363" s="1">
        <v>41184</v>
      </c>
      <c r="OT363">
        <v>99.844999999999999</v>
      </c>
      <c r="OU363" s="1">
        <v>41156</v>
      </c>
      <c r="OV363">
        <v>99.84</v>
      </c>
      <c r="OW363" s="1">
        <v>41246</v>
      </c>
      <c r="OX363">
        <v>99.82</v>
      </c>
      <c r="OY363" s="1">
        <v>41276</v>
      </c>
      <c r="OZ363">
        <v>99.8</v>
      </c>
      <c r="PA363" s="1">
        <v>41340</v>
      </c>
      <c r="PB363">
        <v>99.775000000000006</v>
      </c>
      <c r="PC363" s="1">
        <v>41431</v>
      </c>
      <c r="PD363">
        <v>99.694999999999993</v>
      </c>
      <c r="PE363" s="1">
        <v>41372</v>
      </c>
      <c r="PF363">
        <v>99.805000000000007</v>
      </c>
      <c r="PG363" s="1">
        <v>41460</v>
      </c>
      <c r="PH363">
        <v>99.54</v>
      </c>
      <c r="PI363" s="1">
        <v>41521</v>
      </c>
      <c r="PJ363">
        <v>99.4</v>
      </c>
      <c r="PK363" s="1">
        <v>41550</v>
      </c>
      <c r="PL363">
        <v>99.67</v>
      </c>
      <c r="PM363" s="1">
        <v>41612</v>
      </c>
      <c r="PN363">
        <v>99.745000000000005</v>
      </c>
      <c r="PO363" s="1">
        <v>41645</v>
      </c>
      <c r="PP363">
        <v>99.57</v>
      </c>
      <c r="PQ363" s="1">
        <v>41705</v>
      </c>
      <c r="PR363">
        <v>99.52</v>
      </c>
      <c r="PS363" s="1">
        <v>41738</v>
      </c>
      <c r="PT363">
        <v>99.465000000000003</v>
      </c>
      <c r="PU363" s="1">
        <v>41799</v>
      </c>
      <c r="PV363">
        <v>99.31</v>
      </c>
      <c r="PW363" s="1">
        <v>41829</v>
      </c>
      <c r="PX363">
        <v>99.165000000000006</v>
      </c>
      <c r="PY363" s="1">
        <v>41885</v>
      </c>
      <c r="PZ363">
        <v>99.045000000000002</v>
      </c>
      <c r="QA363" s="1">
        <v>41914</v>
      </c>
      <c r="QB363">
        <v>98.924999999999997</v>
      </c>
      <c r="QC363" s="1">
        <v>41975</v>
      </c>
      <c r="QD363">
        <v>99.025000000000006</v>
      </c>
      <c r="QE363" s="1">
        <v>42009</v>
      </c>
      <c r="QF363">
        <v>98.834999999999994</v>
      </c>
      <c r="QG363" s="1">
        <v>42069</v>
      </c>
      <c r="QH363">
        <v>98.74</v>
      </c>
      <c r="QI363" s="1">
        <v>42102</v>
      </c>
      <c r="QJ363">
        <v>99.094999999999999</v>
      </c>
      <c r="QK363" s="1">
        <v>42160</v>
      </c>
      <c r="QL363">
        <v>98.81</v>
      </c>
      <c r="QM363" s="1">
        <v>42219</v>
      </c>
      <c r="QN363">
        <v>98.915000000000006</v>
      </c>
    </row>
    <row r="364" spans="233:456">
      <c r="HY364" s="1">
        <v>37596</v>
      </c>
      <c r="HZ364">
        <v>98.78</v>
      </c>
      <c r="IE364" s="1">
        <v>37783</v>
      </c>
      <c r="IF364">
        <v>99.125</v>
      </c>
      <c r="II364" s="1">
        <v>37812</v>
      </c>
      <c r="IJ364">
        <v>99.055000000000007</v>
      </c>
      <c r="IK364" s="1">
        <v>37869</v>
      </c>
      <c r="IL364">
        <v>98.995000000000005</v>
      </c>
      <c r="IM364" s="1">
        <v>37901</v>
      </c>
      <c r="IN364">
        <v>99.004999999999995</v>
      </c>
      <c r="IO364" s="1">
        <v>37931</v>
      </c>
      <c r="IP364">
        <v>98.98</v>
      </c>
      <c r="IW364" s="1">
        <v>38149</v>
      </c>
      <c r="IX364">
        <v>98.444999999999993</v>
      </c>
      <c r="JK364" s="1">
        <v>38532</v>
      </c>
      <c r="JL364">
        <v>96.965000000000003</v>
      </c>
      <c r="JM364" s="1">
        <v>38532</v>
      </c>
      <c r="JN364">
        <v>96.57</v>
      </c>
      <c r="JO364" s="1">
        <v>38532</v>
      </c>
      <c r="JP364">
        <v>96.454999999999998</v>
      </c>
      <c r="JQ364" s="1">
        <v>38532</v>
      </c>
      <c r="JR364">
        <v>96.26</v>
      </c>
      <c r="JS364" s="1">
        <v>38532</v>
      </c>
      <c r="JT364">
        <v>96.22</v>
      </c>
      <c r="JU364" s="1">
        <v>38568</v>
      </c>
      <c r="JV364">
        <v>95.83</v>
      </c>
      <c r="JW364" s="1">
        <v>38601</v>
      </c>
      <c r="JX364">
        <v>96.055000000000007</v>
      </c>
      <c r="KA364" s="1">
        <v>38693</v>
      </c>
      <c r="KB364">
        <v>95.265000000000001</v>
      </c>
      <c r="KC364" s="1">
        <v>38758</v>
      </c>
      <c r="KD364">
        <v>95.015000000000001</v>
      </c>
      <c r="KE364" s="1">
        <v>38846</v>
      </c>
      <c r="KF364">
        <v>94.77</v>
      </c>
      <c r="KG364" s="1">
        <v>38789</v>
      </c>
      <c r="KH364">
        <v>94.885000000000005</v>
      </c>
      <c r="KI364" s="1">
        <v>38880</v>
      </c>
      <c r="KJ364">
        <v>94.685000000000002</v>
      </c>
      <c r="KK364" s="1">
        <v>38968</v>
      </c>
      <c r="KL364">
        <v>94.8</v>
      </c>
      <c r="KM364" s="1">
        <v>38909</v>
      </c>
      <c r="KN364">
        <v>94.51</v>
      </c>
      <c r="KO364" s="1">
        <v>39001</v>
      </c>
      <c r="KP364">
        <v>94.795000000000002</v>
      </c>
      <c r="KQ364" s="1">
        <v>39064</v>
      </c>
      <c r="KR364">
        <v>94.864999999999995</v>
      </c>
      <c r="KS364" s="1">
        <v>39127</v>
      </c>
      <c r="KT364">
        <v>94.79</v>
      </c>
      <c r="KU364" s="1">
        <v>39216</v>
      </c>
      <c r="KV364">
        <v>94.87</v>
      </c>
      <c r="KW364" s="1">
        <v>39157</v>
      </c>
      <c r="KX364">
        <v>94.97</v>
      </c>
      <c r="KY364" s="1">
        <v>39246</v>
      </c>
      <c r="KZ364">
        <v>94.74</v>
      </c>
      <c r="LA364" s="1">
        <v>39316</v>
      </c>
      <c r="LB364">
        <v>95.465000000000003</v>
      </c>
      <c r="LC364" s="1">
        <v>39336</v>
      </c>
      <c r="LD364">
        <v>95.74</v>
      </c>
      <c r="LE364" s="1">
        <v>39364</v>
      </c>
      <c r="LF364">
        <v>95.6</v>
      </c>
      <c r="LG364" s="1">
        <v>39457</v>
      </c>
      <c r="LH364">
        <v>96.98</v>
      </c>
      <c r="LI364" s="1">
        <v>39427</v>
      </c>
      <c r="LJ364">
        <v>96.29</v>
      </c>
      <c r="LK364" s="1">
        <v>39518</v>
      </c>
      <c r="LL364">
        <v>98.064999999999998</v>
      </c>
      <c r="LM364" s="1">
        <v>39581</v>
      </c>
      <c r="LN364">
        <v>97.875</v>
      </c>
      <c r="LO364" s="1">
        <v>39609</v>
      </c>
      <c r="LP364">
        <v>97.38</v>
      </c>
      <c r="LQ364" s="1">
        <v>39640</v>
      </c>
      <c r="LR364">
        <v>97.685000000000002</v>
      </c>
      <c r="LS364" s="1">
        <v>39728</v>
      </c>
      <c r="LT364">
        <v>98.64</v>
      </c>
      <c r="LU364" s="1">
        <v>39790</v>
      </c>
      <c r="LV364">
        <v>99.43</v>
      </c>
      <c r="LW364" s="1">
        <v>39821</v>
      </c>
      <c r="LX364">
        <v>99.68</v>
      </c>
      <c r="LY364" s="1">
        <v>39944</v>
      </c>
      <c r="LZ364">
        <v>99.67</v>
      </c>
      <c r="MA364" s="1">
        <v>39882</v>
      </c>
      <c r="MB364">
        <v>99.61</v>
      </c>
      <c r="MC364" s="1">
        <v>39973</v>
      </c>
      <c r="MD364">
        <v>99.57</v>
      </c>
      <c r="ME364" s="1">
        <v>40031</v>
      </c>
      <c r="MF364">
        <v>99.54</v>
      </c>
      <c r="MG364" s="1">
        <v>40059</v>
      </c>
      <c r="MH364">
        <v>99.685000000000002</v>
      </c>
      <c r="MI364" s="1">
        <v>40092</v>
      </c>
      <c r="MJ364">
        <v>99.655000000000001</v>
      </c>
      <c r="MK364" s="1">
        <v>40151</v>
      </c>
      <c r="ML364">
        <v>99.674999999999997</v>
      </c>
      <c r="MM364" s="1">
        <v>40185</v>
      </c>
      <c r="MN364">
        <v>99.67</v>
      </c>
      <c r="MO364" s="1">
        <v>40247</v>
      </c>
      <c r="MP364">
        <v>99.7</v>
      </c>
      <c r="MQ364" s="1">
        <v>40305</v>
      </c>
      <c r="MR364">
        <v>99.644999999999996</v>
      </c>
      <c r="MS364" s="1">
        <v>40338</v>
      </c>
      <c r="MT364">
        <v>99.7</v>
      </c>
      <c r="MU364" s="1">
        <v>40395</v>
      </c>
      <c r="MV364">
        <v>99.81</v>
      </c>
      <c r="MW364" s="1">
        <v>40428</v>
      </c>
      <c r="MX364">
        <v>99.805000000000007</v>
      </c>
      <c r="MY364" s="1">
        <v>40456</v>
      </c>
      <c r="MZ364">
        <v>99.825000000000003</v>
      </c>
      <c r="NA364" s="1">
        <v>40515</v>
      </c>
      <c r="NB364">
        <v>99.8</v>
      </c>
      <c r="NC364" s="1">
        <v>40548</v>
      </c>
      <c r="ND364">
        <v>99.775000000000006</v>
      </c>
      <c r="NE364" s="1">
        <v>40609</v>
      </c>
      <c r="NF364">
        <v>99.825000000000003</v>
      </c>
      <c r="NG364" s="1">
        <v>40669</v>
      </c>
      <c r="NH364">
        <v>99.825000000000003</v>
      </c>
      <c r="NI364" s="1">
        <v>40702</v>
      </c>
      <c r="NJ364">
        <v>99.834999999999994</v>
      </c>
      <c r="NK364" s="1">
        <v>40757</v>
      </c>
      <c r="NL364">
        <v>99.834999999999994</v>
      </c>
      <c r="NM364" s="1">
        <v>40788</v>
      </c>
      <c r="NN364">
        <v>99.915000000000006</v>
      </c>
      <c r="NO364" s="1">
        <v>40821</v>
      </c>
      <c r="NP364">
        <v>99.875</v>
      </c>
      <c r="NQ364" s="1">
        <v>40882</v>
      </c>
      <c r="NR364">
        <v>99.87</v>
      </c>
      <c r="NS364" s="1">
        <v>40913</v>
      </c>
      <c r="NT364">
        <v>99.89</v>
      </c>
      <c r="NU364" s="1">
        <v>40976</v>
      </c>
      <c r="NV364">
        <v>99.85</v>
      </c>
      <c r="NW364" s="1">
        <v>41036</v>
      </c>
      <c r="NX364">
        <v>99.84</v>
      </c>
      <c r="NY364" s="1">
        <v>41067</v>
      </c>
      <c r="NZ364">
        <v>99.844999999999999</v>
      </c>
      <c r="OA364" s="1">
        <v>41122</v>
      </c>
      <c r="OB364">
        <v>99.864999999999995</v>
      </c>
      <c r="OC364" s="1">
        <v>41096</v>
      </c>
      <c r="OD364">
        <v>99.83</v>
      </c>
      <c r="OE364" s="1">
        <v>41122</v>
      </c>
      <c r="OF364">
        <v>99.864999999999995</v>
      </c>
      <c r="OG364" s="1">
        <v>41122</v>
      </c>
      <c r="OH364">
        <v>99.86</v>
      </c>
      <c r="OI364" s="1">
        <v>41122</v>
      </c>
      <c r="OJ364">
        <v>99.86</v>
      </c>
      <c r="OK364" s="1">
        <v>41122</v>
      </c>
      <c r="OL364">
        <v>99.855000000000004</v>
      </c>
      <c r="OM364" s="1">
        <v>41122</v>
      </c>
      <c r="ON364">
        <v>99.85</v>
      </c>
      <c r="OO364" s="1">
        <v>41122</v>
      </c>
      <c r="OP364">
        <v>99.84</v>
      </c>
      <c r="OQ364" s="1">
        <v>41122</v>
      </c>
      <c r="OR364">
        <v>99.84</v>
      </c>
      <c r="OS364" s="1">
        <v>41185</v>
      </c>
      <c r="OT364">
        <v>99.85</v>
      </c>
      <c r="OU364" s="1">
        <v>41157</v>
      </c>
      <c r="OV364">
        <v>99.834999999999994</v>
      </c>
      <c r="OW364" s="1">
        <v>41247</v>
      </c>
      <c r="OX364">
        <v>99.83</v>
      </c>
      <c r="OY364" s="1">
        <v>41277</v>
      </c>
      <c r="OZ364">
        <v>99.784999999999997</v>
      </c>
      <c r="PA364" s="1">
        <v>41341</v>
      </c>
      <c r="PB364">
        <v>99.765000000000001</v>
      </c>
      <c r="PC364" s="1">
        <v>41432</v>
      </c>
      <c r="PD364">
        <v>99.674999999999997</v>
      </c>
      <c r="PE364" s="1">
        <v>41373</v>
      </c>
      <c r="PF364">
        <v>99.81</v>
      </c>
      <c r="PG364" s="1">
        <v>41463</v>
      </c>
      <c r="PH364">
        <v>99.57</v>
      </c>
      <c r="PI364" s="1">
        <v>41522</v>
      </c>
      <c r="PJ364">
        <v>99.314999999999998</v>
      </c>
      <c r="PK364" s="1">
        <v>41551</v>
      </c>
      <c r="PL364">
        <v>99.674999999999997</v>
      </c>
      <c r="PM364" s="1">
        <v>41613</v>
      </c>
      <c r="PN364">
        <v>99.745000000000005</v>
      </c>
      <c r="PO364" s="1">
        <v>41646</v>
      </c>
      <c r="PP364">
        <v>99.57</v>
      </c>
      <c r="PQ364" s="1">
        <v>41708</v>
      </c>
      <c r="PR364">
        <v>99.52</v>
      </c>
      <c r="PS364" s="1">
        <v>41739</v>
      </c>
      <c r="PT364">
        <v>99.5</v>
      </c>
      <c r="PU364" s="1">
        <v>41800</v>
      </c>
      <c r="PV364">
        <v>99.284999999999997</v>
      </c>
      <c r="PW364" s="1">
        <v>41830</v>
      </c>
      <c r="PX364">
        <v>99.215000000000003</v>
      </c>
      <c r="PY364" s="1">
        <v>41886</v>
      </c>
      <c r="PZ364">
        <v>99.04</v>
      </c>
      <c r="QA364" s="1">
        <v>41915</v>
      </c>
      <c r="QB364">
        <v>98.89</v>
      </c>
      <c r="QC364" s="1">
        <v>41976</v>
      </c>
      <c r="QD364">
        <v>98.995000000000005</v>
      </c>
      <c r="QE364" s="1">
        <v>42010</v>
      </c>
      <c r="QF364">
        <v>98.88</v>
      </c>
      <c r="QG364" s="1">
        <v>42072</v>
      </c>
      <c r="QH364">
        <v>98.765000000000001</v>
      </c>
      <c r="QI364" s="1">
        <v>42103</v>
      </c>
      <c r="QJ364">
        <v>99.064999999999998</v>
      </c>
      <c r="QK364" s="1">
        <v>42163</v>
      </c>
      <c r="QL364">
        <v>98.84</v>
      </c>
      <c r="QM364" s="1">
        <v>42220</v>
      </c>
      <c r="QN364">
        <v>98.834999999999994</v>
      </c>
    </row>
    <row r="365" spans="233:456">
      <c r="HY365" s="1">
        <v>37599</v>
      </c>
      <c r="HZ365">
        <v>98.78</v>
      </c>
      <c r="IE365" s="1">
        <v>37784</v>
      </c>
      <c r="IF365">
        <v>99.144999999999996</v>
      </c>
      <c r="II365" s="1">
        <v>37813</v>
      </c>
      <c r="IJ365">
        <v>99.055000000000007</v>
      </c>
      <c r="IK365" s="1">
        <v>37872</v>
      </c>
      <c r="IL365">
        <v>98.995000000000005</v>
      </c>
      <c r="IM365" s="1">
        <v>37902</v>
      </c>
      <c r="IN365">
        <v>99.004999999999995</v>
      </c>
      <c r="IO365" s="1">
        <v>37932</v>
      </c>
      <c r="IP365">
        <v>98.98</v>
      </c>
      <c r="IW365" s="1">
        <v>38152</v>
      </c>
      <c r="IX365">
        <v>98.375</v>
      </c>
      <c r="JK365" s="1">
        <v>38533</v>
      </c>
      <c r="JL365">
        <v>96.965000000000003</v>
      </c>
      <c r="JM365" s="1">
        <v>38533</v>
      </c>
      <c r="JN365">
        <v>96.564999999999998</v>
      </c>
      <c r="JO365" s="1">
        <v>38533</v>
      </c>
      <c r="JP365">
        <v>96.44</v>
      </c>
      <c r="JQ365" s="1">
        <v>38533</v>
      </c>
      <c r="JR365">
        <v>96.234999999999999</v>
      </c>
      <c r="JS365" s="1">
        <v>38533</v>
      </c>
      <c r="JT365">
        <v>96.194999999999993</v>
      </c>
      <c r="JU365" s="1">
        <v>38569</v>
      </c>
      <c r="JV365">
        <v>95.775000000000006</v>
      </c>
      <c r="JW365" s="1">
        <v>38602</v>
      </c>
      <c r="JX365">
        <v>95.995000000000005</v>
      </c>
      <c r="KA365" s="1">
        <v>38694</v>
      </c>
      <c r="KB365">
        <v>95.31</v>
      </c>
      <c r="KC365" s="1">
        <v>38761</v>
      </c>
      <c r="KD365">
        <v>95.02</v>
      </c>
      <c r="KE365" s="1">
        <v>38847</v>
      </c>
      <c r="KF365">
        <v>94.76</v>
      </c>
      <c r="KG365" s="1">
        <v>38790</v>
      </c>
      <c r="KH365">
        <v>94.974999999999994</v>
      </c>
      <c r="KI365" s="1">
        <v>38881</v>
      </c>
      <c r="KJ365">
        <v>94.685000000000002</v>
      </c>
      <c r="KK365" s="1">
        <v>38971</v>
      </c>
      <c r="KL365">
        <v>94.775000000000006</v>
      </c>
      <c r="KM365" s="1">
        <v>38910</v>
      </c>
      <c r="KN365">
        <v>94.51</v>
      </c>
      <c r="KO365" s="1">
        <v>39002</v>
      </c>
      <c r="KP365">
        <v>94.795000000000002</v>
      </c>
      <c r="KQ365" s="1">
        <v>39065</v>
      </c>
      <c r="KR365">
        <v>94.84</v>
      </c>
      <c r="KS365" s="1">
        <v>39128</v>
      </c>
      <c r="KT365">
        <v>94.814999999999998</v>
      </c>
      <c r="KU365" s="1">
        <v>39217</v>
      </c>
      <c r="KV365">
        <v>94.87</v>
      </c>
      <c r="KW365" s="1">
        <v>39160</v>
      </c>
      <c r="KX365">
        <v>94.935000000000002</v>
      </c>
      <c r="KY365" s="1">
        <v>39247</v>
      </c>
      <c r="KZ365">
        <v>94.74</v>
      </c>
      <c r="LA365" s="1">
        <v>39317</v>
      </c>
      <c r="LB365">
        <v>95.4</v>
      </c>
      <c r="LC365" s="1">
        <v>39337</v>
      </c>
      <c r="LD365">
        <v>95.69</v>
      </c>
      <c r="LE365" s="1">
        <v>39365</v>
      </c>
      <c r="LF365">
        <v>95.594999999999999</v>
      </c>
      <c r="LG365" s="1">
        <v>39458</v>
      </c>
      <c r="LH365">
        <v>97.125</v>
      </c>
      <c r="LI365" s="1">
        <v>39428</v>
      </c>
      <c r="LJ365">
        <v>96.28</v>
      </c>
      <c r="LK365" s="1">
        <v>39519</v>
      </c>
      <c r="LL365">
        <v>98.12</v>
      </c>
      <c r="LM365" s="1">
        <v>39582</v>
      </c>
      <c r="LN365">
        <v>97.85</v>
      </c>
      <c r="LO365" s="1">
        <v>39610</v>
      </c>
      <c r="LP365">
        <v>97.46</v>
      </c>
      <c r="LQ365" s="1">
        <v>39643</v>
      </c>
      <c r="LR365">
        <v>97.745000000000005</v>
      </c>
      <c r="LS365" s="1">
        <v>39729</v>
      </c>
      <c r="LT365">
        <v>98.754999999999995</v>
      </c>
      <c r="LU365" s="1">
        <v>39791</v>
      </c>
      <c r="LV365">
        <v>99.525000000000006</v>
      </c>
      <c r="LW365" s="1">
        <v>39822</v>
      </c>
      <c r="LX365">
        <v>99.67</v>
      </c>
      <c r="LY365" s="1">
        <v>39945</v>
      </c>
      <c r="LZ365">
        <v>99.67</v>
      </c>
      <c r="MA365" s="1">
        <v>39883</v>
      </c>
      <c r="MB365">
        <v>99.61</v>
      </c>
      <c r="MC365" s="1">
        <v>39974</v>
      </c>
      <c r="MD365">
        <v>99.575000000000003</v>
      </c>
      <c r="ME365" s="1">
        <v>40032</v>
      </c>
      <c r="MF365">
        <v>99.51</v>
      </c>
      <c r="MG365" s="1">
        <v>40060</v>
      </c>
      <c r="MH365">
        <v>99.68</v>
      </c>
      <c r="MI365" s="1">
        <v>40093</v>
      </c>
      <c r="MJ365">
        <v>99.655000000000001</v>
      </c>
      <c r="MK365" s="1">
        <v>40154</v>
      </c>
      <c r="ML365">
        <v>99.704999999999998</v>
      </c>
      <c r="MM365" s="1">
        <v>40186</v>
      </c>
      <c r="MN365">
        <v>99.7</v>
      </c>
      <c r="MO365" s="1">
        <v>40248</v>
      </c>
      <c r="MP365">
        <v>99.68</v>
      </c>
      <c r="MQ365" s="1">
        <v>40308</v>
      </c>
      <c r="MR365">
        <v>99.644999999999996</v>
      </c>
      <c r="MS365" s="1">
        <v>40339</v>
      </c>
      <c r="MT365">
        <v>99.704999999999998</v>
      </c>
      <c r="MU365" s="1">
        <v>40396</v>
      </c>
      <c r="MV365">
        <v>99.814999999999998</v>
      </c>
      <c r="MW365" s="1">
        <v>40429</v>
      </c>
      <c r="MX365">
        <v>99.8</v>
      </c>
      <c r="MY365" s="1">
        <v>40457</v>
      </c>
      <c r="MZ365">
        <v>99.834999999999994</v>
      </c>
      <c r="NA365" s="1">
        <v>40518</v>
      </c>
      <c r="NB365">
        <v>99.814999999999998</v>
      </c>
      <c r="NC365" s="1">
        <v>40549</v>
      </c>
      <c r="ND365">
        <v>99.775000000000006</v>
      </c>
      <c r="NE365" s="1">
        <v>40610</v>
      </c>
      <c r="NF365">
        <v>99.814999999999998</v>
      </c>
      <c r="NG365" s="1">
        <v>40672</v>
      </c>
      <c r="NH365">
        <v>99.834999999999994</v>
      </c>
      <c r="NI365" s="1">
        <v>40703</v>
      </c>
      <c r="NJ365">
        <v>99.83</v>
      </c>
      <c r="NK365" s="1">
        <v>40758</v>
      </c>
      <c r="NL365">
        <v>99.84</v>
      </c>
      <c r="NM365" s="1">
        <v>40792</v>
      </c>
      <c r="NN365">
        <v>99.915000000000006</v>
      </c>
      <c r="NO365" s="1">
        <v>40822</v>
      </c>
      <c r="NP365">
        <v>99.864999999999995</v>
      </c>
      <c r="NQ365" s="1">
        <v>40883</v>
      </c>
      <c r="NR365">
        <v>99.87</v>
      </c>
      <c r="NS365" s="1">
        <v>40914</v>
      </c>
      <c r="NT365">
        <v>99.894999999999996</v>
      </c>
      <c r="NU365" s="1">
        <v>40977</v>
      </c>
      <c r="NV365">
        <v>99.85</v>
      </c>
      <c r="NW365" s="1">
        <v>41037</v>
      </c>
      <c r="NX365">
        <v>99.84</v>
      </c>
      <c r="NY365" s="1">
        <v>41068</v>
      </c>
      <c r="NZ365">
        <v>99.84</v>
      </c>
      <c r="OA365" s="1">
        <v>41123</v>
      </c>
      <c r="OB365">
        <v>99.864999999999995</v>
      </c>
      <c r="OC365" s="1">
        <v>41099</v>
      </c>
      <c r="OD365">
        <v>99.834999999999994</v>
      </c>
      <c r="OE365" s="1">
        <v>41123</v>
      </c>
      <c r="OF365">
        <v>99.864999999999995</v>
      </c>
      <c r="OG365" s="1">
        <v>41123</v>
      </c>
      <c r="OH365">
        <v>99.864999999999995</v>
      </c>
      <c r="OI365" s="1">
        <v>41123</v>
      </c>
      <c r="OJ365">
        <v>99.86</v>
      </c>
      <c r="OK365" s="1">
        <v>41123</v>
      </c>
      <c r="OL365">
        <v>99.855000000000004</v>
      </c>
      <c r="OM365" s="1">
        <v>41123</v>
      </c>
      <c r="ON365">
        <v>99.855000000000004</v>
      </c>
      <c r="OO365" s="1">
        <v>41123</v>
      </c>
      <c r="OP365">
        <v>99.85</v>
      </c>
      <c r="OQ365" s="1">
        <v>41123</v>
      </c>
      <c r="OR365">
        <v>99.844999999999999</v>
      </c>
      <c r="OS365" s="1">
        <v>41186</v>
      </c>
      <c r="OT365">
        <v>99.855000000000004</v>
      </c>
      <c r="OU365" s="1">
        <v>41158</v>
      </c>
      <c r="OV365">
        <v>99.814999999999998</v>
      </c>
      <c r="OW365" s="1">
        <v>41248</v>
      </c>
      <c r="OX365">
        <v>99.84</v>
      </c>
      <c r="OY365" s="1">
        <v>41278</v>
      </c>
      <c r="OZ365">
        <v>99.775000000000006</v>
      </c>
      <c r="PA365" s="1">
        <v>41344</v>
      </c>
      <c r="PB365">
        <v>99.765000000000001</v>
      </c>
      <c r="PC365" s="1">
        <v>41435</v>
      </c>
      <c r="PD365">
        <v>99.65</v>
      </c>
      <c r="PE365" s="1">
        <v>41374</v>
      </c>
      <c r="PF365">
        <v>99.805000000000007</v>
      </c>
      <c r="PG365" s="1">
        <v>41464</v>
      </c>
      <c r="PH365">
        <v>99.575000000000003</v>
      </c>
      <c r="PI365" s="1">
        <v>41523</v>
      </c>
      <c r="PJ365">
        <v>99.36</v>
      </c>
      <c r="PK365" s="1">
        <v>41554</v>
      </c>
      <c r="PL365">
        <v>99.67</v>
      </c>
      <c r="PM365" s="1">
        <v>41614</v>
      </c>
      <c r="PN365">
        <v>99.734999999999999</v>
      </c>
      <c r="PO365" s="1">
        <v>41647</v>
      </c>
      <c r="PP365">
        <v>99.515000000000001</v>
      </c>
      <c r="PQ365" s="1">
        <v>41709</v>
      </c>
      <c r="PR365">
        <v>99.52</v>
      </c>
      <c r="PS365" s="1">
        <v>41740</v>
      </c>
      <c r="PT365">
        <v>99.495000000000005</v>
      </c>
      <c r="PU365" s="1">
        <v>41801</v>
      </c>
      <c r="PV365">
        <v>99.284999999999997</v>
      </c>
      <c r="PW365" s="1">
        <v>41831</v>
      </c>
      <c r="PX365">
        <v>99.224999999999994</v>
      </c>
      <c r="PY365" s="1">
        <v>41887</v>
      </c>
      <c r="PZ365">
        <v>99.075000000000003</v>
      </c>
      <c r="QA365" s="1">
        <v>41918</v>
      </c>
      <c r="QB365">
        <v>98.92</v>
      </c>
      <c r="QC365" s="1">
        <v>41977</v>
      </c>
      <c r="QD365">
        <v>99.01</v>
      </c>
      <c r="QE365" s="1">
        <v>42011</v>
      </c>
      <c r="QF365">
        <v>98.9</v>
      </c>
      <c r="QG365" s="1">
        <v>42073</v>
      </c>
      <c r="QH365">
        <v>98.784999999999997</v>
      </c>
      <c r="QI365" s="1">
        <v>42104</v>
      </c>
      <c r="QJ365">
        <v>99.045000000000002</v>
      </c>
      <c r="QK365" s="1">
        <v>42164</v>
      </c>
      <c r="QL365">
        <v>98.81</v>
      </c>
      <c r="QM365" s="1">
        <v>42221</v>
      </c>
      <c r="QN365">
        <v>98.814999999999998</v>
      </c>
    </row>
    <row r="366" spans="233:456">
      <c r="HY366" s="1">
        <v>37600</v>
      </c>
      <c r="HZ366">
        <v>98.78</v>
      </c>
      <c r="IE366" s="1">
        <v>37785</v>
      </c>
      <c r="IF366">
        <v>99.185000000000002</v>
      </c>
      <c r="II366" s="1">
        <v>37816</v>
      </c>
      <c r="IJ366">
        <v>99.055000000000007</v>
      </c>
      <c r="IK366" s="1">
        <v>37873</v>
      </c>
      <c r="IL366">
        <v>98.995000000000005</v>
      </c>
      <c r="IM366" s="1">
        <v>37903</v>
      </c>
      <c r="IN366">
        <v>99.004999999999995</v>
      </c>
      <c r="IO366" s="1">
        <v>37935</v>
      </c>
      <c r="IP366">
        <v>98.984999999999999</v>
      </c>
      <c r="IW366" s="1">
        <v>38153</v>
      </c>
      <c r="IX366">
        <v>98.45</v>
      </c>
      <c r="JM366" s="1">
        <v>38534</v>
      </c>
      <c r="JN366">
        <v>96.56</v>
      </c>
      <c r="JO366" s="1">
        <v>38534</v>
      </c>
      <c r="JP366">
        <v>96.43</v>
      </c>
      <c r="JQ366" s="1">
        <v>38534</v>
      </c>
      <c r="JR366">
        <v>96.185000000000002</v>
      </c>
      <c r="JS366" s="1">
        <v>38534</v>
      </c>
      <c r="JT366">
        <v>96.135000000000005</v>
      </c>
      <c r="JU366" s="1">
        <v>38572</v>
      </c>
      <c r="JV366">
        <v>95.76</v>
      </c>
      <c r="JW366" s="1">
        <v>38603</v>
      </c>
      <c r="JX366">
        <v>95.984999999999999</v>
      </c>
      <c r="KA366" s="1">
        <v>38695</v>
      </c>
      <c r="KB366">
        <v>95.265000000000001</v>
      </c>
      <c r="KC366" s="1">
        <v>38762</v>
      </c>
      <c r="KD366">
        <v>95.01</v>
      </c>
      <c r="KE366" s="1">
        <v>38848</v>
      </c>
      <c r="KF366">
        <v>94.765000000000001</v>
      </c>
      <c r="KG366" s="1">
        <v>38791</v>
      </c>
      <c r="KH366">
        <v>94.954999999999998</v>
      </c>
      <c r="KI366" s="1">
        <v>38882</v>
      </c>
      <c r="KJ366">
        <v>94.58</v>
      </c>
      <c r="KK366" s="1">
        <v>38972</v>
      </c>
      <c r="KL366">
        <v>94.78</v>
      </c>
      <c r="KM366" s="1">
        <v>38911</v>
      </c>
      <c r="KN366">
        <v>94.56</v>
      </c>
      <c r="KO366" s="1">
        <v>39003</v>
      </c>
      <c r="KP366">
        <v>94.775000000000006</v>
      </c>
      <c r="KQ366" s="1">
        <v>39066</v>
      </c>
      <c r="KR366">
        <v>94.855000000000004</v>
      </c>
      <c r="KS366" s="1">
        <v>39129</v>
      </c>
      <c r="KT366">
        <v>94.814999999999998</v>
      </c>
      <c r="KU366" s="1">
        <v>39218</v>
      </c>
      <c r="KV366">
        <v>94.875</v>
      </c>
      <c r="KW366" s="1">
        <v>39161</v>
      </c>
      <c r="KX366">
        <v>94.935000000000002</v>
      </c>
      <c r="KY366" s="1">
        <v>39248</v>
      </c>
      <c r="KZ366">
        <v>94.745000000000005</v>
      </c>
      <c r="LA366" s="1">
        <v>39318</v>
      </c>
      <c r="LB366">
        <v>95.314999999999998</v>
      </c>
      <c r="LC366" s="1">
        <v>39338</v>
      </c>
      <c r="LD366">
        <v>95.614999999999995</v>
      </c>
      <c r="LE366" s="1">
        <v>39366</v>
      </c>
      <c r="LF366">
        <v>95.58</v>
      </c>
      <c r="LG366" s="1">
        <v>39461</v>
      </c>
      <c r="LH366">
        <v>97.16</v>
      </c>
      <c r="LI366" s="1">
        <v>39429</v>
      </c>
      <c r="LJ366">
        <v>96.234999999999999</v>
      </c>
      <c r="LK366" s="1">
        <v>39520</v>
      </c>
      <c r="LL366">
        <v>98.215000000000003</v>
      </c>
      <c r="LM366" s="1">
        <v>39583</v>
      </c>
      <c r="LN366">
        <v>97.9</v>
      </c>
      <c r="LO366" s="1">
        <v>39611</v>
      </c>
      <c r="LP366">
        <v>97.28</v>
      </c>
      <c r="LQ366" s="1">
        <v>39644</v>
      </c>
      <c r="LR366">
        <v>97.83</v>
      </c>
      <c r="LS366" s="1">
        <v>39730</v>
      </c>
      <c r="LT366">
        <v>98.704999999999998</v>
      </c>
      <c r="LU366" s="1">
        <v>39792</v>
      </c>
      <c r="LV366">
        <v>99.525000000000006</v>
      </c>
      <c r="LW366" s="1">
        <v>39825</v>
      </c>
      <c r="LX366">
        <v>99.685000000000002</v>
      </c>
      <c r="LY366" s="1">
        <v>39946</v>
      </c>
      <c r="LZ366">
        <v>99.68</v>
      </c>
      <c r="MA366" s="1">
        <v>39884</v>
      </c>
      <c r="MB366">
        <v>99.63</v>
      </c>
      <c r="MC366" s="1">
        <v>39975</v>
      </c>
      <c r="MD366">
        <v>99.594999999999999</v>
      </c>
      <c r="ME366" s="1">
        <v>40035</v>
      </c>
      <c r="MF366">
        <v>99.56</v>
      </c>
      <c r="MG366" s="1">
        <v>40064</v>
      </c>
      <c r="MH366">
        <v>99.68</v>
      </c>
      <c r="MI366" s="1">
        <v>40094</v>
      </c>
      <c r="MJ366">
        <v>99.655000000000001</v>
      </c>
      <c r="MK366" s="1">
        <v>40155</v>
      </c>
      <c r="ML366">
        <v>99.72</v>
      </c>
      <c r="MM366" s="1">
        <v>40189</v>
      </c>
      <c r="MN366">
        <v>99.71</v>
      </c>
      <c r="MO366" s="1">
        <v>40249</v>
      </c>
      <c r="MP366">
        <v>99.67</v>
      </c>
      <c r="MQ366" s="1">
        <v>40309</v>
      </c>
      <c r="MR366">
        <v>99.65</v>
      </c>
      <c r="MS366" s="1">
        <v>40340</v>
      </c>
      <c r="MT366">
        <v>99.71</v>
      </c>
      <c r="MU366" s="1">
        <v>40399</v>
      </c>
      <c r="MV366">
        <v>99.82</v>
      </c>
      <c r="MW366" s="1">
        <v>40430</v>
      </c>
      <c r="MX366">
        <v>99.795000000000002</v>
      </c>
      <c r="MY366" s="1">
        <v>40458</v>
      </c>
      <c r="MZ366">
        <v>99.84</v>
      </c>
      <c r="NA366" s="1">
        <v>40519</v>
      </c>
      <c r="NB366">
        <v>99.814999999999998</v>
      </c>
      <c r="NC366" s="1">
        <v>40550</v>
      </c>
      <c r="ND366">
        <v>99.8</v>
      </c>
      <c r="NE366" s="1">
        <v>40611</v>
      </c>
      <c r="NF366">
        <v>99.814999999999998</v>
      </c>
      <c r="NG366" s="1">
        <v>40673</v>
      </c>
      <c r="NH366">
        <v>99.834999999999994</v>
      </c>
      <c r="NI366" s="1">
        <v>40704</v>
      </c>
      <c r="NJ366">
        <v>99.834999999999994</v>
      </c>
      <c r="NK366" s="1">
        <v>40759</v>
      </c>
      <c r="NL366">
        <v>99.89</v>
      </c>
      <c r="NM366" s="1">
        <v>40793</v>
      </c>
      <c r="NN366">
        <v>99.915000000000006</v>
      </c>
      <c r="NO366" s="1">
        <v>40823</v>
      </c>
      <c r="NP366">
        <v>99.864999999999995</v>
      </c>
      <c r="NQ366" s="1">
        <v>40884</v>
      </c>
      <c r="NR366">
        <v>99.87</v>
      </c>
      <c r="NS366" s="1">
        <v>40917</v>
      </c>
      <c r="NT366">
        <v>99.894999999999996</v>
      </c>
      <c r="NU366" s="1">
        <v>40980</v>
      </c>
      <c r="NV366">
        <v>99.844999999999999</v>
      </c>
      <c r="NW366" s="1">
        <v>41038</v>
      </c>
      <c r="NX366">
        <v>99.834999999999994</v>
      </c>
      <c r="NY366" s="1">
        <v>41071</v>
      </c>
      <c r="NZ366">
        <v>99.834999999999994</v>
      </c>
      <c r="OA366" s="1">
        <v>41124</v>
      </c>
      <c r="OB366">
        <v>99.864999999999995</v>
      </c>
      <c r="OC366" s="1">
        <v>41100</v>
      </c>
      <c r="OD366">
        <v>99.834999999999994</v>
      </c>
      <c r="OE366" s="1">
        <v>41124</v>
      </c>
      <c r="OF366">
        <v>99.864999999999995</v>
      </c>
      <c r="OG366" s="1">
        <v>41124</v>
      </c>
      <c r="OH366">
        <v>99.864999999999995</v>
      </c>
      <c r="OI366" s="1">
        <v>41124</v>
      </c>
      <c r="OJ366">
        <v>99.86</v>
      </c>
      <c r="OK366" s="1">
        <v>41124</v>
      </c>
      <c r="OL366">
        <v>99.855000000000004</v>
      </c>
      <c r="OM366" s="1">
        <v>41124</v>
      </c>
      <c r="ON366">
        <v>99.85</v>
      </c>
      <c r="OO366" s="1">
        <v>41124</v>
      </c>
      <c r="OP366">
        <v>99.84</v>
      </c>
      <c r="OQ366" s="1">
        <v>41124</v>
      </c>
      <c r="OR366">
        <v>99.83</v>
      </c>
      <c r="OS366" s="1">
        <v>41187</v>
      </c>
      <c r="OT366">
        <v>99.82</v>
      </c>
      <c r="OU366" s="1">
        <v>41159</v>
      </c>
      <c r="OV366">
        <v>99.825000000000003</v>
      </c>
      <c r="OW366" s="1">
        <v>41249</v>
      </c>
      <c r="OX366">
        <v>99.84</v>
      </c>
      <c r="OY366" s="1">
        <v>41281</v>
      </c>
      <c r="OZ366">
        <v>99.78</v>
      </c>
      <c r="PA366" s="1">
        <v>41345</v>
      </c>
      <c r="PB366">
        <v>99.765000000000001</v>
      </c>
      <c r="PC366" s="1">
        <v>41436</v>
      </c>
      <c r="PD366">
        <v>99.644999999999996</v>
      </c>
      <c r="PE366" s="1">
        <v>41375</v>
      </c>
      <c r="PF366">
        <v>99.81</v>
      </c>
      <c r="PG366" s="1">
        <v>41465</v>
      </c>
      <c r="PH366">
        <v>99.57</v>
      </c>
      <c r="PI366" s="1">
        <v>41526</v>
      </c>
      <c r="PJ366">
        <v>99.42</v>
      </c>
      <c r="PK366" s="1">
        <v>41555</v>
      </c>
      <c r="PL366">
        <v>99.66</v>
      </c>
      <c r="PM366" s="1">
        <v>41617</v>
      </c>
      <c r="PN366">
        <v>99.734999999999999</v>
      </c>
      <c r="PO366" s="1">
        <v>41648</v>
      </c>
      <c r="PP366">
        <v>99.504999999999995</v>
      </c>
      <c r="PQ366" s="1">
        <v>41710</v>
      </c>
      <c r="PR366">
        <v>99.525000000000006</v>
      </c>
      <c r="PS366" s="1">
        <v>41743</v>
      </c>
      <c r="PT366">
        <v>99.474999999999994</v>
      </c>
      <c r="PU366" s="1">
        <v>41802</v>
      </c>
      <c r="PV366">
        <v>99.3</v>
      </c>
      <c r="PW366" s="1">
        <v>41834</v>
      </c>
      <c r="PX366">
        <v>99.215000000000003</v>
      </c>
      <c r="PY366" s="1">
        <v>41890</v>
      </c>
      <c r="PZ366">
        <v>99.04</v>
      </c>
      <c r="QA366" s="1">
        <v>41919</v>
      </c>
      <c r="QB366">
        <v>98.98</v>
      </c>
      <c r="QC366" s="1">
        <v>41978</v>
      </c>
      <c r="QD366">
        <v>98.87</v>
      </c>
      <c r="QE366" s="1">
        <v>42012</v>
      </c>
      <c r="QF366">
        <v>98.91</v>
      </c>
      <c r="QG366" s="1">
        <v>42074</v>
      </c>
      <c r="QH366">
        <v>98.784999999999997</v>
      </c>
      <c r="QI366" s="1">
        <v>42107</v>
      </c>
      <c r="QJ366">
        <v>99.064999999999998</v>
      </c>
      <c r="QK366" s="1">
        <v>42165</v>
      </c>
      <c r="QL366">
        <v>98.784999999999997</v>
      </c>
      <c r="QM366" s="1">
        <v>42222</v>
      </c>
      <c r="QN366">
        <v>98.834999999999994</v>
      </c>
    </row>
    <row r="367" spans="233:456">
      <c r="HY367" s="1">
        <v>37601</v>
      </c>
      <c r="HZ367">
        <v>98.78</v>
      </c>
      <c r="IE367" s="1">
        <v>37788</v>
      </c>
      <c r="IF367">
        <v>99.18</v>
      </c>
      <c r="II367" s="1">
        <v>37817</v>
      </c>
      <c r="IJ367">
        <v>99.045000000000002</v>
      </c>
      <c r="IK367" s="1">
        <v>37874</v>
      </c>
      <c r="IL367">
        <v>98.995000000000005</v>
      </c>
      <c r="IM367" s="1">
        <v>37904</v>
      </c>
      <c r="IN367">
        <v>99.004999999999995</v>
      </c>
      <c r="IO367" s="1">
        <v>37936</v>
      </c>
      <c r="IP367">
        <v>98.984999999999999</v>
      </c>
      <c r="IW367" s="1">
        <v>38154</v>
      </c>
      <c r="IX367">
        <v>98.47</v>
      </c>
      <c r="JM367" s="1">
        <v>38538</v>
      </c>
      <c r="JN367">
        <v>96.555000000000007</v>
      </c>
      <c r="JO367" s="1">
        <v>38538</v>
      </c>
      <c r="JP367">
        <v>96.42</v>
      </c>
      <c r="JQ367" s="1">
        <v>38538</v>
      </c>
      <c r="JR367">
        <v>96.155000000000001</v>
      </c>
      <c r="JS367" s="1">
        <v>38538</v>
      </c>
      <c r="JT367">
        <v>96.094999999999999</v>
      </c>
      <c r="JU367" s="1">
        <v>38573</v>
      </c>
      <c r="JV367">
        <v>95.765000000000001</v>
      </c>
      <c r="JW367" s="1">
        <v>38604</v>
      </c>
      <c r="JX367">
        <v>95.984999999999999</v>
      </c>
      <c r="KA367" s="1">
        <v>38698</v>
      </c>
      <c r="KB367">
        <v>95.245000000000005</v>
      </c>
      <c r="KC367" s="1">
        <v>38763</v>
      </c>
      <c r="KD367">
        <v>95</v>
      </c>
      <c r="KE367" s="1">
        <v>38849</v>
      </c>
      <c r="KF367">
        <v>94.775000000000006</v>
      </c>
      <c r="KG367" s="1">
        <v>38792</v>
      </c>
      <c r="KH367">
        <v>95.025000000000006</v>
      </c>
      <c r="KI367" s="1">
        <v>38883</v>
      </c>
      <c r="KJ367">
        <v>94.55</v>
      </c>
      <c r="KK367" s="1">
        <v>38973</v>
      </c>
      <c r="KL367">
        <v>94.79</v>
      </c>
      <c r="KM367" s="1">
        <v>38912</v>
      </c>
      <c r="KN367">
        <v>94.584999999999994</v>
      </c>
      <c r="KO367" s="1">
        <v>39006</v>
      </c>
      <c r="KP367">
        <v>94.775000000000006</v>
      </c>
      <c r="KQ367" s="1">
        <v>39069</v>
      </c>
      <c r="KR367">
        <v>94.864999999999995</v>
      </c>
      <c r="KS367" s="1">
        <v>39133</v>
      </c>
      <c r="KT367">
        <v>94.814999999999998</v>
      </c>
      <c r="KU367" s="1">
        <v>39219</v>
      </c>
      <c r="KV367">
        <v>94.86</v>
      </c>
      <c r="KW367" s="1">
        <v>39162</v>
      </c>
      <c r="KX367">
        <v>94.99</v>
      </c>
      <c r="KY367" s="1">
        <v>39251</v>
      </c>
      <c r="KZ367">
        <v>94.754999999999995</v>
      </c>
      <c r="LA367" s="1">
        <v>39321</v>
      </c>
      <c r="LB367">
        <v>95.36</v>
      </c>
      <c r="LC367" s="1">
        <v>39339</v>
      </c>
      <c r="LD367">
        <v>95.6</v>
      </c>
      <c r="LE367" s="1">
        <v>39367</v>
      </c>
      <c r="LF367">
        <v>95.545000000000002</v>
      </c>
      <c r="LG367" s="1">
        <v>39462</v>
      </c>
      <c r="LH367">
        <v>97.11</v>
      </c>
      <c r="LI367" s="1">
        <v>39430</v>
      </c>
      <c r="LJ367">
        <v>96.19</v>
      </c>
      <c r="LK367" s="1">
        <v>39521</v>
      </c>
      <c r="LL367">
        <v>98.444999999999993</v>
      </c>
      <c r="LM367" s="1">
        <v>39584</v>
      </c>
      <c r="LN367">
        <v>97.9</v>
      </c>
      <c r="LO367" s="1">
        <v>39612</v>
      </c>
      <c r="LP367">
        <v>97.28</v>
      </c>
      <c r="LQ367" s="1">
        <v>39645</v>
      </c>
      <c r="LR367">
        <v>97.805000000000007</v>
      </c>
      <c r="LS367" s="1">
        <v>39731</v>
      </c>
      <c r="LT367">
        <v>98.754999999999995</v>
      </c>
      <c r="LU367" s="1">
        <v>39793</v>
      </c>
      <c r="LV367">
        <v>99.555000000000007</v>
      </c>
      <c r="LW367" s="1">
        <v>39826</v>
      </c>
      <c r="LX367">
        <v>99.694999999999993</v>
      </c>
      <c r="LY367" s="1">
        <v>39947</v>
      </c>
      <c r="LZ367">
        <v>99.68</v>
      </c>
      <c r="MA367" s="1">
        <v>39885</v>
      </c>
      <c r="MB367">
        <v>99.64</v>
      </c>
      <c r="MC367" s="1">
        <v>39976</v>
      </c>
      <c r="MD367">
        <v>99.614999999999995</v>
      </c>
      <c r="ME367" s="1">
        <v>40036</v>
      </c>
      <c r="MF367">
        <v>99.6</v>
      </c>
      <c r="MG367" s="1">
        <v>40065</v>
      </c>
      <c r="MH367">
        <v>99.694999999999993</v>
      </c>
      <c r="MI367" s="1">
        <v>40095</v>
      </c>
      <c r="MJ367">
        <v>99.62</v>
      </c>
      <c r="MK367" s="1">
        <v>40156</v>
      </c>
      <c r="ML367">
        <v>99.73</v>
      </c>
      <c r="MM367" s="1">
        <v>40190</v>
      </c>
      <c r="MN367">
        <v>99.72</v>
      </c>
      <c r="MO367" s="1">
        <v>40252</v>
      </c>
      <c r="MP367">
        <v>99.68</v>
      </c>
      <c r="MQ367" s="1">
        <v>40310</v>
      </c>
      <c r="MR367">
        <v>99.665000000000006</v>
      </c>
      <c r="MS367" s="1">
        <v>40343</v>
      </c>
      <c r="MT367">
        <v>99.71</v>
      </c>
      <c r="MU367" s="1">
        <v>40400</v>
      </c>
      <c r="MV367">
        <v>99.82</v>
      </c>
      <c r="MW367" s="1">
        <v>40431</v>
      </c>
      <c r="MX367">
        <v>99.79</v>
      </c>
      <c r="MY367" s="1">
        <v>40459</v>
      </c>
      <c r="MZ367">
        <v>99.84</v>
      </c>
      <c r="NA367" s="1">
        <v>40520</v>
      </c>
      <c r="NB367">
        <v>99.8</v>
      </c>
      <c r="NC367" s="1">
        <v>40553</v>
      </c>
      <c r="ND367">
        <v>99.805000000000007</v>
      </c>
      <c r="NE367" s="1">
        <v>40612</v>
      </c>
      <c r="NF367">
        <v>99.814999999999998</v>
      </c>
      <c r="NG367" s="1">
        <v>40674</v>
      </c>
      <c r="NH367">
        <v>99.834999999999994</v>
      </c>
      <c r="NI367" s="1">
        <v>40707</v>
      </c>
      <c r="NJ367">
        <v>99.834999999999994</v>
      </c>
      <c r="NK367" s="1">
        <v>40760</v>
      </c>
      <c r="NL367">
        <v>99.894999999999996</v>
      </c>
      <c r="NM367" s="1">
        <v>40794</v>
      </c>
      <c r="NN367">
        <v>99.915000000000006</v>
      </c>
      <c r="NO367" s="1">
        <v>40826</v>
      </c>
      <c r="NP367">
        <v>99.864999999999995</v>
      </c>
      <c r="NQ367" s="1">
        <v>40885</v>
      </c>
      <c r="NR367">
        <v>99.87</v>
      </c>
      <c r="NS367" s="1">
        <v>40918</v>
      </c>
      <c r="NT367">
        <v>99.894999999999996</v>
      </c>
      <c r="NU367" s="1">
        <v>40981</v>
      </c>
      <c r="NV367">
        <v>99.84</v>
      </c>
      <c r="NW367" s="1">
        <v>41039</v>
      </c>
      <c r="NX367">
        <v>99.834999999999994</v>
      </c>
      <c r="NY367" s="1">
        <v>41072</v>
      </c>
      <c r="NZ367">
        <v>99.83</v>
      </c>
      <c r="OA367" s="1">
        <v>41127</v>
      </c>
      <c r="OB367">
        <v>99.864999999999995</v>
      </c>
      <c r="OC367" s="1">
        <v>41101</v>
      </c>
      <c r="OD367">
        <v>99.84</v>
      </c>
      <c r="OE367" s="1">
        <v>41127</v>
      </c>
      <c r="OF367">
        <v>99.864999999999995</v>
      </c>
      <c r="OG367" s="1">
        <v>41127</v>
      </c>
      <c r="OH367">
        <v>99.864999999999995</v>
      </c>
      <c r="OI367" s="1">
        <v>41127</v>
      </c>
      <c r="OJ367">
        <v>99.86</v>
      </c>
      <c r="OK367" s="1">
        <v>41127</v>
      </c>
      <c r="OL367">
        <v>99.855000000000004</v>
      </c>
      <c r="OM367" s="1">
        <v>41127</v>
      </c>
      <c r="ON367">
        <v>99.85</v>
      </c>
      <c r="OO367" s="1">
        <v>41127</v>
      </c>
      <c r="OP367">
        <v>99.84</v>
      </c>
      <c r="OQ367" s="1">
        <v>41127</v>
      </c>
      <c r="OR367">
        <v>99.834999999999994</v>
      </c>
      <c r="OS367" s="1">
        <v>41190</v>
      </c>
      <c r="OT367">
        <v>99.82</v>
      </c>
      <c r="OU367" s="1">
        <v>41162</v>
      </c>
      <c r="OV367">
        <v>99.83</v>
      </c>
      <c r="OW367" s="1">
        <v>41250</v>
      </c>
      <c r="OX367">
        <v>99.84</v>
      </c>
      <c r="OY367" s="1">
        <v>41282</v>
      </c>
      <c r="OZ367">
        <v>99.784999999999997</v>
      </c>
      <c r="PA367" s="1">
        <v>41346</v>
      </c>
      <c r="PB367">
        <v>99.76</v>
      </c>
      <c r="PC367" s="1">
        <v>41437</v>
      </c>
      <c r="PD367">
        <v>99.64</v>
      </c>
      <c r="PE367" s="1">
        <v>41376</v>
      </c>
      <c r="PF367">
        <v>99.81</v>
      </c>
      <c r="PG367" s="1">
        <v>41466</v>
      </c>
      <c r="PH367">
        <v>99.605000000000004</v>
      </c>
      <c r="PI367" s="1">
        <v>41527</v>
      </c>
      <c r="PJ367">
        <v>99.375</v>
      </c>
      <c r="PK367" s="1">
        <v>41556</v>
      </c>
      <c r="PL367">
        <v>99.67</v>
      </c>
      <c r="PM367" s="1">
        <v>41618</v>
      </c>
      <c r="PN367">
        <v>99.734999999999999</v>
      </c>
      <c r="PO367" s="1">
        <v>41649</v>
      </c>
      <c r="PP367">
        <v>99.564999999999998</v>
      </c>
      <c r="PQ367" s="1">
        <v>41711</v>
      </c>
      <c r="PR367">
        <v>99.555000000000007</v>
      </c>
      <c r="PS367" s="1">
        <v>41744</v>
      </c>
      <c r="PT367">
        <v>99.465000000000003</v>
      </c>
      <c r="PU367" s="1">
        <v>41803</v>
      </c>
      <c r="PV367">
        <v>99.265000000000001</v>
      </c>
      <c r="PW367" s="1">
        <v>41835</v>
      </c>
      <c r="PX367">
        <v>99.17</v>
      </c>
      <c r="PY367" s="1">
        <v>41891</v>
      </c>
      <c r="PZ367">
        <v>99.004999999999995</v>
      </c>
      <c r="QA367" s="1">
        <v>41920</v>
      </c>
      <c r="QB367">
        <v>99.07</v>
      </c>
      <c r="QC367" s="1">
        <v>41981</v>
      </c>
      <c r="QD367">
        <v>98.87</v>
      </c>
      <c r="QE367" s="1">
        <v>42013</v>
      </c>
      <c r="QF367">
        <v>98.974999999999994</v>
      </c>
      <c r="QG367" s="1">
        <v>42075</v>
      </c>
      <c r="QH367">
        <v>98.825000000000003</v>
      </c>
      <c r="QI367" s="1">
        <v>42108</v>
      </c>
      <c r="QJ367">
        <v>99.1</v>
      </c>
      <c r="QK367" s="1">
        <v>42166</v>
      </c>
      <c r="QL367">
        <v>98.8</v>
      </c>
      <c r="QM367" s="1">
        <v>42223</v>
      </c>
      <c r="QN367">
        <v>98.825000000000003</v>
      </c>
    </row>
    <row r="368" spans="233:456">
      <c r="HY368" s="1">
        <v>37602</v>
      </c>
      <c r="HZ368">
        <v>98.784999999999997</v>
      </c>
      <c r="IE368" s="1">
        <v>37789</v>
      </c>
      <c r="IF368">
        <v>99.13</v>
      </c>
      <c r="II368" s="1">
        <v>37818</v>
      </c>
      <c r="IJ368">
        <v>99.04</v>
      </c>
      <c r="IK368" s="1">
        <v>37875</v>
      </c>
      <c r="IL368">
        <v>98.995000000000005</v>
      </c>
      <c r="IM368" s="1">
        <v>37907</v>
      </c>
      <c r="IN368">
        <v>99.004999999999995</v>
      </c>
      <c r="IO368" s="1">
        <v>37937</v>
      </c>
      <c r="IP368">
        <v>98.984999999999999</v>
      </c>
      <c r="IW368" s="1">
        <v>38155</v>
      </c>
      <c r="IX368">
        <v>98.49</v>
      </c>
      <c r="JM368" s="1">
        <v>38539</v>
      </c>
      <c r="JN368">
        <v>96.555000000000007</v>
      </c>
      <c r="JO368" s="1">
        <v>38539</v>
      </c>
      <c r="JP368">
        <v>96.42</v>
      </c>
      <c r="JQ368" s="1">
        <v>38539</v>
      </c>
      <c r="JR368">
        <v>96.16</v>
      </c>
      <c r="JS368" s="1">
        <v>38539</v>
      </c>
      <c r="JT368">
        <v>96.105000000000004</v>
      </c>
      <c r="JU368" s="1">
        <v>38574</v>
      </c>
      <c r="JV368">
        <v>95.75</v>
      </c>
      <c r="JW368" s="1">
        <v>38607</v>
      </c>
      <c r="JX368">
        <v>95.944999999999993</v>
      </c>
      <c r="KA368" s="1">
        <v>38699</v>
      </c>
      <c r="KB368">
        <v>95.265000000000001</v>
      </c>
      <c r="KC368" s="1">
        <v>38764</v>
      </c>
      <c r="KD368">
        <v>95</v>
      </c>
      <c r="KE368" s="1">
        <v>38852</v>
      </c>
      <c r="KF368">
        <v>94.79</v>
      </c>
      <c r="KG368" s="1">
        <v>38793</v>
      </c>
      <c r="KH368">
        <v>95.01</v>
      </c>
      <c r="KI368" s="1">
        <v>38884</v>
      </c>
      <c r="KJ368">
        <v>94.534999999999997</v>
      </c>
      <c r="KK368" s="1">
        <v>38974</v>
      </c>
      <c r="KL368">
        <v>94.775000000000006</v>
      </c>
      <c r="KM368" s="1">
        <v>38915</v>
      </c>
      <c r="KN368">
        <v>94.58</v>
      </c>
      <c r="KO368" s="1">
        <v>39007</v>
      </c>
      <c r="KP368">
        <v>94.775000000000006</v>
      </c>
      <c r="KQ368" s="1">
        <v>39070</v>
      </c>
      <c r="KR368">
        <v>94.864999999999995</v>
      </c>
      <c r="KS368" s="1">
        <v>39134</v>
      </c>
      <c r="KT368">
        <v>94.805000000000007</v>
      </c>
      <c r="KU368" s="1">
        <v>39220</v>
      </c>
      <c r="KV368">
        <v>94.84</v>
      </c>
      <c r="KW368" s="1">
        <v>39163</v>
      </c>
      <c r="KX368">
        <v>94.954999999999998</v>
      </c>
      <c r="KY368" s="1">
        <v>39252</v>
      </c>
      <c r="KZ368">
        <v>94.775000000000006</v>
      </c>
      <c r="LA368" s="1">
        <v>39322</v>
      </c>
      <c r="LB368">
        <v>95.454999999999998</v>
      </c>
      <c r="LC368" s="1">
        <v>39342</v>
      </c>
      <c r="LD368">
        <v>95.605000000000004</v>
      </c>
      <c r="LE368" s="1">
        <v>39370</v>
      </c>
      <c r="LF368">
        <v>95.525000000000006</v>
      </c>
      <c r="LG368" s="1">
        <v>39463</v>
      </c>
      <c r="LH368">
        <v>97.1</v>
      </c>
      <c r="LI368" s="1">
        <v>39433</v>
      </c>
      <c r="LJ368">
        <v>96.19</v>
      </c>
      <c r="LK368" s="1">
        <v>39524</v>
      </c>
      <c r="LL368">
        <v>98.584999999999994</v>
      </c>
      <c r="LM368" s="1">
        <v>39587</v>
      </c>
      <c r="LN368">
        <v>97.894999999999996</v>
      </c>
      <c r="LO368" s="1">
        <v>39615</v>
      </c>
      <c r="LP368">
        <v>97.29</v>
      </c>
      <c r="LQ368" s="1">
        <v>39646</v>
      </c>
      <c r="LR368">
        <v>97.71</v>
      </c>
      <c r="LS368" s="1">
        <v>39734</v>
      </c>
      <c r="LT368">
        <v>98.754999999999995</v>
      </c>
      <c r="LU368" s="1">
        <v>39794</v>
      </c>
      <c r="LV368">
        <v>99.545000000000002</v>
      </c>
      <c r="LW368" s="1">
        <v>39827</v>
      </c>
      <c r="LX368">
        <v>99.72</v>
      </c>
      <c r="LY368" s="1">
        <v>39948</v>
      </c>
      <c r="LZ368">
        <v>99.685000000000002</v>
      </c>
      <c r="MA368" s="1">
        <v>39888</v>
      </c>
      <c r="MB368">
        <v>99.66</v>
      </c>
      <c r="MC368" s="1">
        <v>39979</v>
      </c>
      <c r="MD368">
        <v>99.64</v>
      </c>
      <c r="ME368" s="1">
        <v>40037</v>
      </c>
      <c r="MF368">
        <v>99.655000000000001</v>
      </c>
      <c r="MG368" s="1">
        <v>40066</v>
      </c>
      <c r="MH368">
        <v>99.694999999999993</v>
      </c>
      <c r="MI368" s="1">
        <v>40098</v>
      </c>
      <c r="MJ368">
        <v>99.625</v>
      </c>
      <c r="MK368" s="1">
        <v>40157</v>
      </c>
      <c r="ML368">
        <v>99.72</v>
      </c>
      <c r="MM368" s="1">
        <v>40191</v>
      </c>
      <c r="MN368">
        <v>99.7</v>
      </c>
      <c r="MO368" s="1">
        <v>40253</v>
      </c>
      <c r="MP368">
        <v>99.694999999999993</v>
      </c>
      <c r="MQ368" s="1">
        <v>40311</v>
      </c>
      <c r="MR368">
        <v>99.674999999999997</v>
      </c>
      <c r="MS368" s="1">
        <v>40344</v>
      </c>
      <c r="MT368">
        <v>99.71</v>
      </c>
      <c r="MU368" s="1">
        <v>40401</v>
      </c>
      <c r="MV368">
        <v>99.82</v>
      </c>
      <c r="MW368" s="1">
        <v>40434</v>
      </c>
      <c r="MX368">
        <v>99.795000000000002</v>
      </c>
      <c r="MY368" s="1">
        <v>40462</v>
      </c>
      <c r="MZ368">
        <v>99.84</v>
      </c>
      <c r="NA368" s="1">
        <v>40521</v>
      </c>
      <c r="NB368">
        <v>99.8</v>
      </c>
      <c r="NC368" s="1">
        <v>40554</v>
      </c>
      <c r="ND368">
        <v>99.805000000000007</v>
      </c>
      <c r="NE368" s="1">
        <v>40613</v>
      </c>
      <c r="NF368">
        <v>99.82</v>
      </c>
      <c r="NG368" s="1">
        <v>40675</v>
      </c>
      <c r="NH368">
        <v>99.84</v>
      </c>
      <c r="NI368" s="1">
        <v>40708</v>
      </c>
      <c r="NJ368">
        <v>99.83</v>
      </c>
      <c r="NK368" s="1">
        <v>40763</v>
      </c>
      <c r="NL368">
        <v>99.905000000000001</v>
      </c>
      <c r="NM368" s="1">
        <v>40795</v>
      </c>
      <c r="NN368">
        <v>99.915000000000006</v>
      </c>
      <c r="NO368" s="1">
        <v>40827</v>
      </c>
      <c r="NP368">
        <v>99.864999999999995</v>
      </c>
      <c r="NQ368" s="1">
        <v>40886</v>
      </c>
      <c r="NR368">
        <v>99.87</v>
      </c>
      <c r="NS368" s="1">
        <v>40919</v>
      </c>
      <c r="NT368">
        <v>99.9</v>
      </c>
      <c r="NU368" s="1">
        <v>40982</v>
      </c>
      <c r="NV368">
        <v>99.84</v>
      </c>
      <c r="NW368" s="1">
        <v>41040</v>
      </c>
      <c r="NX368">
        <v>99.834999999999994</v>
      </c>
      <c r="NY368" s="1">
        <v>41073</v>
      </c>
      <c r="NZ368">
        <v>99.83</v>
      </c>
      <c r="OA368" s="1">
        <v>41128</v>
      </c>
      <c r="OB368">
        <v>99.864999999999995</v>
      </c>
      <c r="OC368" s="1">
        <v>41102</v>
      </c>
      <c r="OD368">
        <v>99.84</v>
      </c>
      <c r="OE368" s="1">
        <v>41128</v>
      </c>
      <c r="OF368">
        <v>99.864999999999995</v>
      </c>
      <c r="OG368" s="1">
        <v>41128</v>
      </c>
      <c r="OH368">
        <v>99.86</v>
      </c>
      <c r="OI368" s="1">
        <v>41128</v>
      </c>
      <c r="OJ368">
        <v>99.855000000000004</v>
      </c>
      <c r="OK368" s="1">
        <v>41128</v>
      </c>
      <c r="OL368">
        <v>99.85</v>
      </c>
      <c r="OM368" s="1">
        <v>41128</v>
      </c>
      <c r="ON368">
        <v>99.844999999999999</v>
      </c>
      <c r="OO368" s="1">
        <v>41128</v>
      </c>
      <c r="OP368">
        <v>99.83</v>
      </c>
      <c r="OQ368" s="1">
        <v>41128</v>
      </c>
      <c r="OR368">
        <v>99.825000000000003</v>
      </c>
      <c r="OS368" s="1">
        <v>41191</v>
      </c>
      <c r="OT368">
        <v>99.825000000000003</v>
      </c>
      <c r="OU368" s="1">
        <v>41163</v>
      </c>
      <c r="OV368">
        <v>99.825000000000003</v>
      </c>
      <c r="OW368" s="1">
        <v>41253</v>
      </c>
      <c r="OX368">
        <v>99.84</v>
      </c>
      <c r="OY368" s="1">
        <v>41283</v>
      </c>
      <c r="OZ368">
        <v>99.795000000000002</v>
      </c>
      <c r="PA368" s="1">
        <v>41347</v>
      </c>
      <c r="PB368">
        <v>99.754999999999995</v>
      </c>
      <c r="PC368" s="1">
        <v>41438</v>
      </c>
      <c r="PD368">
        <v>99.665000000000006</v>
      </c>
      <c r="PE368" s="1">
        <v>41379</v>
      </c>
      <c r="PF368">
        <v>99.814999999999998</v>
      </c>
      <c r="PG368" s="1">
        <v>41467</v>
      </c>
      <c r="PH368">
        <v>99.6</v>
      </c>
      <c r="PI368" s="1">
        <v>41528</v>
      </c>
      <c r="PJ368">
        <v>99.394999999999996</v>
      </c>
      <c r="PK368" s="1">
        <v>41557</v>
      </c>
      <c r="PL368">
        <v>99.655000000000001</v>
      </c>
      <c r="PM368" s="1">
        <v>41619</v>
      </c>
      <c r="PN368">
        <v>99.73</v>
      </c>
      <c r="PO368" s="1">
        <v>41652</v>
      </c>
      <c r="PP368">
        <v>99.6</v>
      </c>
      <c r="PQ368" s="1">
        <v>41712</v>
      </c>
      <c r="PR368">
        <v>99.564999999999998</v>
      </c>
      <c r="PS368" s="1">
        <v>41745</v>
      </c>
      <c r="PT368">
        <v>99.454999999999998</v>
      </c>
      <c r="PU368" s="1">
        <v>41806</v>
      </c>
      <c r="PV368">
        <v>99.254999999999995</v>
      </c>
      <c r="PW368" s="1">
        <v>41836</v>
      </c>
      <c r="PX368">
        <v>99.155000000000001</v>
      </c>
      <c r="PY368" s="1">
        <v>41892</v>
      </c>
      <c r="PZ368">
        <v>98.995000000000005</v>
      </c>
      <c r="QA368" s="1">
        <v>41921</v>
      </c>
      <c r="QB368">
        <v>99.07</v>
      </c>
      <c r="QC368" s="1">
        <v>41982</v>
      </c>
      <c r="QD368">
        <v>98.89</v>
      </c>
      <c r="QE368" s="1">
        <v>42016</v>
      </c>
      <c r="QF368">
        <v>99.025000000000006</v>
      </c>
      <c r="QG368" s="1">
        <v>42076</v>
      </c>
      <c r="QH368">
        <v>98.83</v>
      </c>
      <c r="QI368" s="1">
        <v>42109</v>
      </c>
      <c r="QJ368">
        <v>99.12</v>
      </c>
      <c r="QK368" s="1">
        <v>42167</v>
      </c>
      <c r="QL368">
        <v>98.8</v>
      </c>
      <c r="QM368" s="1">
        <v>42226</v>
      </c>
      <c r="QN368">
        <v>98.82</v>
      </c>
    </row>
    <row r="369" spans="233:456">
      <c r="HY369" s="1">
        <v>37603</v>
      </c>
      <c r="HZ369">
        <v>98.775000000000006</v>
      </c>
      <c r="IE369" s="1">
        <v>37790</v>
      </c>
      <c r="IF369">
        <v>99.13</v>
      </c>
      <c r="II369" s="1">
        <v>37819</v>
      </c>
      <c r="IJ369">
        <v>99.04</v>
      </c>
      <c r="IK369" s="1">
        <v>37876</v>
      </c>
      <c r="IL369">
        <v>98.995000000000005</v>
      </c>
      <c r="IM369" s="1">
        <v>37908</v>
      </c>
      <c r="IN369">
        <v>99</v>
      </c>
      <c r="IO369" s="1">
        <v>37938</v>
      </c>
      <c r="IP369">
        <v>98.984999999999999</v>
      </c>
      <c r="IW369" s="1">
        <v>38156</v>
      </c>
      <c r="IX369">
        <v>98.49</v>
      </c>
      <c r="JM369" s="1">
        <v>38540</v>
      </c>
      <c r="JN369">
        <v>96.564999999999998</v>
      </c>
      <c r="JO369" s="1">
        <v>38540</v>
      </c>
      <c r="JP369">
        <v>96.435000000000002</v>
      </c>
      <c r="JQ369" s="1">
        <v>38540</v>
      </c>
      <c r="JR369">
        <v>96.21</v>
      </c>
      <c r="JS369" s="1">
        <v>38540</v>
      </c>
      <c r="JT369">
        <v>96.155000000000001</v>
      </c>
      <c r="JU369" s="1">
        <v>38575</v>
      </c>
      <c r="JV369">
        <v>95.78</v>
      </c>
      <c r="JW369" s="1">
        <v>38608</v>
      </c>
      <c r="JX369">
        <v>95.965000000000003</v>
      </c>
      <c r="KA369" s="1">
        <v>38700</v>
      </c>
      <c r="KB369">
        <v>95.325000000000003</v>
      </c>
      <c r="KC369" s="1">
        <v>38765</v>
      </c>
      <c r="KD369">
        <v>95.02</v>
      </c>
      <c r="KE369" s="1">
        <v>38853</v>
      </c>
      <c r="KF369">
        <v>94.814999999999998</v>
      </c>
      <c r="KG369" s="1">
        <v>38796</v>
      </c>
      <c r="KH369">
        <v>95.01</v>
      </c>
      <c r="KI369" s="1">
        <v>38887</v>
      </c>
      <c r="KJ369">
        <v>94.525000000000006</v>
      </c>
      <c r="KK369" s="1">
        <v>38975</v>
      </c>
      <c r="KL369">
        <v>94.75</v>
      </c>
      <c r="KM369" s="1">
        <v>38916</v>
      </c>
      <c r="KN369">
        <v>94.51</v>
      </c>
      <c r="KO369" s="1">
        <v>39008</v>
      </c>
      <c r="KP369">
        <v>94.775000000000006</v>
      </c>
      <c r="KQ369" s="1">
        <v>39071</v>
      </c>
      <c r="KR369">
        <v>94.86</v>
      </c>
      <c r="KS369" s="1">
        <v>39135</v>
      </c>
      <c r="KT369">
        <v>94.79</v>
      </c>
      <c r="KU369" s="1">
        <v>39223</v>
      </c>
      <c r="KV369">
        <v>94.84</v>
      </c>
      <c r="KW369" s="1">
        <v>39164</v>
      </c>
      <c r="KX369">
        <v>94.93</v>
      </c>
      <c r="KY369" s="1">
        <v>39253</v>
      </c>
      <c r="KZ369">
        <v>94.765000000000001</v>
      </c>
      <c r="LA369" s="1">
        <v>39323</v>
      </c>
      <c r="LB369">
        <v>95.45</v>
      </c>
      <c r="LC369" s="1">
        <v>39343</v>
      </c>
      <c r="LD369">
        <v>95.795000000000002</v>
      </c>
      <c r="LE369" s="1">
        <v>39371</v>
      </c>
      <c r="LF369">
        <v>95.59</v>
      </c>
      <c r="LG369" s="1">
        <v>39464</v>
      </c>
      <c r="LH369">
        <v>97.18</v>
      </c>
      <c r="LI369" s="1">
        <v>39434</v>
      </c>
      <c r="LJ369">
        <v>96.224999999999994</v>
      </c>
      <c r="LK369" s="1">
        <v>39525</v>
      </c>
      <c r="LL369">
        <v>98.35</v>
      </c>
      <c r="LM369" s="1">
        <v>39588</v>
      </c>
      <c r="LN369">
        <v>97.915000000000006</v>
      </c>
      <c r="LO369" s="1">
        <v>39616</v>
      </c>
      <c r="LP369">
        <v>97.394999999999996</v>
      </c>
      <c r="LQ369" s="1">
        <v>39647</v>
      </c>
      <c r="LR369">
        <v>97.67</v>
      </c>
      <c r="LS369" s="1">
        <v>39735</v>
      </c>
      <c r="LT369">
        <v>98.71</v>
      </c>
      <c r="LU369" s="1">
        <v>39797</v>
      </c>
      <c r="LV369">
        <v>99.54</v>
      </c>
      <c r="LW369" s="1">
        <v>39828</v>
      </c>
      <c r="LX369">
        <v>99.72</v>
      </c>
      <c r="LY369" s="1">
        <v>39951</v>
      </c>
      <c r="LZ369">
        <v>99.685000000000002</v>
      </c>
      <c r="MA369" s="1">
        <v>39889</v>
      </c>
      <c r="MB369">
        <v>99.66</v>
      </c>
      <c r="MC369" s="1">
        <v>39980</v>
      </c>
      <c r="MD369">
        <v>99.635000000000005</v>
      </c>
      <c r="ME369" s="1">
        <v>40038</v>
      </c>
      <c r="MF369">
        <v>99.65</v>
      </c>
      <c r="MG369" s="1">
        <v>40067</v>
      </c>
      <c r="MH369">
        <v>99.69</v>
      </c>
      <c r="MI369" s="1">
        <v>40099</v>
      </c>
      <c r="MJ369">
        <v>99.655000000000001</v>
      </c>
      <c r="MK369" s="1">
        <v>40158</v>
      </c>
      <c r="ML369">
        <v>99.704999999999998</v>
      </c>
      <c r="MM369" s="1">
        <v>40192</v>
      </c>
      <c r="MN369">
        <v>99.73</v>
      </c>
      <c r="MO369" s="1">
        <v>40254</v>
      </c>
      <c r="MP369">
        <v>99.704999999999998</v>
      </c>
      <c r="MQ369" s="1">
        <v>40312</v>
      </c>
      <c r="MR369">
        <v>99.69</v>
      </c>
      <c r="MS369" s="1">
        <v>40345</v>
      </c>
      <c r="MT369">
        <v>99.71</v>
      </c>
      <c r="MU369" s="1">
        <v>40402</v>
      </c>
      <c r="MV369">
        <v>99.82</v>
      </c>
      <c r="MW369" s="1">
        <v>40435</v>
      </c>
      <c r="MX369">
        <v>99.805000000000007</v>
      </c>
      <c r="MY369" s="1">
        <v>40463</v>
      </c>
      <c r="MZ369">
        <v>99.84</v>
      </c>
      <c r="NA369" s="1">
        <v>40522</v>
      </c>
      <c r="NB369">
        <v>99.8</v>
      </c>
      <c r="NC369" s="1">
        <v>40555</v>
      </c>
      <c r="ND369">
        <v>99.81</v>
      </c>
      <c r="NE369" s="1">
        <v>40616</v>
      </c>
      <c r="NF369">
        <v>99.83</v>
      </c>
      <c r="NG369" s="1">
        <v>40676</v>
      </c>
      <c r="NH369">
        <v>99.84</v>
      </c>
      <c r="NI369" s="1">
        <v>40709</v>
      </c>
      <c r="NJ369">
        <v>99.83</v>
      </c>
      <c r="NK369" s="1">
        <v>40764</v>
      </c>
      <c r="NL369">
        <v>99.91</v>
      </c>
      <c r="NM369" s="1">
        <v>40798</v>
      </c>
      <c r="NN369">
        <v>99.915000000000006</v>
      </c>
      <c r="NO369" s="1">
        <v>40828</v>
      </c>
      <c r="NP369">
        <v>99.875</v>
      </c>
      <c r="NQ369" s="1">
        <v>40889</v>
      </c>
      <c r="NR369">
        <v>99.875</v>
      </c>
      <c r="NS369" s="1">
        <v>40920</v>
      </c>
      <c r="NT369">
        <v>99.9</v>
      </c>
      <c r="NU369" s="1">
        <v>40983</v>
      </c>
      <c r="NV369">
        <v>99.834999999999994</v>
      </c>
      <c r="NW369" s="1">
        <v>41043</v>
      </c>
      <c r="NX369">
        <v>99.834999999999994</v>
      </c>
      <c r="NY369" s="1">
        <v>41074</v>
      </c>
      <c r="NZ369">
        <v>99.83</v>
      </c>
      <c r="OA369" s="1">
        <v>41129</v>
      </c>
      <c r="OB369">
        <v>99.86</v>
      </c>
      <c r="OC369" s="1">
        <v>41103</v>
      </c>
      <c r="OD369">
        <v>99.844999999999999</v>
      </c>
      <c r="OE369" s="1">
        <v>41129</v>
      </c>
      <c r="OF369">
        <v>99.855000000000004</v>
      </c>
      <c r="OG369" s="1">
        <v>41129</v>
      </c>
      <c r="OH369">
        <v>99.85</v>
      </c>
      <c r="OI369" s="1">
        <v>41129</v>
      </c>
      <c r="OJ369">
        <v>99.84</v>
      </c>
      <c r="OK369" s="1">
        <v>41129</v>
      </c>
      <c r="OL369">
        <v>99.83</v>
      </c>
      <c r="OM369" s="1">
        <v>41129</v>
      </c>
      <c r="ON369">
        <v>99.82</v>
      </c>
      <c r="OO369" s="1">
        <v>41129</v>
      </c>
      <c r="OP369">
        <v>99.805000000000007</v>
      </c>
      <c r="OQ369" s="1">
        <v>41129</v>
      </c>
      <c r="OR369">
        <v>99.8</v>
      </c>
      <c r="OS369" s="1">
        <v>41192</v>
      </c>
      <c r="OT369">
        <v>99.81</v>
      </c>
      <c r="OU369" s="1">
        <v>41164</v>
      </c>
      <c r="OV369">
        <v>99.814999999999998</v>
      </c>
      <c r="OW369" s="1">
        <v>41254</v>
      </c>
      <c r="OX369">
        <v>99.84</v>
      </c>
      <c r="OY369" s="1">
        <v>41284</v>
      </c>
      <c r="OZ369">
        <v>99.795000000000002</v>
      </c>
      <c r="PA369" s="1">
        <v>41348</v>
      </c>
      <c r="PB369">
        <v>99.77</v>
      </c>
      <c r="PC369" s="1">
        <v>41439</v>
      </c>
      <c r="PD369">
        <v>99.704999999999998</v>
      </c>
      <c r="PE369" s="1">
        <v>41380</v>
      </c>
      <c r="PF369">
        <v>99.814999999999998</v>
      </c>
      <c r="PG369" s="1">
        <v>41470</v>
      </c>
      <c r="PH369">
        <v>99.605000000000004</v>
      </c>
      <c r="PI369" s="1">
        <v>41529</v>
      </c>
      <c r="PJ369">
        <v>99.43</v>
      </c>
      <c r="PK369" s="1">
        <v>41558</v>
      </c>
      <c r="PL369">
        <v>99.66</v>
      </c>
      <c r="PM369" s="1">
        <v>41620</v>
      </c>
      <c r="PN369">
        <v>99.704999999999998</v>
      </c>
      <c r="PO369" s="1">
        <v>41653</v>
      </c>
      <c r="PP369">
        <v>99.57</v>
      </c>
      <c r="PQ369" s="1">
        <v>41715</v>
      </c>
      <c r="PR369">
        <v>99.55</v>
      </c>
      <c r="PS369" s="1">
        <v>41746</v>
      </c>
      <c r="PT369">
        <v>99.43</v>
      </c>
      <c r="PU369" s="1">
        <v>41807</v>
      </c>
      <c r="PV369">
        <v>99.224999999999994</v>
      </c>
      <c r="PW369" s="1">
        <v>41837</v>
      </c>
      <c r="PX369">
        <v>99.185000000000002</v>
      </c>
      <c r="PY369" s="1">
        <v>41893</v>
      </c>
      <c r="PZ369">
        <v>98.984999999999999</v>
      </c>
      <c r="QA369" s="1">
        <v>41922</v>
      </c>
      <c r="QB369">
        <v>99.094999999999999</v>
      </c>
      <c r="QC369" s="1">
        <v>41983</v>
      </c>
      <c r="QD369">
        <v>98.954999999999998</v>
      </c>
      <c r="QE369" s="1">
        <v>42017</v>
      </c>
      <c r="QF369">
        <v>99.06</v>
      </c>
      <c r="QG369" s="1">
        <v>42079</v>
      </c>
      <c r="QH369">
        <v>98.85</v>
      </c>
      <c r="QI369" s="1">
        <v>42110</v>
      </c>
      <c r="QJ369">
        <v>99.15</v>
      </c>
      <c r="QK369" s="1">
        <v>42170</v>
      </c>
      <c r="QL369">
        <v>98.83</v>
      </c>
      <c r="QM369" s="1">
        <v>42227</v>
      </c>
      <c r="QN369">
        <v>98.894999999999996</v>
      </c>
    </row>
    <row r="370" spans="233:456">
      <c r="HY370" s="1">
        <v>37606</v>
      </c>
      <c r="HZ370">
        <v>98.77</v>
      </c>
      <c r="IE370" s="1">
        <v>37791</v>
      </c>
      <c r="IF370">
        <v>99.19</v>
      </c>
      <c r="II370" s="1">
        <v>37820</v>
      </c>
      <c r="IJ370">
        <v>99.034999999999997</v>
      </c>
      <c r="IK370" s="1">
        <v>37879</v>
      </c>
      <c r="IL370">
        <v>98.995000000000005</v>
      </c>
      <c r="IM370" s="1">
        <v>37909</v>
      </c>
      <c r="IN370">
        <v>98.995000000000005</v>
      </c>
      <c r="IO370" s="1">
        <v>37939</v>
      </c>
      <c r="IP370">
        <v>98.984999999999999</v>
      </c>
      <c r="IW370" s="1">
        <v>38159</v>
      </c>
      <c r="IX370">
        <v>98.495000000000005</v>
      </c>
      <c r="JM370" s="1">
        <v>38541</v>
      </c>
      <c r="JN370">
        <v>96.56</v>
      </c>
      <c r="JO370" s="1">
        <v>38541</v>
      </c>
      <c r="JP370">
        <v>96.42</v>
      </c>
      <c r="JQ370" s="1">
        <v>38541</v>
      </c>
      <c r="JR370">
        <v>96.16</v>
      </c>
      <c r="JS370" s="1">
        <v>38541</v>
      </c>
      <c r="JT370">
        <v>96.1</v>
      </c>
      <c r="JU370" s="1">
        <v>38576</v>
      </c>
      <c r="JV370">
        <v>95.805000000000007</v>
      </c>
      <c r="JW370" s="1">
        <v>38609</v>
      </c>
      <c r="JX370">
        <v>95.974999999999994</v>
      </c>
      <c r="KA370" s="1">
        <v>38701</v>
      </c>
      <c r="KB370">
        <v>95.305000000000007</v>
      </c>
      <c r="KC370" s="1">
        <v>38769</v>
      </c>
      <c r="KD370">
        <v>94.995000000000005</v>
      </c>
      <c r="KE370" s="1">
        <v>38854</v>
      </c>
      <c r="KF370">
        <v>94.77</v>
      </c>
      <c r="KG370" s="1">
        <v>38797</v>
      </c>
      <c r="KH370">
        <v>94.96</v>
      </c>
      <c r="KI370" s="1">
        <v>38888</v>
      </c>
      <c r="KJ370">
        <v>94.52</v>
      </c>
      <c r="KK370" s="1">
        <v>38978</v>
      </c>
      <c r="KL370">
        <v>94.734999999999999</v>
      </c>
      <c r="KM370" s="1">
        <v>38917</v>
      </c>
      <c r="KN370">
        <v>94.55</v>
      </c>
      <c r="KO370" s="1">
        <v>39009</v>
      </c>
      <c r="KP370">
        <v>94.77</v>
      </c>
      <c r="KQ370" s="1">
        <v>39072</v>
      </c>
      <c r="KR370">
        <v>94.88</v>
      </c>
      <c r="KS370" s="1">
        <v>39136</v>
      </c>
      <c r="KT370">
        <v>94.81</v>
      </c>
      <c r="KU370" s="1">
        <v>39224</v>
      </c>
      <c r="KV370">
        <v>94.825000000000003</v>
      </c>
      <c r="KW370" s="1">
        <v>39167</v>
      </c>
      <c r="KX370">
        <v>94.93</v>
      </c>
      <c r="KY370" s="1">
        <v>39254</v>
      </c>
      <c r="KZ370">
        <v>94.775000000000006</v>
      </c>
      <c r="LA370" s="1">
        <v>39324</v>
      </c>
      <c r="LB370">
        <v>95.504999999999995</v>
      </c>
      <c r="LC370" s="1">
        <v>39344</v>
      </c>
      <c r="LD370">
        <v>95.82</v>
      </c>
      <c r="LE370" s="1">
        <v>39372</v>
      </c>
      <c r="LF370">
        <v>95.7</v>
      </c>
      <c r="LG370" s="1">
        <v>39465</v>
      </c>
      <c r="LH370">
        <v>97.3</v>
      </c>
      <c r="LI370" s="1">
        <v>39435</v>
      </c>
      <c r="LJ370">
        <v>96.25</v>
      </c>
      <c r="LK370" s="1">
        <v>39526</v>
      </c>
      <c r="LL370">
        <v>98.35</v>
      </c>
      <c r="LM370" s="1">
        <v>39589</v>
      </c>
      <c r="LN370">
        <v>97.915000000000006</v>
      </c>
      <c r="LO370" s="1">
        <v>39617</v>
      </c>
      <c r="LP370">
        <v>97.43</v>
      </c>
      <c r="LQ370" s="1">
        <v>39650</v>
      </c>
      <c r="LR370">
        <v>97.67</v>
      </c>
      <c r="LS370" s="1">
        <v>39736</v>
      </c>
      <c r="LT370">
        <v>98.795000000000002</v>
      </c>
      <c r="LU370" s="1">
        <v>39798</v>
      </c>
      <c r="LV370">
        <v>99.7</v>
      </c>
      <c r="LW370" s="1">
        <v>39829</v>
      </c>
      <c r="LX370">
        <v>99.734999999999999</v>
      </c>
      <c r="LY370" s="1">
        <v>39952</v>
      </c>
      <c r="LZ370">
        <v>99.694999999999993</v>
      </c>
      <c r="MA370" s="1">
        <v>39890</v>
      </c>
      <c r="MB370">
        <v>99.7</v>
      </c>
      <c r="MC370" s="1">
        <v>39981</v>
      </c>
      <c r="MD370">
        <v>99.65</v>
      </c>
      <c r="ME370" s="1">
        <v>40039</v>
      </c>
      <c r="MF370">
        <v>99.655000000000001</v>
      </c>
      <c r="MG370" s="1">
        <v>40070</v>
      </c>
      <c r="MH370">
        <v>99.685000000000002</v>
      </c>
      <c r="MI370" s="1">
        <v>40100</v>
      </c>
      <c r="MJ370">
        <v>99.655000000000001</v>
      </c>
      <c r="MK370" s="1">
        <v>40161</v>
      </c>
      <c r="ML370">
        <v>99.694999999999993</v>
      </c>
      <c r="MM370" s="1">
        <v>40193</v>
      </c>
      <c r="MN370">
        <v>99.74</v>
      </c>
      <c r="MO370" s="1">
        <v>40255</v>
      </c>
      <c r="MP370">
        <v>99.68</v>
      </c>
      <c r="MQ370" s="1">
        <v>40315</v>
      </c>
      <c r="MR370">
        <v>99.69</v>
      </c>
      <c r="MS370" s="1">
        <v>40346</v>
      </c>
      <c r="MT370">
        <v>99.72</v>
      </c>
      <c r="MU370" s="1">
        <v>40403</v>
      </c>
      <c r="MV370">
        <v>99.82</v>
      </c>
      <c r="MW370" s="1">
        <v>40436</v>
      </c>
      <c r="MX370">
        <v>99.805000000000007</v>
      </c>
      <c r="MY370" s="1">
        <v>40464</v>
      </c>
      <c r="MZ370">
        <v>99.84</v>
      </c>
      <c r="NA370" s="1">
        <v>40525</v>
      </c>
      <c r="NB370">
        <v>99.805000000000007</v>
      </c>
      <c r="NC370" s="1">
        <v>40556</v>
      </c>
      <c r="ND370">
        <v>99.814999999999998</v>
      </c>
      <c r="NE370" s="1">
        <v>40617</v>
      </c>
      <c r="NF370">
        <v>99.83</v>
      </c>
      <c r="NG370" s="1">
        <v>40679</v>
      </c>
      <c r="NH370">
        <v>99.84</v>
      </c>
      <c r="NI370" s="1">
        <v>40710</v>
      </c>
      <c r="NJ370">
        <v>99.83</v>
      </c>
      <c r="NK370" s="1">
        <v>40765</v>
      </c>
      <c r="NL370">
        <v>99.915000000000006</v>
      </c>
      <c r="NM370" s="1">
        <v>40799</v>
      </c>
      <c r="NN370">
        <v>99.915000000000006</v>
      </c>
      <c r="NO370" s="1">
        <v>40829</v>
      </c>
      <c r="NP370">
        <v>99.88</v>
      </c>
      <c r="NQ370" s="1">
        <v>40890</v>
      </c>
      <c r="NR370">
        <v>99.875</v>
      </c>
      <c r="NS370" s="1">
        <v>40921</v>
      </c>
      <c r="NT370">
        <v>99.9</v>
      </c>
      <c r="NU370" s="1">
        <v>40984</v>
      </c>
      <c r="NV370">
        <v>99.834999999999994</v>
      </c>
      <c r="NW370" s="1">
        <v>41044</v>
      </c>
      <c r="NX370">
        <v>99.834999999999994</v>
      </c>
      <c r="NY370" s="1">
        <v>41075</v>
      </c>
      <c r="NZ370">
        <v>99.84</v>
      </c>
      <c r="OA370" s="1">
        <v>41130</v>
      </c>
      <c r="OB370">
        <v>99.86</v>
      </c>
      <c r="OC370" s="1">
        <v>41106</v>
      </c>
      <c r="OD370">
        <v>99.86</v>
      </c>
      <c r="OE370" s="1">
        <v>41130</v>
      </c>
      <c r="OF370">
        <v>99.855000000000004</v>
      </c>
      <c r="OG370" s="1">
        <v>41130</v>
      </c>
      <c r="OH370">
        <v>99.85</v>
      </c>
      <c r="OI370" s="1">
        <v>41130</v>
      </c>
      <c r="OJ370">
        <v>99.834999999999994</v>
      </c>
      <c r="OK370" s="1">
        <v>41130</v>
      </c>
      <c r="OL370">
        <v>99.825000000000003</v>
      </c>
      <c r="OM370" s="1">
        <v>41130</v>
      </c>
      <c r="ON370">
        <v>99.814999999999998</v>
      </c>
      <c r="OO370" s="1">
        <v>41130</v>
      </c>
      <c r="OP370">
        <v>99.8</v>
      </c>
      <c r="OQ370" s="1">
        <v>41130</v>
      </c>
      <c r="OR370">
        <v>99.795000000000002</v>
      </c>
      <c r="OS370" s="1">
        <v>41193</v>
      </c>
      <c r="OT370">
        <v>99.81</v>
      </c>
      <c r="OU370" s="1">
        <v>41165</v>
      </c>
      <c r="OV370">
        <v>99.834999999999994</v>
      </c>
      <c r="OW370" s="1">
        <v>41255</v>
      </c>
      <c r="OX370">
        <v>99.84</v>
      </c>
      <c r="OY370" s="1">
        <v>41285</v>
      </c>
      <c r="OZ370">
        <v>99.795000000000002</v>
      </c>
      <c r="PA370" s="1">
        <v>41351</v>
      </c>
      <c r="PB370">
        <v>99.78</v>
      </c>
      <c r="PC370" s="1">
        <v>41442</v>
      </c>
      <c r="PD370">
        <v>99.72</v>
      </c>
      <c r="PE370" s="1">
        <v>41381</v>
      </c>
      <c r="PF370">
        <v>99.814999999999998</v>
      </c>
      <c r="PG370" s="1">
        <v>41471</v>
      </c>
      <c r="PH370">
        <v>99.635000000000005</v>
      </c>
      <c r="PI370" s="1">
        <v>41530</v>
      </c>
      <c r="PJ370">
        <v>99.43</v>
      </c>
      <c r="PK370" s="1">
        <v>41561</v>
      </c>
      <c r="PL370">
        <v>99.655000000000001</v>
      </c>
      <c r="PM370" s="1">
        <v>41621</v>
      </c>
      <c r="PN370">
        <v>99.694999999999993</v>
      </c>
      <c r="PO370" s="1">
        <v>41654</v>
      </c>
      <c r="PP370">
        <v>99.54</v>
      </c>
      <c r="PQ370" s="1">
        <v>41716</v>
      </c>
      <c r="PR370">
        <v>99.564999999999998</v>
      </c>
      <c r="PS370" s="1">
        <v>41750</v>
      </c>
      <c r="PT370">
        <v>99.435000000000002</v>
      </c>
      <c r="PU370" s="1">
        <v>41808</v>
      </c>
      <c r="PV370">
        <v>99.224999999999994</v>
      </c>
      <c r="PW370" s="1">
        <v>41838</v>
      </c>
      <c r="PX370">
        <v>99.165000000000006</v>
      </c>
      <c r="PY370" s="1">
        <v>41894</v>
      </c>
      <c r="PZ370">
        <v>98.98</v>
      </c>
      <c r="QA370" s="1">
        <v>41925</v>
      </c>
      <c r="QB370">
        <v>99.185000000000002</v>
      </c>
      <c r="QC370" s="1">
        <v>41984</v>
      </c>
      <c r="QD370">
        <v>98.935000000000002</v>
      </c>
      <c r="QE370" s="1">
        <v>42018</v>
      </c>
      <c r="QF370">
        <v>99.125</v>
      </c>
      <c r="QG370" s="1">
        <v>42080</v>
      </c>
      <c r="QH370">
        <v>98.84</v>
      </c>
      <c r="QI370" s="1">
        <v>42111</v>
      </c>
      <c r="QJ370">
        <v>99.13</v>
      </c>
      <c r="QK370" s="1">
        <v>42171</v>
      </c>
      <c r="QL370">
        <v>98.85</v>
      </c>
      <c r="QM370" s="1">
        <v>42228</v>
      </c>
      <c r="QN370">
        <v>98.92</v>
      </c>
    </row>
    <row r="371" spans="233:456">
      <c r="HY371" s="1">
        <v>37607</v>
      </c>
      <c r="HZ371">
        <v>98.775000000000006</v>
      </c>
      <c r="IE371" s="1">
        <v>37792</v>
      </c>
      <c r="IF371">
        <v>99.16</v>
      </c>
      <c r="II371" s="1">
        <v>37823</v>
      </c>
      <c r="IJ371">
        <v>99.03</v>
      </c>
      <c r="IK371" s="1">
        <v>37880</v>
      </c>
      <c r="IL371">
        <v>98.995000000000005</v>
      </c>
      <c r="IM371" s="1">
        <v>37910</v>
      </c>
      <c r="IN371">
        <v>98.98</v>
      </c>
      <c r="IO371" s="1">
        <v>37942</v>
      </c>
      <c r="IP371">
        <v>98.984999999999999</v>
      </c>
      <c r="IW371" s="1">
        <v>38160</v>
      </c>
      <c r="IX371">
        <v>98.495000000000005</v>
      </c>
      <c r="JM371" s="1">
        <v>38544</v>
      </c>
      <c r="JN371">
        <v>96.56</v>
      </c>
      <c r="JO371" s="1">
        <v>38544</v>
      </c>
      <c r="JP371">
        <v>96.415000000000006</v>
      </c>
      <c r="JQ371" s="1">
        <v>38544</v>
      </c>
      <c r="JR371">
        <v>96.15</v>
      </c>
      <c r="JS371" s="1">
        <v>38544</v>
      </c>
      <c r="JT371">
        <v>96.09</v>
      </c>
      <c r="JU371" s="1">
        <v>38579</v>
      </c>
      <c r="JV371">
        <v>95.775000000000006</v>
      </c>
      <c r="JW371" s="1">
        <v>38610</v>
      </c>
      <c r="JX371">
        <v>95.974999999999994</v>
      </c>
      <c r="KA371" s="1">
        <v>38702</v>
      </c>
      <c r="KB371">
        <v>95.31</v>
      </c>
      <c r="KC371" s="1">
        <v>38770</v>
      </c>
      <c r="KD371">
        <v>94.995000000000005</v>
      </c>
      <c r="KE371" s="1">
        <v>38855</v>
      </c>
      <c r="KF371">
        <v>94.775000000000006</v>
      </c>
      <c r="KG371" s="1">
        <v>38798</v>
      </c>
      <c r="KH371">
        <v>94.95</v>
      </c>
      <c r="KI371" s="1">
        <v>38889</v>
      </c>
      <c r="KJ371">
        <v>94.52</v>
      </c>
      <c r="KK371" s="1">
        <v>38979</v>
      </c>
      <c r="KL371">
        <v>94.78</v>
      </c>
      <c r="KM371" s="1">
        <v>38918</v>
      </c>
      <c r="KN371">
        <v>94.59</v>
      </c>
      <c r="KO371" s="1">
        <v>39010</v>
      </c>
      <c r="KP371">
        <v>94.77</v>
      </c>
      <c r="KQ371" s="1">
        <v>39073</v>
      </c>
      <c r="KR371">
        <v>94.855000000000004</v>
      </c>
      <c r="KS371" s="1">
        <v>39139</v>
      </c>
      <c r="KT371">
        <v>94.834999999999994</v>
      </c>
      <c r="KU371" s="1">
        <v>39225</v>
      </c>
      <c r="KV371">
        <v>94.82</v>
      </c>
      <c r="KW371" s="1">
        <v>39168</v>
      </c>
      <c r="KX371">
        <v>94.93</v>
      </c>
      <c r="KY371" s="1">
        <v>39255</v>
      </c>
      <c r="KZ371">
        <v>94.805000000000007</v>
      </c>
      <c r="LA371" s="1">
        <v>39325</v>
      </c>
      <c r="LB371">
        <v>95.444999999999993</v>
      </c>
      <c r="LC371" s="1">
        <v>39345</v>
      </c>
      <c r="LD371">
        <v>95.75</v>
      </c>
      <c r="LE371" s="1">
        <v>39373</v>
      </c>
      <c r="LF371">
        <v>95.775000000000006</v>
      </c>
      <c r="LG371" s="1">
        <v>39469</v>
      </c>
      <c r="LH371">
        <v>97.694999999999993</v>
      </c>
      <c r="LI371" s="1">
        <v>39436</v>
      </c>
      <c r="LJ371">
        <v>96.29</v>
      </c>
      <c r="LK371" s="1">
        <v>39527</v>
      </c>
      <c r="LL371">
        <v>98.26</v>
      </c>
      <c r="LM371" s="1">
        <v>39590</v>
      </c>
      <c r="LN371">
        <v>97.85</v>
      </c>
      <c r="LO371" s="1">
        <v>39618</v>
      </c>
      <c r="LP371">
        <v>97.41</v>
      </c>
      <c r="LQ371" s="1">
        <v>39651</v>
      </c>
      <c r="LR371">
        <v>97.64</v>
      </c>
      <c r="LS371" s="1">
        <v>39737</v>
      </c>
      <c r="LT371">
        <v>98.784999999999997</v>
      </c>
      <c r="LU371" s="1">
        <v>39799</v>
      </c>
      <c r="LV371">
        <v>99.68</v>
      </c>
      <c r="LW371" s="1">
        <v>39833</v>
      </c>
      <c r="LX371">
        <v>99.734999999999999</v>
      </c>
      <c r="LY371" s="1">
        <v>39953</v>
      </c>
      <c r="LZ371">
        <v>99.71</v>
      </c>
      <c r="MA371" s="1">
        <v>39891</v>
      </c>
      <c r="MB371">
        <v>99.7</v>
      </c>
      <c r="MC371" s="1">
        <v>39982</v>
      </c>
      <c r="MD371">
        <v>99.625</v>
      </c>
      <c r="ME371" s="1">
        <v>40042</v>
      </c>
      <c r="MF371">
        <v>99.655000000000001</v>
      </c>
      <c r="MG371" s="1">
        <v>40071</v>
      </c>
      <c r="MH371">
        <v>99.685000000000002</v>
      </c>
      <c r="MI371" s="1">
        <v>40101</v>
      </c>
      <c r="MJ371">
        <v>99.665000000000006</v>
      </c>
      <c r="MK371" s="1">
        <v>40162</v>
      </c>
      <c r="ML371">
        <v>99.67</v>
      </c>
      <c r="MM371" s="1">
        <v>40197</v>
      </c>
      <c r="MN371">
        <v>99.74</v>
      </c>
      <c r="MO371" s="1">
        <v>40256</v>
      </c>
      <c r="MP371">
        <v>99.655000000000001</v>
      </c>
      <c r="MQ371" s="1">
        <v>40316</v>
      </c>
      <c r="MR371">
        <v>99.69</v>
      </c>
      <c r="MS371" s="1">
        <v>40347</v>
      </c>
      <c r="MT371">
        <v>99.724999999999994</v>
      </c>
      <c r="MU371" s="1">
        <v>40406</v>
      </c>
      <c r="MV371">
        <v>99.82</v>
      </c>
      <c r="MW371" s="1">
        <v>40437</v>
      </c>
      <c r="MX371">
        <v>99.805000000000007</v>
      </c>
      <c r="MY371" s="1">
        <v>40465</v>
      </c>
      <c r="MZ371">
        <v>99.834999999999994</v>
      </c>
      <c r="NA371" s="1">
        <v>40526</v>
      </c>
      <c r="NB371">
        <v>99.805000000000007</v>
      </c>
      <c r="NC371" s="1">
        <v>40557</v>
      </c>
      <c r="ND371">
        <v>99.814999999999998</v>
      </c>
      <c r="NE371" s="1">
        <v>40618</v>
      </c>
      <c r="NF371">
        <v>99.83</v>
      </c>
      <c r="NG371" s="1">
        <v>40680</v>
      </c>
      <c r="NH371">
        <v>99.84</v>
      </c>
      <c r="NI371" s="1">
        <v>40711</v>
      </c>
      <c r="NJ371">
        <v>99.83</v>
      </c>
      <c r="NK371" s="1">
        <v>40766</v>
      </c>
      <c r="NL371">
        <v>99.91</v>
      </c>
      <c r="NM371" s="1">
        <v>40800</v>
      </c>
      <c r="NN371">
        <v>99.924999999999997</v>
      </c>
      <c r="NO371" s="1">
        <v>40830</v>
      </c>
      <c r="NP371">
        <v>99.88</v>
      </c>
      <c r="NQ371" s="1">
        <v>40891</v>
      </c>
      <c r="NR371">
        <v>99.875</v>
      </c>
      <c r="NS371" s="1">
        <v>40925</v>
      </c>
      <c r="NT371">
        <v>99.9</v>
      </c>
      <c r="NU371" s="1">
        <v>40987</v>
      </c>
      <c r="NV371">
        <v>99.83</v>
      </c>
      <c r="NW371" s="1">
        <v>41045</v>
      </c>
      <c r="NX371">
        <v>99.83</v>
      </c>
      <c r="NY371" s="1">
        <v>41078</v>
      </c>
      <c r="NZ371">
        <v>99.84</v>
      </c>
      <c r="OA371" s="1">
        <v>41131</v>
      </c>
      <c r="OB371">
        <v>99.86</v>
      </c>
      <c r="OC371" s="1">
        <v>41107</v>
      </c>
      <c r="OD371">
        <v>99.86</v>
      </c>
      <c r="OE371" s="1">
        <v>41131</v>
      </c>
      <c r="OF371">
        <v>99.86</v>
      </c>
      <c r="OG371" s="1">
        <v>41131</v>
      </c>
      <c r="OH371">
        <v>99.855000000000004</v>
      </c>
      <c r="OI371" s="1">
        <v>41131</v>
      </c>
      <c r="OJ371">
        <v>99.84</v>
      </c>
      <c r="OK371" s="1">
        <v>41131</v>
      </c>
      <c r="OL371">
        <v>99.834999999999994</v>
      </c>
      <c r="OM371" s="1">
        <v>41131</v>
      </c>
      <c r="ON371">
        <v>99.825000000000003</v>
      </c>
      <c r="OO371" s="1">
        <v>41131</v>
      </c>
      <c r="OP371">
        <v>99.814999999999998</v>
      </c>
      <c r="OQ371" s="1">
        <v>41131</v>
      </c>
      <c r="OR371">
        <v>99.81</v>
      </c>
      <c r="OS371" s="1">
        <v>41194</v>
      </c>
      <c r="OT371">
        <v>99.814999999999998</v>
      </c>
      <c r="OU371" s="1">
        <v>41166</v>
      </c>
      <c r="OV371">
        <v>99.82</v>
      </c>
      <c r="OW371" s="1">
        <v>41256</v>
      </c>
      <c r="OX371">
        <v>99.834999999999994</v>
      </c>
      <c r="OY371" s="1">
        <v>41288</v>
      </c>
      <c r="OZ371">
        <v>99.795000000000002</v>
      </c>
      <c r="PA371" s="1">
        <v>41352</v>
      </c>
      <c r="PB371">
        <v>99.78</v>
      </c>
      <c r="PC371" s="1">
        <v>41443</v>
      </c>
      <c r="PD371">
        <v>99.72</v>
      </c>
      <c r="PE371" s="1">
        <v>41382</v>
      </c>
      <c r="PF371">
        <v>99.814999999999998</v>
      </c>
      <c r="PG371" s="1">
        <v>41472</v>
      </c>
      <c r="PH371">
        <v>99.66</v>
      </c>
      <c r="PI371" s="1">
        <v>41533</v>
      </c>
      <c r="PJ371">
        <v>99.495000000000005</v>
      </c>
      <c r="PK371" s="1">
        <v>41562</v>
      </c>
      <c r="PL371">
        <v>99.644999999999996</v>
      </c>
      <c r="PM371" s="1">
        <v>41624</v>
      </c>
      <c r="PN371">
        <v>99.694999999999993</v>
      </c>
      <c r="PO371" s="1">
        <v>41655</v>
      </c>
      <c r="PP371">
        <v>99.545000000000002</v>
      </c>
      <c r="PQ371" s="1">
        <v>41717</v>
      </c>
      <c r="PR371">
        <v>99.474999999999994</v>
      </c>
      <c r="PS371" s="1">
        <v>41751</v>
      </c>
      <c r="PT371">
        <v>99.415000000000006</v>
      </c>
      <c r="PU371" s="1">
        <v>41809</v>
      </c>
      <c r="PV371">
        <v>99.25</v>
      </c>
      <c r="PW371" s="1">
        <v>41841</v>
      </c>
      <c r="PX371">
        <v>99.144999999999996</v>
      </c>
      <c r="PY371" s="1">
        <v>41897</v>
      </c>
      <c r="PZ371">
        <v>98.995000000000005</v>
      </c>
      <c r="QA371" s="1">
        <v>41926</v>
      </c>
      <c r="QB371">
        <v>99.2</v>
      </c>
      <c r="QC371" s="1">
        <v>41985</v>
      </c>
      <c r="QD371">
        <v>99.01</v>
      </c>
      <c r="QE371" s="1">
        <v>42019</v>
      </c>
      <c r="QF371">
        <v>99.2</v>
      </c>
      <c r="QG371" s="1">
        <v>42081</v>
      </c>
      <c r="QH371">
        <v>99</v>
      </c>
      <c r="QI371" s="1">
        <v>42114</v>
      </c>
      <c r="QJ371">
        <v>99.1</v>
      </c>
      <c r="QK371" s="1">
        <v>42172</v>
      </c>
      <c r="QL371">
        <v>98.9</v>
      </c>
      <c r="QM371" s="1">
        <v>42229</v>
      </c>
      <c r="QN371">
        <v>98.875</v>
      </c>
    </row>
    <row r="372" spans="233:456">
      <c r="HY372" s="1">
        <v>37608</v>
      </c>
      <c r="HZ372">
        <v>98.784999999999997</v>
      </c>
      <c r="IE372" s="1">
        <v>37795</v>
      </c>
      <c r="IF372">
        <v>99.16</v>
      </c>
      <c r="II372" s="1">
        <v>37824</v>
      </c>
      <c r="IJ372">
        <v>99.03</v>
      </c>
      <c r="IK372" s="1">
        <v>37881</v>
      </c>
      <c r="IL372">
        <v>98.995000000000005</v>
      </c>
      <c r="IM372" s="1">
        <v>37911</v>
      </c>
      <c r="IN372">
        <v>98.98</v>
      </c>
      <c r="IO372" s="1">
        <v>37943</v>
      </c>
      <c r="IP372">
        <v>98.984999999999999</v>
      </c>
      <c r="IW372" s="1">
        <v>38161</v>
      </c>
      <c r="IX372">
        <v>98.5</v>
      </c>
      <c r="JM372" s="1">
        <v>38545</v>
      </c>
      <c r="JN372">
        <v>96.555000000000007</v>
      </c>
      <c r="JO372" s="1">
        <v>38545</v>
      </c>
      <c r="JP372">
        <v>96.415000000000006</v>
      </c>
      <c r="JQ372" s="1">
        <v>38545</v>
      </c>
      <c r="JR372">
        <v>96.14</v>
      </c>
      <c r="JS372" s="1">
        <v>38545</v>
      </c>
      <c r="JT372">
        <v>96.08</v>
      </c>
      <c r="JU372" s="1">
        <v>38580</v>
      </c>
      <c r="JV372">
        <v>95.79</v>
      </c>
      <c r="JW372" s="1">
        <v>38611</v>
      </c>
      <c r="JX372">
        <v>95.89</v>
      </c>
      <c r="KA372" s="1">
        <v>38705</v>
      </c>
      <c r="KB372">
        <v>95.29</v>
      </c>
      <c r="KC372" s="1">
        <v>38771</v>
      </c>
      <c r="KD372">
        <v>94.974999999999994</v>
      </c>
      <c r="KE372" s="1">
        <v>38856</v>
      </c>
      <c r="KF372">
        <v>94.74</v>
      </c>
      <c r="KG372" s="1">
        <v>38799</v>
      </c>
      <c r="KH372">
        <v>94.93</v>
      </c>
      <c r="KI372" s="1">
        <v>38890</v>
      </c>
      <c r="KJ372">
        <v>94.474999999999994</v>
      </c>
      <c r="KK372" s="1">
        <v>38980</v>
      </c>
      <c r="KL372">
        <v>94.775000000000006</v>
      </c>
      <c r="KM372" s="1">
        <v>38919</v>
      </c>
      <c r="KN372">
        <v>94.59</v>
      </c>
      <c r="KO372" s="1">
        <v>39013</v>
      </c>
      <c r="KP372">
        <v>94.73</v>
      </c>
      <c r="KQ372" s="1">
        <v>39077</v>
      </c>
      <c r="KR372">
        <v>94.864999999999995</v>
      </c>
      <c r="KS372" s="1">
        <v>39140</v>
      </c>
      <c r="KT372">
        <v>94.974999999999994</v>
      </c>
      <c r="KU372" s="1">
        <v>39226</v>
      </c>
      <c r="KV372">
        <v>94.82</v>
      </c>
      <c r="KW372" s="1">
        <v>39169</v>
      </c>
      <c r="KX372">
        <v>94.94</v>
      </c>
      <c r="KY372" s="1">
        <v>39258</v>
      </c>
      <c r="KZ372">
        <v>94.825000000000003</v>
      </c>
      <c r="LA372" s="1">
        <v>39329</v>
      </c>
      <c r="LB372">
        <v>95.48</v>
      </c>
      <c r="LC372" s="1">
        <v>39346</v>
      </c>
      <c r="LD372">
        <v>95.745000000000005</v>
      </c>
      <c r="LE372" s="1">
        <v>39374</v>
      </c>
      <c r="LF372">
        <v>95.875</v>
      </c>
      <c r="LG372" s="1">
        <v>39470</v>
      </c>
      <c r="LH372">
        <v>97.81</v>
      </c>
      <c r="LI372" s="1">
        <v>39437</v>
      </c>
      <c r="LJ372">
        <v>96.22</v>
      </c>
      <c r="LK372" s="1">
        <v>39531</v>
      </c>
      <c r="LL372">
        <v>98.135000000000005</v>
      </c>
      <c r="LM372" s="1">
        <v>39591</v>
      </c>
      <c r="LN372">
        <v>97.89</v>
      </c>
      <c r="LO372" s="1">
        <v>39619</v>
      </c>
      <c r="LP372">
        <v>97.474999999999994</v>
      </c>
      <c r="LQ372" s="1">
        <v>39652</v>
      </c>
      <c r="LR372">
        <v>97.56</v>
      </c>
      <c r="LS372" s="1">
        <v>39738</v>
      </c>
      <c r="LT372">
        <v>98.745000000000005</v>
      </c>
      <c r="LU372" s="1">
        <v>39800</v>
      </c>
      <c r="LV372">
        <v>99.67</v>
      </c>
      <c r="LW372" s="1">
        <v>39834</v>
      </c>
      <c r="LX372">
        <v>99.694999999999993</v>
      </c>
      <c r="LY372" s="1">
        <v>39954</v>
      </c>
      <c r="LZ372">
        <v>99.715000000000003</v>
      </c>
      <c r="MA372" s="1">
        <v>39892</v>
      </c>
      <c r="MB372">
        <v>99.704999999999998</v>
      </c>
      <c r="MC372" s="1">
        <v>39983</v>
      </c>
      <c r="MD372">
        <v>99.644999999999996</v>
      </c>
      <c r="ME372" s="1">
        <v>40043</v>
      </c>
      <c r="MF372">
        <v>99.68</v>
      </c>
      <c r="MG372" s="1">
        <v>40072</v>
      </c>
      <c r="MH372">
        <v>99.674999999999997</v>
      </c>
      <c r="MI372" s="1">
        <v>40102</v>
      </c>
      <c r="MJ372">
        <v>99.665000000000006</v>
      </c>
      <c r="MK372" s="1">
        <v>40163</v>
      </c>
      <c r="ML372">
        <v>99.685000000000002</v>
      </c>
      <c r="MM372" s="1">
        <v>40198</v>
      </c>
      <c r="MN372">
        <v>99.745000000000005</v>
      </c>
      <c r="MO372" s="1">
        <v>40259</v>
      </c>
      <c r="MP372">
        <v>99.67</v>
      </c>
      <c r="MQ372" s="1">
        <v>40317</v>
      </c>
      <c r="MR372">
        <v>99.685000000000002</v>
      </c>
      <c r="MS372" s="1">
        <v>40350</v>
      </c>
      <c r="MT372">
        <v>99.724999999999994</v>
      </c>
      <c r="MU372" s="1">
        <v>40407</v>
      </c>
      <c r="MV372">
        <v>99.814999999999998</v>
      </c>
      <c r="MW372" s="1">
        <v>40438</v>
      </c>
      <c r="MX372">
        <v>99.805000000000007</v>
      </c>
      <c r="MY372" s="1">
        <v>40466</v>
      </c>
      <c r="MZ372">
        <v>99.834999999999994</v>
      </c>
      <c r="NA372" s="1">
        <v>40527</v>
      </c>
      <c r="NB372">
        <v>99.8</v>
      </c>
      <c r="NC372" s="1">
        <v>40561</v>
      </c>
      <c r="ND372">
        <v>99.825000000000003</v>
      </c>
      <c r="NE372" s="1">
        <v>40619</v>
      </c>
      <c r="NF372">
        <v>99.825000000000003</v>
      </c>
      <c r="NG372" s="1">
        <v>40681</v>
      </c>
      <c r="NH372">
        <v>99.83</v>
      </c>
      <c r="NI372" s="1">
        <v>40714</v>
      </c>
      <c r="NJ372">
        <v>99.83</v>
      </c>
      <c r="NK372" s="1">
        <v>40767</v>
      </c>
      <c r="NL372">
        <v>99.905000000000001</v>
      </c>
      <c r="NM372" s="1">
        <v>40801</v>
      </c>
      <c r="NN372">
        <v>99.93</v>
      </c>
      <c r="NO372" s="1">
        <v>40833</v>
      </c>
      <c r="NP372">
        <v>99.88</v>
      </c>
      <c r="NQ372" s="1">
        <v>40892</v>
      </c>
      <c r="NR372">
        <v>99.875</v>
      </c>
      <c r="NS372" s="1">
        <v>40926</v>
      </c>
      <c r="NT372">
        <v>99.9</v>
      </c>
      <c r="NU372" s="1">
        <v>40988</v>
      </c>
      <c r="NV372">
        <v>99.825000000000003</v>
      </c>
      <c r="NW372" s="1">
        <v>41046</v>
      </c>
      <c r="NX372">
        <v>99.825000000000003</v>
      </c>
      <c r="NY372" s="1">
        <v>41079</v>
      </c>
      <c r="NZ372">
        <v>99.84</v>
      </c>
      <c r="OA372" s="1">
        <v>41134</v>
      </c>
      <c r="OB372">
        <v>99.86</v>
      </c>
      <c r="OC372" s="1">
        <v>41108</v>
      </c>
      <c r="OD372">
        <v>99.864999999999995</v>
      </c>
      <c r="OE372" s="1">
        <v>41134</v>
      </c>
      <c r="OF372">
        <v>99.86</v>
      </c>
      <c r="OG372" s="1">
        <v>41134</v>
      </c>
      <c r="OH372">
        <v>99.855000000000004</v>
      </c>
      <c r="OI372" s="1">
        <v>41134</v>
      </c>
      <c r="OJ372">
        <v>99.84</v>
      </c>
      <c r="OK372" s="1">
        <v>41134</v>
      </c>
      <c r="OL372">
        <v>99.834999999999994</v>
      </c>
      <c r="OM372" s="1">
        <v>41134</v>
      </c>
      <c r="ON372">
        <v>99.825000000000003</v>
      </c>
      <c r="OO372" s="1">
        <v>41134</v>
      </c>
      <c r="OP372">
        <v>99.814999999999998</v>
      </c>
      <c r="OQ372" s="1">
        <v>41134</v>
      </c>
      <c r="OR372">
        <v>99.81</v>
      </c>
      <c r="OS372" s="1">
        <v>41197</v>
      </c>
      <c r="OT372">
        <v>99.814999999999998</v>
      </c>
      <c r="OU372" s="1">
        <v>41169</v>
      </c>
      <c r="OV372">
        <v>99.82</v>
      </c>
      <c r="OW372" s="1">
        <v>41257</v>
      </c>
      <c r="OX372">
        <v>99.834999999999994</v>
      </c>
      <c r="OY372" s="1">
        <v>41289</v>
      </c>
      <c r="OZ372">
        <v>99.8</v>
      </c>
      <c r="PA372" s="1">
        <v>41353</v>
      </c>
      <c r="PB372">
        <v>99.78</v>
      </c>
      <c r="PC372" s="1">
        <v>41444</v>
      </c>
      <c r="PD372">
        <v>99.685000000000002</v>
      </c>
      <c r="PE372" s="1">
        <v>41383</v>
      </c>
      <c r="PF372">
        <v>99.81</v>
      </c>
      <c r="PG372" s="1">
        <v>41473</v>
      </c>
      <c r="PH372">
        <v>99.66</v>
      </c>
      <c r="PI372" s="1">
        <v>41534</v>
      </c>
      <c r="PJ372">
        <v>99.525000000000006</v>
      </c>
      <c r="PK372" s="1">
        <v>41563</v>
      </c>
      <c r="PL372">
        <v>99.66</v>
      </c>
      <c r="PM372" s="1">
        <v>41625</v>
      </c>
      <c r="PN372">
        <v>99.72</v>
      </c>
      <c r="PO372" s="1">
        <v>41656</v>
      </c>
      <c r="PP372">
        <v>99.545000000000002</v>
      </c>
      <c r="PQ372" s="1">
        <v>41718</v>
      </c>
      <c r="PR372">
        <v>99.435000000000002</v>
      </c>
      <c r="PS372" s="1">
        <v>41752</v>
      </c>
      <c r="PT372">
        <v>99.435000000000002</v>
      </c>
      <c r="PU372" s="1">
        <v>41810</v>
      </c>
      <c r="PV372">
        <v>99.25</v>
      </c>
      <c r="PW372" s="1">
        <v>41842</v>
      </c>
      <c r="PX372">
        <v>99.155000000000001</v>
      </c>
      <c r="PY372" s="1">
        <v>41898</v>
      </c>
      <c r="PZ372">
        <v>99.02</v>
      </c>
      <c r="QA372" s="1">
        <v>41927</v>
      </c>
      <c r="QB372">
        <v>99.355000000000004</v>
      </c>
      <c r="QC372" s="1">
        <v>41988</v>
      </c>
      <c r="QD372">
        <v>98.97</v>
      </c>
      <c r="QE372" s="1">
        <v>42020</v>
      </c>
      <c r="QF372">
        <v>99.155000000000001</v>
      </c>
      <c r="QG372" s="1">
        <v>42082</v>
      </c>
      <c r="QH372">
        <v>98.95</v>
      </c>
      <c r="QI372" s="1">
        <v>42115</v>
      </c>
      <c r="QJ372">
        <v>99.094999999999999</v>
      </c>
      <c r="QK372" s="1">
        <v>42173</v>
      </c>
      <c r="QL372">
        <v>98.924999999999997</v>
      </c>
      <c r="QM372" s="1">
        <v>42230</v>
      </c>
      <c r="QN372">
        <v>98.86</v>
      </c>
    </row>
    <row r="373" spans="233:456">
      <c r="HY373" s="1">
        <v>37609</v>
      </c>
      <c r="HZ373">
        <v>98.784999999999997</v>
      </c>
      <c r="IE373" s="1">
        <v>37796</v>
      </c>
      <c r="IF373">
        <v>99.165000000000006</v>
      </c>
      <c r="II373" s="1">
        <v>37825</v>
      </c>
      <c r="IJ373">
        <v>99.03</v>
      </c>
      <c r="IK373" s="1">
        <v>37882</v>
      </c>
      <c r="IL373">
        <v>98.995000000000005</v>
      </c>
      <c r="IM373" s="1">
        <v>37914</v>
      </c>
      <c r="IN373">
        <v>98.98</v>
      </c>
      <c r="IO373" s="1">
        <v>37944</v>
      </c>
      <c r="IP373">
        <v>98.984999999999999</v>
      </c>
      <c r="IW373" s="1">
        <v>38162</v>
      </c>
      <c r="IX373">
        <v>98.51</v>
      </c>
      <c r="JM373" s="1">
        <v>38546</v>
      </c>
      <c r="JN373">
        <v>96.555000000000007</v>
      </c>
      <c r="JO373" s="1">
        <v>38546</v>
      </c>
      <c r="JP373">
        <v>96.41</v>
      </c>
      <c r="JQ373" s="1">
        <v>38546</v>
      </c>
      <c r="JR373">
        <v>96.12</v>
      </c>
      <c r="JS373" s="1">
        <v>38546</v>
      </c>
      <c r="JT373">
        <v>96.06</v>
      </c>
      <c r="JU373" s="1">
        <v>38581</v>
      </c>
      <c r="JV373">
        <v>95.78</v>
      </c>
      <c r="JW373" s="1">
        <v>38614</v>
      </c>
      <c r="JX373">
        <v>95.93</v>
      </c>
      <c r="KA373" s="1">
        <v>38706</v>
      </c>
      <c r="KB373">
        <v>95.27</v>
      </c>
      <c r="KC373" s="1">
        <v>38772</v>
      </c>
      <c r="KD373">
        <v>94.974999999999994</v>
      </c>
      <c r="KE373" s="1">
        <v>38859</v>
      </c>
      <c r="KF373">
        <v>94.75</v>
      </c>
      <c r="KG373" s="1">
        <v>38800</v>
      </c>
      <c r="KH373">
        <v>94.98</v>
      </c>
      <c r="KI373" s="1">
        <v>38891</v>
      </c>
      <c r="KJ373">
        <v>94.444999999999993</v>
      </c>
      <c r="KK373" s="1">
        <v>38981</v>
      </c>
      <c r="KL373">
        <v>94.85</v>
      </c>
      <c r="KM373" s="1">
        <v>38922</v>
      </c>
      <c r="KN373">
        <v>94.58</v>
      </c>
      <c r="KO373" s="1">
        <v>39014</v>
      </c>
      <c r="KP373">
        <v>94.724999999999994</v>
      </c>
      <c r="KQ373" s="1">
        <v>39078</v>
      </c>
      <c r="KR373">
        <v>94.84</v>
      </c>
      <c r="KS373" s="1">
        <v>39141</v>
      </c>
      <c r="KT373">
        <v>94.95</v>
      </c>
      <c r="KU373" s="1">
        <v>39227</v>
      </c>
      <c r="KV373">
        <v>94.82</v>
      </c>
      <c r="KW373" s="1">
        <v>39170</v>
      </c>
      <c r="KX373">
        <v>94.93</v>
      </c>
      <c r="KY373" s="1">
        <v>39259</v>
      </c>
      <c r="KZ373">
        <v>94.81</v>
      </c>
      <c r="LA373" s="1">
        <v>39330</v>
      </c>
      <c r="LB373">
        <v>95.525000000000006</v>
      </c>
      <c r="LC373" s="1">
        <v>39349</v>
      </c>
      <c r="LD373">
        <v>95.73</v>
      </c>
      <c r="LE373" s="1">
        <v>39377</v>
      </c>
      <c r="LF373">
        <v>95.855000000000004</v>
      </c>
      <c r="LG373" s="1">
        <v>39471</v>
      </c>
      <c r="LH373">
        <v>97.58</v>
      </c>
      <c r="LI373" s="1">
        <v>39440</v>
      </c>
      <c r="LJ373">
        <v>96.2</v>
      </c>
      <c r="LK373" s="1">
        <v>39532</v>
      </c>
      <c r="LL373">
        <v>98.18</v>
      </c>
      <c r="LM373" s="1">
        <v>39595</v>
      </c>
      <c r="LN373">
        <v>97.875</v>
      </c>
      <c r="LO373" s="1">
        <v>39622</v>
      </c>
      <c r="LP373">
        <v>97.42</v>
      </c>
      <c r="LQ373" s="1">
        <v>39653</v>
      </c>
      <c r="LR373">
        <v>97.715000000000003</v>
      </c>
      <c r="LS373" s="1">
        <v>39741</v>
      </c>
      <c r="LT373">
        <v>98.73</v>
      </c>
      <c r="LU373" s="1">
        <v>39801</v>
      </c>
      <c r="LV373">
        <v>99.665000000000006</v>
      </c>
      <c r="LW373" s="1">
        <v>39835</v>
      </c>
      <c r="LX373">
        <v>99.67</v>
      </c>
      <c r="LY373" s="1">
        <v>39955</v>
      </c>
      <c r="LZ373">
        <v>99.715000000000003</v>
      </c>
      <c r="MA373" s="1">
        <v>39895</v>
      </c>
      <c r="MB373">
        <v>99.694999999999993</v>
      </c>
      <c r="MC373" s="1">
        <v>39986</v>
      </c>
      <c r="MD373">
        <v>99.66</v>
      </c>
      <c r="ME373" s="1">
        <v>40044</v>
      </c>
      <c r="MF373">
        <v>99.694999999999993</v>
      </c>
      <c r="MG373" s="1">
        <v>40073</v>
      </c>
      <c r="MH373">
        <v>99.67</v>
      </c>
      <c r="MI373" s="1">
        <v>40105</v>
      </c>
      <c r="MJ373">
        <v>99.665000000000006</v>
      </c>
      <c r="MK373" s="1">
        <v>40164</v>
      </c>
      <c r="ML373">
        <v>99.724999999999994</v>
      </c>
      <c r="MM373" s="1">
        <v>40199</v>
      </c>
      <c r="MN373">
        <v>99.76</v>
      </c>
      <c r="MO373" s="1">
        <v>40260</v>
      </c>
      <c r="MP373">
        <v>99.68</v>
      </c>
      <c r="MQ373" s="1">
        <v>40318</v>
      </c>
      <c r="MR373">
        <v>99.685000000000002</v>
      </c>
      <c r="MS373" s="1">
        <v>40351</v>
      </c>
      <c r="MT373">
        <v>99.73</v>
      </c>
      <c r="MU373" s="1">
        <v>40408</v>
      </c>
      <c r="MV373">
        <v>99.814999999999998</v>
      </c>
      <c r="MW373" s="1">
        <v>40441</v>
      </c>
      <c r="MX373">
        <v>99.805000000000007</v>
      </c>
      <c r="MY373" s="1">
        <v>40469</v>
      </c>
      <c r="MZ373">
        <v>99.834999999999994</v>
      </c>
      <c r="NA373" s="1">
        <v>40528</v>
      </c>
      <c r="NB373">
        <v>99.795000000000002</v>
      </c>
      <c r="NC373" s="1">
        <v>40562</v>
      </c>
      <c r="ND373">
        <v>99.825000000000003</v>
      </c>
      <c r="NE373" s="1">
        <v>40620</v>
      </c>
      <c r="NF373">
        <v>99.82</v>
      </c>
      <c r="NG373" s="1">
        <v>40682</v>
      </c>
      <c r="NH373">
        <v>99.84</v>
      </c>
      <c r="NI373" s="1">
        <v>40715</v>
      </c>
      <c r="NJ373">
        <v>99.83</v>
      </c>
      <c r="NK373" s="1">
        <v>40770</v>
      </c>
      <c r="NL373">
        <v>99.905000000000001</v>
      </c>
      <c r="NM373" s="1">
        <v>40802</v>
      </c>
      <c r="NN373">
        <v>99.93</v>
      </c>
      <c r="NO373" s="1">
        <v>40834</v>
      </c>
      <c r="NP373">
        <v>99.88</v>
      </c>
      <c r="NQ373" s="1">
        <v>40893</v>
      </c>
      <c r="NR373">
        <v>99.875</v>
      </c>
      <c r="NS373" s="1">
        <v>40927</v>
      </c>
      <c r="NT373">
        <v>99.9</v>
      </c>
      <c r="NU373" s="1">
        <v>40989</v>
      </c>
      <c r="NV373">
        <v>99.825000000000003</v>
      </c>
      <c r="NW373" s="1">
        <v>41047</v>
      </c>
      <c r="NX373">
        <v>99.825000000000003</v>
      </c>
      <c r="NY373" s="1">
        <v>41080</v>
      </c>
      <c r="NZ373">
        <v>99.83</v>
      </c>
      <c r="OA373" s="1">
        <v>41135</v>
      </c>
      <c r="OB373">
        <v>99.86</v>
      </c>
      <c r="OC373" s="1">
        <v>41109</v>
      </c>
      <c r="OD373">
        <v>99.87</v>
      </c>
      <c r="OE373" s="1">
        <v>41135</v>
      </c>
      <c r="OF373">
        <v>99.86</v>
      </c>
      <c r="OG373" s="1">
        <v>41135</v>
      </c>
      <c r="OH373">
        <v>99.85</v>
      </c>
      <c r="OI373" s="1">
        <v>41135</v>
      </c>
      <c r="OJ373">
        <v>99.834999999999994</v>
      </c>
      <c r="OK373" s="1">
        <v>41135</v>
      </c>
      <c r="OL373">
        <v>99.83</v>
      </c>
      <c r="OM373" s="1">
        <v>41135</v>
      </c>
      <c r="ON373">
        <v>99.82</v>
      </c>
      <c r="OO373" s="1">
        <v>41135</v>
      </c>
      <c r="OP373">
        <v>99.81</v>
      </c>
      <c r="OQ373" s="1">
        <v>41135</v>
      </c>
      <c r="OR373">
        <v>99.8</v>
      </c>
      <c r="OS373" s="1">
        <v>41198</v>
      </c>
      <c r="OT373">
        <v>99.814999999999998</v>
      </c>
      <c r="OU373" s="1">
        <v>41170</v>
      </c>
      <c r="OV373">
        <v>99.82</v>
      </c>
      <c r="OW373" s="1">
        <v>41260</v>
      </c>
      <c r="OX373">
        <v>99.825000000000003</v>
      </c>
      <c r="OY373" s="1">
        <v>41290</v>
      </c>
      <c r="OZ373">
        <v>99.8</v>
      </c>
      <c r="PA373" s="1">
        <v>41354</v>
      </c>
      <c r="PB373">
        <v>99.77</v>
      </c>
      <c r="PC373" s="1">
        <v>41445</v>
      </c>
      <c r="PD373">
        <v>99.64</v>
      </c>
      <c r="PE373" s="1">
        <v>41386</v>
      </c>
      <c r="PF373">
        <v>99.81</v>
      </c>
      <c r="PG373" s="1">
        <v>41474</v>
      </c>
      <c r="PH373">
        <v>99.66</v>
      </c>
      <c r="PI373" s="1">
        <v>41535</v>
      </c>
      <c r="PJ373">
        <v>99.61</v>
      </c>
      <c r="PK373" s="1">
        <v>41564</v>
      </c>
      <c r="PL373">
        <v>99.674999999999997</v>
      </c>
      <c r="PM373" s="1">
        <v>41626</v>
      </c>
      <c r="PN373">
        <v>99.73</v>
      </c>
      <c r="PO373" s="1">
        <v>41660</v>
      </c>
      <c r="PP373">
        <v>99.555000000000007</v>
      </c>
      <c r="PQ373" s="1">
        <v>41719</v>
      </c>
      <c r="PR373">
        <v>99.43</v>
      </c>
      <c r="PS373" s="1">
        <v>41753</v>
      </c>
      <c r="PT373">
        <v>99.43</v>
      </c>
      <c r="PU373" s="1">
        <v>41813</v>
      </c>
      <c r="PV373">
        <v>99.25</v>
      </c>
      <c r="PW373" s="1">
        <v>41843</v>
      </c>
      <c r="PX373">
        <v>99.17</v>
      </c>
      <c r="PY373" s="1">
        <v>41899</v>
      </c>
      <c r="PZ373">
        <v>98.99</v>
      </c>
      <c r="QA373" s="1">
        <v>41928</v>
      </c>
      <c r="QB373">
        <v>99.325000000000003</v>
      </c>
      <c r="QC373" s="1">
        <v>41989</v>
      </c>
      <c r="QD373">
        <v>99.025000000000006</v>
      </c>
      <c r="QE373" s="1">
        <v>42024</v>
      </c>
      <c r="QF373">
        <v>99.135000000000005</v>
      </c>
      <c r="QG373" s="1">
        <v>42083</v>
      </c>
      <c r="QH373">
        <v>98.99</v>
      </c>
      <c r="QI373" s="1">
        <v>42116</v>
      </c>
      <c r="QJ373">
        <v>99.075000000000003</v>
      </c>
      <c r="QK373" s="1">
        <v>42174</v>
      </c>
      <c r="QL373">
        <v>98.974999999999994</v>
      </c>
      <c r="QM373" s="1">
        <v>42233</v>
      </c>
      <c r="QN373">
        <v>98.89</v>
      </c>
    </row>
    <row r="374" spans="233:456">
      <c r="HY374" s="1">
        <v>37610</v>
      </c>
      <c r="HZ374">
        <v>98.784999999999997</v>
      </c>
      <c r="IE374" s="1">
        <v>37797</v>
      </c>
      <c r="IF374">
        <v>99.045000000000002</v>
      </c>
      <c r="II374" s="1">
        <v>37826</v>
      </c>
      <c r="IJ374">
        <v>99.03</v>
      </c>
      <c r="IK374" s="1">
        <v>37883</v>
      </c>
      <c r="IL374">
        <v>98.995000000000005</v>
      </c>
      <c r="IM374" s="1">
        <v>37915</v>
      </c>
      <c r="IN374">
        <v>98.98</v>
      </c>
      <c r="IO374" s="1">
        <v>37945</v>
      </c>
      <c r="IP374">
        <v>98.99</v>
      </c>
      <c r="IW374" s="1">
        <v>38163</v>
      </c>
      <c r="IX374">
        <v>98.51</v>
      </c>
      <c r="JM374" s="1">
        <v>38547</v>
      </c>
      <c r="JN374">
        <v>96.555000000000007</v>
      </c>
      <c r="JO374" s="1">
        <v>38547</v>
      </c>
      <c r="JP374">
        <v>96.41</v>
      </c>
      <c r="JQ374" s="1">
        <v>38547</v>
      </c>
      <c r="JR374">
        <v>96.11</v>
      </c>
      <c r="JS374" s="1">
        <v>38547</v>
      </c>
      <c r="JT374">
        <v>96.05</v>
      </c>
      <c r="JU374" s="1">
        <v>38582</v>
      </c>
      <c r="JV374">
        <v>95.81</v>
      </c>
      <c r="JW374" s="1">
        <v>38615</v>
      </c>
      <c r="JX374">
        <v>95.844999999999999</v>
      </c>
      <c r="KA374" s="1">
        <v>38707</v>
      </c>
      <c r="KB374">
        <v>95.245000000000005</v>
      </c>
      <c r="KC374" s="1">
        <v>38775</v>
      </c>
      <c r="KD374">
        <v>94.974999999999994</v>
      </c>
      <c r="KE374" s="1">
        <v>38860</v>
      </c>
      <c r="KF374">
        <v>94.745000000000005</v>
      </c>
      <c r="KG374" s="1">
        <v>38803</v>
      </c>
      <c r="KH374">
        <v>94.974999999999994</v>
      </c>
      <c r="KI374" s="1">
        <v>38894</v>
      </c>
      <c r="KJ374">
        <v>94.435000000000002</v>
      </c>
      <c r="KK374" s="1">
        <v>38982</v>
      </c>
      <c r="KL374">
        <v>94.88</v>
      </c>
      <c r="KM374" s="1">
        <v>38923</v>
      </c>
      <c r="KN374">
        <v>94.57</v>
      </c>
      <c r="KO374" s="1">
        <v>39015</v>
      </c>
      <c r="KP374">
        <v>94.754999999999995</v>
      </c>
      <c r="KQ374" s="1">
        <v>39079</v>
      </c>
      <c r="KR374">
        <v>94.83</v>
      </c>
      <c r="KS374" s="1">
        <v>39142</v>
      </c>
      <c r="KT374">
        <v>94.954999999999998</v>
      </c>
      <c r="KU374" s="1">
        <v>39231</v>
      </c>
      <c r="KV374">
        <v>94.81</v>
      </c>
      <c r="KW374" s="1">
        <v>39171</v>
      </c>
      <c r="KX374">
        <v>94.924999999999997</v>
      </c>
      <c r="KY374" s="1">
        <v>39260</v>
      </c>
      <c r="KZ374">
        <v>94.814999999999998</v>
      </c>
      <c r="LA374" s="1">
        <v>39331</v>
      </c>
      <c r="LB374">
        <v>95.474999999999994</v>
      </c>
      <c r="LC374" s="1">
        <v>39350</v>
      </c>
      <c r="LD374">
        <v>95.805000000000007</v>
      </c>
      <c r="LE374" s="1">
        <v>39378</v>
      </c>
      <c r="LF374">
        <v>95.86</v>
      </c>
      <c r="LG374" s="1">
        <v>39472</v>
      </c>
      <c r="LH374">
        <v>97.605000000000004</v>
      </c>
      <c r="LI374" s="1">
        <v>39442</v>
      </c>
      <c r="LJ374">
        <v>96.19</v>
      </c>
      <c r="LK374" s="1">
        <v>39533</v>
      </c>
      <c r="LL374">
        <v>98.23</v>
      </c>
      <c r="LM374" s="1">
        <v>39596</v>
      </c>
      <c r="LN374">
        <v>97.864999999999995</v>
      </c>
      <c r="LO374" s="1">
        <v>39623</v>
      </c>
      <c r="LP374">
        <v>97.48</v>
      </c>
      <c r="LQ374" s="1">
        <v>39654</v>
      </c>
      <c r="LR374">
        <v>97.694999999999993</v>
      </c>
      <c r="LS374" s="1">
        <v>39742</v>
      </c>
      <c r="LT374">
        <v>98.81</v>
      </c>
      <c r="LU374" s="1">
        <v>39804</v>
      </c>
      <c r="LV374">
        <v>99.665000000000006</v>
      </c>
      <c r="LW374" s="1">
        <v>39836</v>
      </c>
      <c r="LX374">
        <v>99.635000000000005</v>
      </c>
      <c r="LY374" s="1">
        <v>39959</v>
      </c>
      <c r="LZ374">
        <v>99.7</v>
      </c>
      <c r="MA374" s="1">
        <v>39896</v>
      </c>
      <c r="MB374">
        <v>99.69</v>
      </c>
      <c r="MC374" s="1">
        <v>39987</v>
      </c>
      <c r="MD374">
        <v>99.66</v>
      </c>
      <c r="ME374" s="1">
        <v>40045</v>
      </c>
      <c r="MF374">
        <v>99.7</v>
      </c>
      <c r="MG374" s="1">
        <v>40074</v>
      </c>
      <c r="MH374">
        <v>99.655000000000001</v>
      </c>
      <c r="MI374" s="1">
        <v>40106</v>
      </c>
      <c r="MJ374">
        <v>99.665000000000006</v>
      </c>
      <c r="MK374" s="1">
        <v>40165</v>
      </c>
      <c r="ML374">
        <v>99.724999999999994</v>
      </c>
      <c r="MM374" s="1">
        <v>40200</v>
      </c>
      <c r="MN374">
        <v>99.78</v>
      </c>
      <c r="MO374" s="1">
        <v>40261</v>
      </c>
      <c r="MP374">
        <v>99.665000000000006</v>
      </c>
      <c r="MQ374" s="1">
        <v>40319</v>
      </c>
      <c r="MR374">
        <v>99.694999999999993</v>
      </c>
      <c r="MS374" s="1">
        <v>40352</v>
      </c>
      <c r="MT374">
        <v>99.745000000000005</v>
      </c>
      <c r="MU374" s="1">
        <v>40409</v>
      </c>
      <c r="MV374">
        <v>99.82</v>
      </c>
      <c r="MW374" s="1">
        <v>40442</v>
      </c>
      <c r="MX374">
        <v>99.81</v>
      </c>
      <c r="MY374" s="1">
        <v>40470</v>
      </c>
      <c r="MZ374">
        <v>99.83</v>
      </c>
      <c r="NA374" s="1">
        <v>40529</v>
      </c>
      <c r="NB374">
        <v>99.795000000000002</v>
      </c>
      <c r="NC374" s="1">
        <v>40563</v>
      </c>
      <c r="ND374">
        <v>99.825000000000003</v>
      </c>
      <c r="NE374" s="1">
        <v>40623</v>
      </c>
      <c r="NF374">
        <v>99.81</v>
      </c>
      <c r="NG374" s="1">
        <v>40683</v>
      </c>
      <c r="NH374">
        <v>99.844999999999999</v>
      </c>
      <c r="NI374" s="1">
        <v>40716</v>
      </c>
      <c r="NJ374">
        <v>99.83</v>
      </c>
      <c r="NK374" s="1">
        <v>40771</v>
      </c>
      <c r="NL374">
        <v>99.905000000000001</v>
      </c>
      <c r="NM374" s="1">
        <v>40805</v>
      </c>
      <c r="NN374">
        <v>99.935000000000002</v>
      </c>
      <c r="NO374" s="1">
        <v>40835</v>
      </c>
      <c r="NP374">
        <v>99.88</v>
      </c>
      <c r="NQ374" s="1">
        <v>40896</v>
      </c>
      <c r="NR374">
        <v>99.875</v>
      </c>
      <c r="NS374" s="1">
        <v>40928</v>
      </c>
      <c r="NT374">
        <v>99.9</v>
      </c>
      <c r="NU374" s="1">
        <v>40990</v>
      </c>
      <c r="NV374">
        <v>99.834999999999994</v>
      </c>
      <c r="NW374" s="1">
        <v>41050</v>
      </c>
      <c r="NX374">
        <v>99.825000000000003</v>
      </c>
      <c r="NY374" s="1">
        <v>41081</v>
      </c>
      <c r="NZ374">
        <v>99.83</v>
      </c>
      <c r="OA374" s="1">
        <v>41136</v>
      </c>
      <c r="OB374">
        <v>99.86</v>
      </c>
      <c r="OC374" s="1">
        <v>41110</v>
      </c>
      <c r="OD374">
        <v>99.87</v>
      </c>
      <c r="OE374" s="1">
        <v>41136</v>
      </c>
      <c r="OF374">
        <v>99.855000000000004</v>
      </c>
      <c r="OG374" s="1">
        <v>41136</v>
      </c>
      <c r="OH374">
        <v>99.85</v>
      </c>
      <c r="OI374" s="1">
        <v>41136</v>
      </c>
      <c r="OJ374">
        <v>99.83</v>
      </c>
      <c r="OK374" s="1">
        <v>41136</v>
      </c>
      <c r="OL374">
        <v>99.825000000000003</v>
      </c>
      <c r="OM374" s="1">
        <v>41136</v>
      </c>
      <c r="ON374">
        <v>99.814999999999998</v>
      </c>
      <c r="OO374" s="1">
        <v>41136</v>
      </c>
      <c r="OP374">
        <v>99.8</v>
      </c>
      <c r="OQ374" s="1">
        <v>41136</v>
      </c>
      <c r="OR374">
        <v>99.784999999999997</v>
      </c>
      <c r="OS374" s="1">
        <v>41199</v>
      </c>
      <c r="OT374">
        <v>99.79</v>
      </c>
      <c r="OU374" s="1">
        <v>41171</v>
      </c>
      <c r="OV374">
        <v>99.814999999999998</v>
      </c>
      <c r="OW374" s="1">
        <v>41261</v>
      </c>
      <c r="OX374">
        <v>99.8</v>
      </c>
      <c r="OY374" s="1">
        <v>41291</v>
      </c>
      <c r="OZ374">
        <v>99.79</v>
      </c>
      <c r="PA374" s="1">
        <v>41355</v>
      </c>
      <c r="PB374">
        <v>99.765000000000001</v>
      </c>
      <c r="PC374" s="1">
        <v>41446</v>
      </c>
      <c r="PD374">
        <v>99.594999999999999</v>
      </c>
      <c r="PE374" s="1">
        <v>41387</v>
      </c>
      <c r="PF374">
        <v>99.81</v>
      </c>
      <c r="PG374" s="1">
        <v>41477</v>
      </c>
      <c r="PH374">
        <v>99.655000000000001</v>
      </c>
      <c r="PI374" s="1">
        <v>41536</v>
      </c>
      <c r="PJ374">
        <v>99.605000000000004</v>
      </c>
      <c r="PK374" s="1">
        <v>41565</v>
      </c>
      <c r="PL374">
        <v>99.685000000000002</v>
      </c>
      <c r="PM374" s="1">
        <v>41627</v>
      </c>
      <c r="PN374">
        <v>99.69</v>
      </c>
      <c r="PO374" s="1">
        <v>41661</v>
      </c>
      <c r="PP374">
        <v>99.52</v>
      </c>
      <c r="PQ374" s="1">
        <v>41722</v>
      </c>
      <c r="PR374">
        <v>99.405000000000001</v>
      </c>
      <c r="PS374" s="1">
        <v>41754</v>
      </c>
      <c r="PT374">
        <v>99.43</v>
      </c>
      <c r="PU374" s="1">
        <v>41814</v>
      </c>
      <c r="PV374">
        <v>99.254999999999995</v>
      </c>
      <c r="PW374" s="1">
        <v>41844</v>
      </c>
      <c r="PX374">
        <v>99.144999999999996</v>
      </c>
      <c r="PY374" s="1">
        <v>41900</v>
      </c>
      <c r="PZ374">
        <v>98.965000000000003</v>
      </c>
      <c r="QA374" s="1">
        <v>41929</v>
      </c>
      <c r="QB374">
        <v>99.28</v>
      </c>
      <c r="QC374" s="1">
        <v>41990</v>
      </c>
      <c r="QD374">
        <v>98.944999999999993</v>
      </c>
      <c r="QE374" s="1">
        <v>42025</v>
      </c>
      <c r="QF374">
        <v>99.114999999999995</v>
      </c>
      <c r="QG374" s="1">
        <v>42086</v>
      </c>
      <c r="QH374">
        <v>98.99</v>
      </c>
      <c r="QI374" s="1">
        <v>42117</v>
      </c>
      <c r="QJ374">
        <v>99.09</v>
      </c>
      <c r="QK374" s="1">
        <v>42177</v>
      </c>
      <c r="QL374">
        <v>98.94</v>
      </c>
      <c r="QM374" s="1">
        <v>42234</v>
      </c>
      <c r="QN374">
        <v>98.885000000000005</v>
      </c>
    </row>
    <row r="375" spans="233:456">
      <c r="HY375" s="1">
        <v>37613</v>
      </c>
      <c r="HZ375">
        <v>98.79</v>
      </c>
      <c r="IE375" s="1">
        <v>37798</v>
      </c>
      <c r="IF375">
        <v>99.03</v>
      </c>
      <c r="II375" s="1">
        <v>37827</v>
      </c>
      <c r="IJ375">
        <v>99.03</v>
      </c>
      <c r="IK375" s="1">
        <v>37886</v>
      </c>
      <c r="IL375">
        <v>98.995000000000005</v>
      </c>
      <c r="IM375" s="1">
        <v>37916</v>
      </c>
      <c r="IN375">
        <v>98.984999999999999</v>
      </c>
      <c r="IO375" s="1">
        <v>37946</v>
      </c>
      <c r="IP375">
        <v>98.99</v>
      </c>
      <c r="IW375" s="1">
        <v>38166</v>
      </c>
      <c r="IX375">
        <v>98.495000000000005</v>
      </c>
      <c r="JM375" s="1">
        <v>38548</v>
      </c>
      <c r="JN375">
        <v>96.555000000000007</v>
      </c>
      <c r="JO375" s="1">
        <v>38548</v>
      </c>
      <c r="JP375">
        <v>96.41</v>
      </c>
      <c r="JQ375" s="1">
        <v>38548</v>
      </c>
      <c r="JR375">
        <v>96.11</v>
      </c>
      <c r="JS375" s="1">
        <v>38548</v>
      </c>
      <c r="JT375">
        <v>96.05</v>
      </c>
      <c r="JU375" s="1">
        <v>38583</v>
      </c>
      <c r="JV375">
        <v>95.8</v>
      </c>
      <c r="JW375" s="1">
        <v>38616</v>
      </c>
      <c r="JX375">
        <v>95.864999999999995</v>
      </c>
      <c r="KA375" s="1">
        <v>38708</v>
      </c>
      <c r="KB375">
        <v>95.26</v>
      </c>
      <c r="KC375" s="1">
        <v>38776</v>
      </c>
      <c r="KD375">
        <v>95.01</v>
      </c>
      <c r="KE375" s="1">
        <v>38861</v>
      </c>
      <c r="KF375">
        <v>94.76</v>
      </c>
      <c r="KG375" s="1">
        <v>38804</v>
      </c>
      <c r="KH375">
        <v>94.905000000000001</v>
      </c>
      <c r="KI375" s="1">
        <v>38895</v>
      </c>
      <c r="KJ375">
        <v>94.454999999999998</v>
      </c>
      <c r="KK375" s="1">
        <v>38985</v>
      </c>
      <c r="KL375">
        <v>94.91</v>
      </c>
      <c r="KM375" s="1">
        <v>38924</v>
      </c>
      <c r="KN375">
        <v>94.6</v>
      </c>
      <c r="KO375" s="1">
        <v>39016</v>
      </c>
      <c r="KP375">
        <v>94.795000000000002</v>
      </c>
      <c r="KQ375" s="1">
        <v>39080</v>
      </c>
      <c r="KR375">
        <v>94.83</v>
      </c>
      <c r="KS375" s="1">
        <v>39143</v>
      </c>
      <c r="KT375">
        <v>95.02</v>
      </c>
      <c r="KU375" s="1">
        <v>39232</v>
      </c>
      <c r="KV375">
        <v>94.81</v>
      </c>
      <c r="KW375" s="1">
        <v>39174</v>
      </c>
      <c r="KX375">
        <v>94.924999999999997</v>
      </c>
      <c r="KY375" s="1">
        <v>39261</v>
      </c>
      <c r="KZ375">
        <v>94.784999999999997</v>
      </c>
      <c r="LA375" s="1">
        <v>39332</v>
      </c>
      <c r="LB375">
        <v>95.62</v>
      </c>
      <c r="LC375" s="1">
        <v>39351</v>
      </c>
      <c r="LD375">
        <v>95.775000000000006</v>
      </c>
      <c r="LE375" s="1">
        <v>39379</v>
      </c>
      <c r="LF375">
        <v>95.954999999999998</v>
      </c>
      <c r="LG375" s="1">
        <v>39475</v>
      </c>
      <c r="LH375">
        <v>97.655000000000001</v>
      </c>
      <c r="LI375" s="1">
        <v>39443</v>
      </c>
      <c r="LJ375">
        <v>96.23</v>
      </c>
      <c r="LK375" s="1">
        <v>39534</v>
      </c>
      <c r="LL375">
        <v>98.25</v>
      </c>
      <c r="LM375" s="1">
        <v>39597</v>
      </c>
      <c r="LN375">
        <v>97.825000000000003</v>
      </c>
      <c r="LO375" s="1">
        <v>39624</v>
      </c>
      <c r="LP375">
        <v>97.515000000000001</v>
      </c>
      <c r="LQ375" s="1">
        <v>39657</v>
      </c>
      <c r="LR375">
        <v>97.74</v>
      </c>
      <c r="LS375" s="1">
        <v>39743</v>
      </c>
      <c r="LT375">
        <v>98.9</v>
      </c>
      <c r="LU375" s="1">
        <v>39805</v>
      </c>
      <c r="LV375">
        <v>99.665000000000006</v>
      </c>
      <c r="LW375" s="1">
        <v>39839</v>
      </c>
      <c r="LX375">
        <v>99.644999999999996</v>
      </c>
      <c r="LY375" s="1">
        <v>39960</v>
      </c>
      <c r="LZ375">
        <v>99.7</v>
      </c>
      <c r="MA375" s="1">
        <v>39897</v>
      </c>
      <c r="MB375">
        <v>99.674999999999997</v>
      </c>
      <c r="MC375" s="1">
        <v>39988</v>
      </c>
      <c r="MD375">
        <v>99.66</v>
      </c>
      <c r="ME375" s="1">
        <v>40046</v>
      </c>
      <c r="MF375">
        <v>99.674999999999997</v>
      </c>
      <c r="MG375" s="1">
        <v>40077</v>
      </c>
      <c r="MH375">
        <v>99.67</v>
      </c>
      <c r="MI375" s="1">
        <v>40107</v>
      </c>
      <c r="MJ375">
        <v>99.665000000000006</v>
      </c>
      <c r="MK375" s="1">
        <v>40168</v>
      </c>
      <c r="ML375">
        <v>99.715000000000003</v>
      </c>
      <c r="MM375" s="1">
        <v>40203</v>
      </c>
      <c r="MN375">
        <v>99.775000000000006</v>
      </c>
      <c r="MO375" s="1">
        <v>40262</v>
      </c>
      <c r="MP375">
        <v>99.67</v>
      </c>
      <c r="MQ375" s="1">
        <v>40322</v>
      </c>
      <c r="MR375">
        <v>99.71</v>
      </c>
      <c r="MS375" s="1">
        <v>40353</v>
      </c>
      <c r="MT375">
        <v>99.745000000000005</v>
      </c>
      <c r="MU375" s="1">
        <v>40410</v>
      </c>
      <c r="MV375">
        <v>99.825000000000003</v>
      </c>
      <c r="MW375" s="1">
        <v>40443</v>
      </c>
      <c r="MX375">
        <v>99.81</v>
      </c>
      <c r="MY375" s="1">
        <v>40471</v>
      </c>
      <c r="MZ375">
        <v>99.83</v>
      </c>
      <c r="NA375" s="1">
        <v>40532</v>
      </c>
      <c r="NB375">
        <v>99.795000000000002</v>
      </c>
      <c r="NC375" s="1">
        <v>40564</v>
      </c>
      <c r="ND375">
        <v>99.825000000000003</v>
      </c>
      <c r="NE375" s="1">
        <v>40624</v>
      </c>
      <c r="NF375">
        <v>99.81</v>
      </c>
      <c r="NG375" s="1">
        <v>40686</v>
      </c>
      <c r="NH375">
        <v>99.84</v>
      </c>
      <c r="NI375" s="1">
        <v>40717</v>
      </c>
      <c r="NJ375">
        <v>99.84</v>
      </c>
      <c r="NK375" s="1">
        <v>40772</v>
      </c>
      <c r="NL375">
        <v>99.905000000000001</v>
      </c>
      <c r="NM375" s="1">
        <v>40806</v>
      </c>
      <c r="NN375">
        <v>99.93</v>
      </c>
      <c r="NO375" s="1">
        <v>40836</v>
      </c>
      <c r="NP375">
        <v>99.88</v>
      </c>
      <c r="NQ375" s="1">
        <v>40897</v>
      </c>
      <c r="NR375">
        <v>99.875</v>
      </c>
      <c r="NS375" s="1">
        <v>40931</v>
      </c>
      <c r="NT375">
        <v>99.9</v>
      </c>
      <c r="NU375" s="1">
        <v>40991</v>
      </c>
      <c r="NV375">
        <v>99.834999999999994</v>
      </c>
      <c r="NW375" s="1">
        <v>41051</v>
      </c>
      <c r="NX375">
        <v>99.825000000000003</v>
      </c>
      <c r="NY375" s="1">
        <v>41082</v>
      </c>
      <c r="NZ375">
        <v>99.82</v>
      </c>
      <c r="OA375" s="1">
        <v>41137</v>
      </c>
      <c r="OB375">
        <v>99.86</v>
      </c>
      <c r="OC375" s="1">
        <v>41113</v>
      </c>
      <c r="OD375">
        <v>99.87</v>
      </c>
      <c r="OE375" s="1">
        <v>41137</v>
      </c>
      <c r="OF375">
        <v>99.855000000000004</v>
      </c>
      <c r="OG375" s="1">
        <v>41137</v>
      </c>
      <c r="OH375">
        <v>99.85</v>
      </c>
      <c r="OI375" s="1">
        <v>41137</v>
      </c>
      <c r="OJ375">
        <v>99.83</v>
      </c>
      <c r="OK375" s="1">
        <v>41137</v>
      </c>
      <c r="OL375">
        <v>99.82</v>
      </c>
      <c r="OM375" s="1">
        <v>41137</v>
      </c>
      <c r="ON375">
        <v>99.81</v>
      </c>
      <c r="OO375" s="1">
        <v>41137</v>
      </c>
      <c r="OP375">
        <v>99.795000000000002</v>
      </c>
      <c r="OQ375" s="1">
        <v>41137</v>
      </c>
      <c r="OR375">
        <v>99.78</v>
      </c>
      <c r="OS375" s="1">
        <v>41200</v>
      </c>
      <c r="OT375">
        <v>99.78</v>
      </c>
      <c r="OU375" s="1">
        <v>41172</v>
      </c>
      <c r="OV375">
        <v>99.82</v>
      </c>
      <c r="OW375" s="1">
        <v>41262</v>
      </c>
      <c r="OX375">
        <v>99.795000000000002</v>
      </c>
      <c r="OY375" s="1">
        <v>41292</v>
      </c>
      <c r="OZ375">
        <v>99.795000000000002</v>
      </c>
      <c r="PA375" s="1">
        <v>41358</v>
      </c>
      <c r="PB375">
        <v>99.765000000000001</v>
      </c>
      <c r="PC375" s="1">
        <v>41449</v>
      </c>
      <c r="PD375">
        <v>99.58</v>
      </c>
      <c r="PE375" s="1">
        <v>41388</v>
      </c>
      <c r="PF375">
        <v>99.814999999999998</v>
      </c>
      <c r="PG375" s="1">
        <v>41478</v>
      </c>
      <c r="PH375">
        <v>99.655000000000001</v>
      </c>
      <c r="PI375" s="1">
        <v>41537</v>
      </c>
      <c r="PJ375">
        <v>99.61</v>
      </c>
      <c r="PK375" s="1">
        <v>41568</v>
      </c>
      <c r="PL375">
        <v>99.68</v>
      </c>
      <c r="PM375" s="1">
        <v>41628</v>
      </c>
      <c r="PN375">
        <v>99.674999999999997</v>
      </c>
      <c r="PO375" s="1">
        <v>41662</v>
      </c>
      <c r="PP375">
        <v>99.58</v>
      </c>
      <c r="PQ375" s="1">
        <v>41723</v>
      </c>
      <c r="PR375">
        <v>99.415000000000006</v>
      </c>
      <c r="PS375" s="1">
        <v>41757</v>
      </c>
      <c r="PT375">
        <v>99.43</v>
      </c>
      <c r="PU375" s="1">
        <v>41815</v>
      </c>
      <c r="PV375">
        <v>99.28</v>
      </c>
      <c r="PW375" s="1">
        <v>41845</v>
      </c>
      <c r="PX375">
        <v>99.16</v>
      </c>
      <c r="PY375" s="1">
        <v>41901</v>
      </c>
      <c r="PZ375">
        <v>98.965000000000003</v>
      </c>
      <c r="QA375" s="1">
        <v>41932</v>
      </c>
      <c r="QB375">
        <v>99.314999999999998</v>
      </c>
      <c r="QC375" s="1">
        <v>41991</v>
      </c>
      <c r="QD375">
        <v>98.92</v>
      </c>
      <c r="QE375" s="1">
        <v>42026</v>
      </c>
      <c r="QF375">
        <v>99.08</v>
      </c>
      <c r="QG375" s="1">
        <v>42087</v>
      </c>
      <c r="QH375">
        <v>99.025000000000006</v>
      </c>
      <c r="QI375" s="1">
        <v>42118</v>
      </c>
      <c r="QJ375">
        <v>99.135000000000005</v>
      </c>
      <c r="QK375" s="1">
        <v>42178</v>
      </c>
      <c r="QL375">
        <v>98.915000000000006</v>
      </c>
      <c r="QM375" s="1">
        <v>42235</v>
      </c>
      <c r="QN375">
        <v>98.954999999999998</v>
      </c>
    </row>
    <row r="376" spans="233:456">
      <c r="HY376" s="1">
        <v>37614</v>
      </c>
      <c r="HZ376">
        <v>98.79</v>
      </c>
      <c r="IE376" s="1">
        <v>37799</v>
      </c>
      <c r="IF376">
        <v>99.03</v>
      </c>
      <c r="II376" s="1">
        <v>37830</v>
      </c>
      <c r="IJ376">
        <v>99.025000000000006</v>
      </c>
      <c r="IK376" s="1">
        <v>37887</v>
      </c>
      <c r="IL376">
        <v>98.995000000000005</v>
      </c>
      <c r="IM376" s="1">
        <v>37917</v>
      </c>
      <c r="IN376">
        <v>98.99</v>
      </c>
      <c r="IO376" s="1">
        <v>37949</v>
      </c>
      <c r="IP376">
        <v>98.99</v>
      </c>
      <c r="IW376" s="1">
        <v>38167</v>
      </c>
      <c r="IX376">
        <v>98.495000000000005</v>
      </c>
      <c r="JM376" s="1">
        <v>38551</v>
      </c>
      <c r="JN376">
        <v>96.55</v>
      </c>
      <c r="JO376" s="1">
        <v>38551</v>
      </c>
      <c r="JP376">
        <v>96.405000000000001</v>
      </c>
      <c r="JQ376" s="1">
        <v>38551</v>
      </c>
      <c r="JR376">
        <v>96.084999999999994</v>
      </c>
      <c r="JS376" s="1">
        <v>38551</v>
      </c>
      <c r="JT376">
        <v>96.025000000000006</v>
      </c>
      <c r="JU376" s="1">
        <v>38586</v>
      </c>
      <c r="JV376">
        <v>95.795000000000002</v>
      </c>
      <c r="JW376" s="1">
        <v>38617</v>
      </c>
      <c r="JX376">
        <v>95.875</v>
      </c>
      <c r="KA376" s="1">
        <v>38709</v>
      </c>
      <c r="KB376">
        <v>95.28</v>
      </c>
      <c r="KC376" s="1">
        <v>38777</v>
      </c>
      <c r="KD376">
        <v>95</v>
      </c>
      <c r="KE376" s="1">
        <v>38862</v>
      </c>
      <c r="KF376">
        <v>94.75</v>
      </c>
      <c r="KG376" s="1">
        <v>38805</v>
      </c>
      <c r="KH376">
        <v>94.885000000000005</v>
      </c>
      <c r="KI376" s="1">
        <v>38896</v>
      </c>
      <c r="KJ376">
        <v>94.435000000000002</v>
      </c>
      <c r="KK376" s="1">
        <v>38986</v>
      </c>
      <c r="KL376">
        <v>94.885000000000005</v>
      </c>
      <c r="KM376" s="1">
        <v>38925</v>
      </c>
      <c r="KN376">
        <v>94.605000000000004</v>
      </c>
      <c r="KO376" s="1">
        <v>39017</v>
      </c>
      <c r="KP376">
        <v>94.825000000000003</v>
      </c>
      <c r="KQ376" s="1">
        <v>39084</v>
      </c>
      <c r="KR376">
        <v>94.834999999999994</v>
      </c>
      <c r="KS376" s="1">
        <v>39146</v>
      </c>
      <c r="KT376">
        <v>95.015000000000001</v>
      </c>
      <c r="KU376" s="1">
        <v>39233</v>
      </c>
      <c r="KV376">
        <v>94.79</v>
      </c>
      <c r="KW376" s="1">
        <v>39175</v>
      </c>
      <c r="KX376">
        <v>94.9</v>
      </c>
      <c r="KY376" s="1">
        <v>39262</v>
      </c>
      <c r="KZ376">
        <v>94.81</v>
      </c>
      <c r="LA376" s="1">
        <v>39335</v>
      </c>
      <c r="LB376">
        <v>95.63</v>
      </c>
      <c r="LC376" s="1">
        <v>39352</v>
      </c>
      <c r="LD376">
        <v>95.775000000000006</v>
      </c>
      <c r="LE376" s="1">
        <v>39380</v>
      </c>
      <c r="LF376">
        <v>95.95</v>
      </c>
      <c r="LG376" s="1">
        <v>39476</v>
      </c>
      <c r="LH376">
        <v>97.635000000000005</v>
      </c>
      <c r="LI376" s="1">
        <v>39444</v>
      </c>
      <c r="LJ376">
        <v>96.305000000000007</v>
      </c>
      <c r="LK376" s="1">
        <v>39535</v>
      </c>
      <c r="LL376">
        <v>98.26</v>
      </c>
      <c r="LM376" s="1">
        <v>39598</v>
      </c>
      <c r="LN376">
        <v>97.86</v>
      </c>
      <c r="LO376" s="1">
        <v>39625</v>
      </c>
      <c r="LP376">
        <v>97.62</v>
      </c>
      <c r="LQ376" s="1">
        <v>39658</v>
      </c>
      <c r="LR376">
        <v>97.71</v>
      </c>
      <c r="LS376" s="1">
        <v>39744</v>
      </c>
      <c r="LT376">
        <v>98.944999999999993</v>
      </c>
      <c r="LU376" s="1">
        <v>39806</v>
      </c>
      <c r="LV376">
        <v>99.67</v>
      </c>
      <c r="LW376" s="1">
        <v>39840</v>
      </c>
      <c r="LX376">
        <v>99.665000000000006</v>
      </c>
      <c r="LY376" s="1">
        <v>39961</v>
      </c>
      <c r="LZ376">
        <v>99.704999999999998</v>
      </c>
      <c r="MA376" s="1">
        <v>39898</v>
      </c>
      <c r="MB376">
        <v>99.674999999999997</v>
      </c>
      <c r="MC376" s="1">
        <v>39989</v>
      </c>
      <c r="MD376">
        <v>99.685000000000002</v>
      </c>
      <c r="ME376" s="1">
        <v>40049</v>
      </c>
      <c r="MF376">
        <v>99.69</v>
      </c>
      <c r="MG376" s="1">
        <v>40078</v>
      </c>
      <c r="MH376">
        <v>99.674999999999997</v>
      </c>
      <c r="MI376" s="1">
        <v>40108</v>
      </c>
      <c r="MJ376">
        <v>99.674999999999997</v>
      </c>
      <c r="MK376" s="1">
        <v>40169</v>
      </c>
      <c r="ML376">
        <v>99.71</v>
      </c>
      <c r="MM376" s="1">
        <v>40204</v>
      </c>
      <c r="MN376">
        <v>99.765000000000001</v>
      </c>
      <c r="MO376" s="1">
        <v>40263</v>
      </c>
      <c r="MP376">
        <v>99.67</v>
      </c>
      <c r="MQ376" s="1">
        <v>40323</v>
      </c>
      <c r="MR376">
        <v>99.715000000000003</v>
      </c>
      <c r="MS376" s="1">
        <v>40354</v>
      </c>
      <c r="MT376">
        <v>99.754999999999995</v>
      </c>
      <c r="MU376" s="1">
        <v>40413</v>
      </c>
      <c r="MV376">
        <v>99.825000000000003</v>
      </c>
      <c r="MW376" s="1">
        <v>40444</v>
      </c>
      <c r="MX376">
        <v>99.814999999999998</v>
      </c>
      <c r="MY376" s="1">
        <v>40472</v>
      </c>
      <c r="MZ376">
        <v>99.83</v>
      </c>
      <c r="NA376" s="1">
        <v>40533</v>
      </c>
      <c r="NB376">
        <v>99.795000000000002</v>
      </c>
      <c r="NC376" s="1">
        <v>40567</v>
      </c>
      <c r="ND376">
        <v>99.83</v>
      </c>
      <c r="NE376" s="1">
        <v>40625</v>
      </c>
      <c r="NF376">
        <v>99.81</v>
      </c>
      <c r="NG376" s="1">
        <v>40687</v>
      </c>
      <c r="NH376">
        <v>99.83</v>
      </c>
      <c r="NI376" s="1">
        <v>40718</v>
      </c>
      <c r="NJ376">
        <v>99.84</v>
      </c>
      <c r="NK376" s="1">
        <v>40773</v>
      </c>
      <c r="NL376">
        <v>99.924999999999997</v>
      </c>
      <c r="NM376" s="1">
        <v>40807</v>
      </c>
      <c r="NN376">
        <v>99.915000000000006</v>
      </c>
      <c r="NO376" s="1">
        <v>40837</v>
      </c>
      <c r="NP376">
        <v>99.88</v>
      </c>
      <c r="NQ376" s="1">
        <v>40898</v>
      </c>
      <c r="NR376">
        <v>99.875</v>
      </c>
      <c r="NS376" s="1">
        <v>40932</v>
      </c>
      <c r="NT376">
        <v>99.894999999999996</v>
      </c>
      <c r="NU376" s="1">
        <v>40994</v>
      </c>
      <c r="NV376">
        <v>99.834999999999994</v>
      </c>
      <c r="NW376" s="1">
        <v>41052</v>
      </c>
      <c r="NX376">
        <v>99.83</v>
      </c>
      <c r="NY376" s="1">
        <v>41085</v>
      </c>
      <c r="NZ376">
        <v>99.82</v>
      </c>
      <c r="OA376" s="1">
        <v>41138</v>
      </c>
      <c r="OB376">
        <v>99.86</v>
      </c>
      <c r="OC376" s="1">
        <v>41114</v>
      </c>
      <c r="OD376">
        <v>99.87</v>
      </c>
      <c r="OE376" s="1">
        <v>41138</v>
      </c>
      <c r="OF376">
        <v>99.855000000000004</v>
      </c>
      <c r="OG376" s="1">
        <v>41138</v>
      </c>
      <c r="OH376">
        <v>99.85</v>
      </c>
      <c r="OI376" s="1">
        <v>41138</v>
      </c>
      <c r="OJ376">
        <v>99.83</v>
      </c>
      <c r="OK376" s="1">
        <v>41138</v>
      </c>
      <c r="OL376">
        <v>99.82</v>
      </c>
      <c r="OM376" s="1">
        <v>41138</v>
      </c>
      <c r="ON376">
        <v>99.81</v>
      </c>
      <c r="OO376" s="1">
        <v>41138</v>
      </c>
      <c r="OP376">
        <v>99.795000000000002</v>
      </c>
      <c r="OQ376" s="1">
        <v>41138</v>
      </c>
      <c r="OR376">
        <v>99.78</v>
      </c>
      <c r="OS376" s="1">
        <v>41201</v>
      </c>
      <c r="OT376">
        <v>99.775000000000006</v>
      </c>
      <c r="OU376" s="1">
        <v>41173</v>
      </c>
      <c r="OV376">
        <v>99.82</v>
      </c>
      <c r="OW376" s="1">
        <v>41263</v>
      </c>
      <c r="OX376">
        <v>99.79</v>
      </c>
      <c r="OY376" s="1">
        <v>41296</v>
      </c>
      <c r="OZ376">
        <v>99.795000000000002</v>
      </c>
      <c r="PA376" s="1">
        <v>41359</v>
      </c>
      <c r="PB376">
        <v>99.765000000000001</v>
      </c>
      <c r="PC376" s="1">
        <v>41450</v>
      </c>
      <c r="PD376">
        <v>99.564999999999998</v>
      </c>
      <c r="PE376" s="1">
        <v>41389</v>
      </c>
      <c r="PF376">
        <v>99.814999999999998</v>
      </c>
      <c r="PG376" s="1">
        <v>41479</v>
      </c>
      <c r="PH376">
        <v>99.644999999999996</v>
      </c>
      <c r="PI376" s="1">
        <v>41540</v>
      </c>
      <c r="PJ376">
        <v>99.625</v>
      </c>
      <c r="PK376" s="1">
        <v>41569</v>
      </c>
      <c r="PL376">
        <v>99.7</v>
      </c>
      <c r="PM376" s="1">
        <v>41631</v>
      </c>
      <c r="PN376">
        <v>99.655000000000001</v>
      </c>
      <c r="PO376" s="1">
        <v>41663</v>
      </c>
      <c r="PP376">
        <v>99.594999999999999</v>
      </c>
      <c r="PQ376" s="1">
        <v>41724</v>
      </c>
      <c r="PR376">
        <v>99.435000000000002</v>
      </c>
      <c r="PS376" s="1">
        <v>41758</v>
      </c>
      <c r="PT376">
        <v>99.424999999999997</v>
      </c>
      <c r="PU376" s="1">
        <v>41816</v>
      </c>
      <c r="PV376">
        <v>99.305000000000007</v>
      </c>
      <c r="PW376" s="1">
        <v>41848</v>
      </c>
      <c r="PX376">
        <v>99.135000000000005</v>
      </c>
      <c r="PY376" s="1">
        <v>41904</v>
      </c>
      <c r="PZ376">
        <v>98.995000000000005</v>
      </c>
      <c r="QA376" s="1">
        <v>41933</v>
      </c>
      <c r="QB376">
        <v>99.314999999999998</v>
      </c>
      <c r="QC376" s="1">
        <v>41992</v>
      </c>
      <c r="QD376">
        <v>98.894999999999996</v>
      </c>
      <c r="QE376" s="1">
        <v>42027</v>
      </c>
      <c r="QF376">
        <v>99.1</v>
      </c>
      <c r="QG376" s="1">
        <v>42088</v>
      </c>
      <c r="QH376">
        <v>99.02</v>
      </c>
      <c r="QI376" s="1">
        <v>42121</v>
      </c>
      <c r="QJ376">
        <v>99.13</v>
      </c>
      <c r="QK376" s="1">
        <v>42179</v>
      </c>
      <c r="QL376">
        <v>98.94</v>
      </c>
      <c r="QM376" s="1">
        <v>42236</v>
      </c>
      <c r="QN376">
        <v>98.954999999999998</v>
      </c>
    </row>
    <row r="377" spans="233:456">
      <c r="HY377" s="1">
        <v>37616</v>
      </c>
      <c r="HZ377">
        <v>98.79</v>
      </c>
      <c r="IE377" s="1">
        <v>37802</v>
      </c>
      <c r="IF377">
        <v>99.03</v>
      </c>
      <c r="II377" s="1">
        <v>37831</v>
      </c>
      <c r="IJ377">
        <v>99.02</v>
      </c>
      <c r="IK377" s="1">
        <v>37888</v>
      </c>
      <c r="IL377">
        <v>98.995000000000005</v>
      </c>
      <c r="IM377" s="1">
        <v>37918</v>
      </c>
      <c r="IN377">
        <v>98.995000000000005</v>
      </c>
      <c r="IO377" s="1">
        <v>37950</v>
      </c>
      <c r="IP377">
        <v>98.99</v>
      </c>
      <c r="IW377" s="1">
        <v>38168</v>
      </c>
      <c r="IX377">
        <v>98.53</v>
      </c>
      <c r="JM377" s="1">
        <v>38552</v>
      </c>
      <c r="JN377">
        <v>96.55</v>
      </c>
      <c r="JO377" s="1">
        <v>38552</v>
      </c>
      <c r="JP377">
        <v>96.405000000000001</v>
      </c>
      <c r="JQ377" s="1">
        <v>38552</v>
      </c>
      <c r="JR377">
        <v>96.09</v>
      </c>
      <c r="JS377" s="1">
        <v>38552</v>
      </c>
      <c r="JT377">
        <v>96.034999999999997</v>
      </c>
      <c r="JU377" s="1">
        <v>38587</v>
      </c>
      <c r="JV377">
        <v>95.81</v>
      </c>
      <c r="JW377" s="1">
        <v>38618</v>
      </c>
      <c r="JX377">
        <v>95.805000000000007</v>
      </c>
      <c r="KA377" s="1">
        <v>38713</v>
      </c>
      <c r="KB377">
        <v>95.3</v>
      </c>
      <c r="KC377" s="1">
        <v>38778</v>
      </c>
      <c r="KD377">
        <v>94.984999999999999</v>
      </c>
      <c r="KE377" s="1">
        <v>38863</v>
      </c>
      <c r="KF377">
        <v>94.754999999999995</v>
      </c>
      <c r="KG377" s="1">
        <v>38806</v>
      </c>
      <c r="KH377">
        <v>94.85</v>
      </c>
      <c r="KI377" s="1">
        <v>38897</v>
      </c>
      <c r="KJ377">
        <v>94.51</v>
      </c>
      <c r="KK377" s="1">
        <v>38987</v>
      </c>
      <c r="KL377">
        <v>94.88</v>
      </c>
      <c r="KM377" s="1">
        <v>38926</v>
      </c>
      <c r="KN377">
        <v>94.655000000000001</v>
      </c>
      <c r="KO377" s="1">
        <v>39020</v>
      </c>
      <c r="KP377">
        <v>94.825000000000003</v>
      </c>
      <c r="KQ377" s="1">
        <v>39085</v>
      </c>
      <c r="KR377">
        <v>94.855000000000004</v>
      </c>
      <c r="KS377" s="1">
        <v>39147</v>
      </c>
      <c r="KT377">
        <v>95.015000000000001</v>
      </c>
      <c r="KU377" s="1">
        <v>39234</v>
      </c>
      <c r="KV377">
        <v>94.77</v>
      </c>
      <c r="KW377" s="1">
        <v>39176</v>
      </c>
      <c r="KX377">
        <v>94.9</v>
      </c>
      <c r="KY377" s="1">
        <v>39265</v>
      </c>
      <c r="KZ377">
        <v>94.8</v>
      </c>
      <c r="LA377" s="1">
        <v>39336</v>
      </c>
      <c r="LB377">
        <v>95.555000000000007</v>
      </c>
      <c r="LC377" s="1">
        <v>39353</v>
      </c>
      <c r="LD377">
        <v>95.754999999999995</v>
      </c>
      <c r="LE377" s="1">
        <v>39381</v>
      </c>
      <c r="LF377">
        <v>95.924999999999997</v>
      </c>
      <c r="LG377" s="1">
        <v>39477</v>
      </c>
      <c r="LH377">
        <v>97.694999999999993</v>
      </c>
      <c r="LI377" s="1">
        <v>39447</v>
      </c>
      <c r="LJ377">
        <v>96.334999999999994</v>
      </c>
      <c r="LK377" s="1">
        <v>39538</v>
      </c>
      <c r="LL377">
        <v>98.275000000000006</v>
      </c>
      <c r="LM377" s="1">
        <v>39601</v>
      </c>
      <c r="LN377">
        <v>97.89</v>
      </c>
      <c r="LO377" s="1">
        <v>39626</v>
      </c>
      <c r="LP377">
        <v>97.65</v>
      </c>
      <c r="LQ377" s="1">
        <v>39659</v>
      </c>
      <c r="LR377">
        <v>97.72</v>
      </c>
      <c r="LS377" s="1">
        <v>39745</v>
      </c>
      <c r="LT377">
        <v>98.98</v>
      </c>
      <c r="LU377" s="1">
        <v>39808</v>
      </c>
      <c r="LV377">
        <v>99.665000000000006</v>
      </c>
      <c r="LW377" s="1">
        <v>39841</v>
      </c>
      <c r="LX377">
        <v>99.674999999999997</v>
      </c>
      <c r="LY377" s="1">
        <v>39962</v>
      </c>
      <c r="LZ377">
        <v>99.724999999999994</v>
      </c>
      <c r="MA377" s="1">
        <v>39899</v>
      </c>
      <c r="MB377">
        <v>99.674999999999997</v>
      </c>
      <c r="MC377" s="1">
        <v>39990</v>
      </c>
      <c r="MD377">
        <v>99.674999999999997</v>
      </c>
      <c r="ME377" s="1">
        <v>40050</v>
      </c>
      <c r="MF377">
        <v>99.704999999999998</v>
      </c>
      <c r="MG377" s="1">
        <v>40079</v>
      </c>
      <c r="MH377">
        <v>99.704999999999998</v>
      </c>
      <c r="MI377" s="1">
        <v>40109</v>
      </c>
      <c r="MJ377">
        <v>99.655000000000001</v>
      </c>
      <c r="MK377" s="1">
        <v>40170</v>
      </c>
      <c r="ML377">
        <v>99.715000000000003</v>
      </c>
      <c r="MM377" s="1">
        <v>40205</v>
      </c>
      <c r="MN377">
        <v>99.754999999999995</v>
      </c>
      <c r="MO377" s="1">
        <v>40266</v>
      </c>
      <c r="MP377">
        <v>99.67</v>
      </c>
      <c r="MQ377" s="1">
        <v>40324</v>
      </c>
      <c r="MR377">
        <v>99.715000000000003</v>
      </c>
      <c r="MS377" s="1">
        <v>40357</v>
      </c>
      <c r="MT377">
        <v>99.765000000000001</v>
      </c>
      <c r="MU377" s="1">
        <v>40414</v>
      </c>
      <c r="MV377">
        <v>99.825000000000003</v>
      </c>
      <c r="MW377" s="1">
        <v>40445</v>
      </c>
      <c r="MX377">
        <v>99.814999999999998</v>
      </c>
      <c r="MY377" s="1">
        <v>40473</v>
      </c>
      <c r="MZ377">
        <v>99.83</v>
      </c>
      <c r="NA377" s="1">
        <v>40534</v>
      </c>
      <c r="NB377">
        <v>99.795000000000002</v>
      </c>
      <c r="NC377" s="1">
        <v>40568</v>
      </c>
      <c r="ND377">
        <v>99.83</v>
      </c>
      <c r="NE377" s="1">
        <v>40626</v>
      </c>
      <c r="NF377">
        <v>99.805000000000007</v>
      </c>
      <c r="NG377" s="1">
        <v>40688</v>
      </c>
      <c r="NH377">
        <v>99.83</v>
      </c>
      <c r="NI377" s="1">
        <v>40721</v>
      </c>
      <c r="NJ377">
        <v>99.84</v>
      </c>
      <c r="NK377" s="1">
        <v>40774</v>
      </c>
      <c r="NL377">
        <v>99.915000000000006</v>
      </c>
      <c r="NM377" s="1">
        <v>40808</v>
      </c>
      <c r="NN377">
        <v>99.905000000000001</v>
      </c>
      <c r="NO377" s="1">
        <v>40840</v>
      </c>
      <c r="NP377">
        <v>99.88</v>
      </c>
      <c r="NQ377" s="1">
        <v>40899</v>
      </c>
      <c r="NR377">
        <v>99.875</v>
      </c>
      <c r="NS377" s="1">
        <v>40933</v>
      </c>
      <c r="NT377">
        <v>99.894999999999996</v>
      </c>
      <c r="NU377" s="1">
        <v>40995</v>
      </c>
      <c r="NV377">
        <v>99.844999999999999</v>
      </c>
      <c r="NW377" s="1">
        <v>41053</v>
      </c>
      <c r="NX377">
        <v>99.83</v>
      </c>
      <c r="NY377" s="1">
        <v>41086</v>
      </c>
      <c r="NZ377">
        <v>99.82</v>
      </c>
      <c r="OA377" s="1">
        <v>41141</v>
      </c>
      <c r="OB377">
        <v>99.86</v>
      </c>
      <c r="OC377" s="1">
        <v>41115</v>
      </c>
      <c r="OD377">
        <v>99.87</v>
      </c>
      <c r="OE377" s="1">
        <v>41141</v>
      </c>
      <c r="OF377">
        <v>99.855000000000004</v>
      </c>
      <c r="OG377" s="1">
        <v>41141</v>
      </c>
      <c r="OH377">
        <v>99.85</v>
      </c>
      <c r="OI377" s="1">
        <v>41141</v>
      </c>
      <c r="OJ377">
        <v>99.83</v>
      </c>
      <c r="OK377" s="1">
        <v>41141</v>
      </c>
      <c r="OL377">
        <v>99.82</v>
      </c>
      <c r="OM377" s="1">
        <v>41141</v>
      </c>
      <c r="ON377">
        <v>99.81</v>
      </c>
      <c r="OO377" s="1">
        <v>41141</v>
      </c>
      <c r="OP377">
        <v>99.795000000000002</v>
      </c>
      <c r="OQ377" s="1">
        <v>41141</v>
      </c>
      <c r="OR377">
        <v>99.78</v>
      </c>
      <c r="OS377" s="1">
        <v>41204</v>
      </c>
      <c r="OT377">
        <v>99.765000000000001</v>
      </c>
      <c r="OU377" s="1">
        <v>41176</v>
      </c>
      <c r="OV377">
        <v>99.82</v>
      </c>
      <c r="OW377" s="1">
        <v>41264</v>
      </c>
      <c r="OX377">
        <v>99.795000000000002</v>
      </c>
      <c r="OY377" s="1">
        <v>41297</v>
      </c>
      <c r="OZ377">
        <v>99.795000000000002</v>
      </c>
      <c r="PA377" s="1">
        <v>41360</v>
      </c>
      <c r="PB377">
        <v>99.78</v>
      </c>
      <c r="PC377" s="1">
        <v>41451</v>
      </c>
      <c r="PD377">
        <v>99.584999999999994</v>
      </c>
      <c r="PE377" s="1">
        <v>41390</v>
      </c>
      <c r="PF377">
        <v>99.825000000000003</v>
      </c>
      <c r="PG377" s="1">
        <v>41480</v>
      </c>
      <c r="PH377">
        <v>99.644999999999996</v>
      </c>
      <c r="PI377" s="1">
        <v>41541</v>
      </c>
      <c r="PJ377">
        <v>99.635000000000005</v>
      </c>
      <c r="PK377" s="1">
        <v>41570</v>
      </c>
      <c r="PL377">
        <v>99.7</v>
      </c>
      <c r="PM377" s="1">
        <v>41632</v>
      </c>
      <c r="PN377">
        <v>99.635000000000005</v>
      </c>
      <c r="PO377" s="1">
        <v>41666</v>
      </c>
      <c r="PP377">
        <v>99.594999999999999</v>
      </c>
      <c r="PQ377" s="1">
        <v>41725</v>
      </c>
      <c r="PR377">
        <v>99.43</v>
      </c>
      <c r="PS377" s="1">
        <v>41759</v>
      </c>
      <c r="PT377">
        <v>99.46</v>
      </c>
      <c r="PU377" s="1">
        <v>41817</v>
      </c>
      <c r="PV377">
        <v>99.314999999999998</v>
      </c>
      <c r="PW377" s="1">
        <v>41849</v>
      </c>
      <c r="PX377">
        <v>99.135000000000005</v>
      </c>
      <c r="PY377" s="1">
        <v>41905</v>
      </c>
      <c r="PZ377">
        <v>99.004999999999995</v>
      </c>
      <c r="QA377" s="1">
        <v>41934</v>
      </c>
      <c r="QB377">
        <v>99.284999999999997</v>
      </c>
      <c r="QC377" s="1">
        <v>41995</v>
      </c>
      <c r="QD377">
        <v>98.875</v>
      </c>
      <c r="QE377" s="1">
        <v>42030</v>
      </c>
      <c r="QF377">
        <v>99.08</v>
      </c>
      <c r="QG377" s="1">
        <v>42089</v>
      </c>
      <c r="QH377">
        <v>98.995000000000005</v>
      </c>
      <c r="QI377" s="1">
        <v>42122</v>
      </c>
      <c r="QJ377">
        <v>99.11</v>
      </c>
      <c r="QK377" s="1">
        <v>42180</v>
      </c>
      <c r="QL377">
        <v>98.935000000000002</v>
      </c>
      <c r="QM377" s="1">
        <v>42237</v>
      </c>
      <c r="QN377">
        <v>99.025000000000006</v>
      </c>
    </row>
    <row r="378" spans="233:456">
      <c r="HY378" s="1">
        <v>37617</v>
      </c>
      <c r="HZ378">
        <v>98.795000000000002</v>
      </c>
      <c r="IE378" s="1">
        <v>37803</v>
      </c>
      <c r="IF378">
        <v>99.025000000000006</v>
      </c>
      <c r="II378" s="1">
        <v>37832</v>
      </c>
      <c r="IJ378">
        <v>99.02</v>
      </c>
      <c r="IK378" s="1">
        <v>37889</v>
      </c>
      <c r="IL378">
        <v>98.995000000000005</v>
      </c>
      <c r="IM378" s="1">
        <v>37921</v>
      </c>
      <c r="IN378">
        <v>98.995000000000005</v>
      </c>
      <c r="IO378" s="1">
        <v>37951</v>
      </c>
      <c r="IP378">
        <v>98.99</v>
      </c>
      <c r="IW378" s="1">
        <v>38169</v>
      </c>
      <c r="IX378">
        <v>98.534999999999997</v>
      </c>
      <c r="JM378" s="1">
        <v>38553</v>
      </c>
      <c r="JN378">
        <v>96.55</v>
      </c>
      <c r="JO378" s="1">
        <v>38553</v>
      </c>
      <c r="JP378">
        <v>96.405000000000001</v>
      </c>
      <c r="JQ378" s="1">
        <v>38553</v>
      </c>
      <c r="JR378">
        <v>96.084999999999994</v>
      </c>
      <c r="JS378" s="1">
        <v>38553</v>
      </c>
      <c r="JT378">
        <v>96.03</v>
      </c>
      <c r="JU378" s="1">
        <v>38588</v>
      </c>
      <c r="JV378">
        <v>95.81</v>
      </c>
      <c r="JW378" s="1">
        <v>38621</v>
      </c>
      <c r="JX378">
        <v>95.76</v>
      </c>
      <c r="KA378" s="1">
        <v>38714</v>
      </c>
      <c r="KB378">
        <v>95.3</v>
      </c>
      <c r="KC378" s="1">
        <v>38779</v>
      </c>
      <c r="KD378">
        <v>94.97</v>
      </c>
      <c r="KE378" s="1">
        <v>38867</v>
      </c>
      <c r="KF378">
        <v>94.734999999999999</v>
      </c>
      <c r="KG378" s="1">
        <v>38807</v>
      </c>
      <c r="KH378">
        <v>94.85</v>
      </c>
      <c r="KI378" s="1">
        <v>38898</v>
      </c>
      <c r="KJ378">
        <v>94.53</v>
      </c>
      <c r="KK378" s="1">
        <v>38988</v>
      </c>
      <c r="KL378">
        <v>94.864999999999995</v>
      </c>
      <c r="KM378" s="1">
        <v>38929</v>
      </c>
      <c r="KN378">
        <v>94.655000000000001</v>
      </c>
      <c r="KO378" s="1">
        <v>39021</v>
      </c>
      <c r="KP378">
        <v>94.86</v>
      </c>
      <c r="KQ378" s="1">
        <v>39086</v>
      </c>
      <c r="KR378">
        <v>94.87</v>
      </c>
      <c r="KS378" s="1">
        <v>39148</v>
      </c>
      <c r="KT378">
        <v>95.04</v>
      </c>
      <c r="KU378" s="1">
        <v>39237</v>
      </c>
      <c r="KV378">
        <v>94.775000000000006</v>
      </c>
      <c r="KW378" s="1">
        <v>39177</v>
      </c>
      <c r="KX378">
        <v>94.885000000000005</v>
      </c>
      <c r="KY378" s="1">
        <v>39266</v>
      </c>
      <c r="KZ378">
        <v>94.79</v>
      </c>
      <c r="LA378" s="1">
        <v>39337</v>
      </c>
      <c r="LB378">
        <v>95.53</v>
      </c>
      <c r="LC378" s="1">
        <v>39356</v>
      </c>
      <c r="LD378">
        <v>95.715000000000003</v>
      </c>
      <c r="LE378" s="1">
        <v>39384</v>
      </c>
      <c r="LF378">
        <v>95.894999999999996</v>
      </c>
      <c r="LG378" s="1">
        <v>39478</v>
      </c>
      <c r="LH378">
        <v>97.79</v>
      </c>
      <c r="LI378" s="1">
        <v>39449</v>
      </c>
      <c r="LJ378">
        <v>96.47</v>
      </c>
      <c r="LK378" s="1">
        <v>39539</v>
      </c>
      <c r="LL378">
        <v>98.185000000000002</v>
      </c>
      <c r="LM378" s="1">
        <v>39602</v>
      </c>
      <c r="LN378">
        <v>97.915000000000006</v>
      </c>
      <c r="LO378" s="1">
        <v>39629</v>
      </c>
      <c r="LP378">
        <v>97.625</v>
      </c>
      <c r="LQ378" s="1">
        <v>39660</v>
      </c>
      <c r="LR378">
        <v>97.77</v>
      </c>
      <c r="LS378" s="1">
        <v>39748</v>
      </c>
      <c r="LT378">
        <v>99.03</v>
      </c>
      <c r="LU378" s="1">
        <v>39811</v>
      </c>
      <c r="LV378">
        <v>99.704999999999998</v>
      </c>
      <c r="LW378" s="1">
        <v>39842</v>
      </c>
      <c r="LX378">
        <v>99.674999999999997</v>
      </c>
      <c r="LY378" s="1">
        <v>39965</v>
      </c>
      <c r="LZ378">
        <v>99.715000000000003</v>
      </c>
      <c r="MA378" s="1">
        <v>39902</v>
      </c>
      <c r="MB378">
        <v>99.685000000000002</v>
      </c>
      <c r="MC378" s="1">
        <v>39993</v>
      </c>
      <c r="MD378">
        <v>99.665000000000006</v>
      </c>
      <c r="ME378" s="1">
        <v>40051</v>
      </c>
      <c r="MF378">
        <v>99.704999999999998</v>
      </c>
      <c r="MG378" s="1">
        <v>40080</v>
      </c>
      <c r="MH378">
        <v>99.71</v>
      </c>
      <c r="MI378" s="1">
        <v>40112</v>
      </c>
      <c r="MJ378">
        <v>99.655000000000001</v>
      </c>
      <c r="MK378" s="1">
        <v>40171</v>
      </c>
      <c r="ML378">
        <v>99.7</v>
      </c>
      <c r="MM378" s="1">
        <v>40206</v>
      </c>
      <c r="MN378">
        <v>99.765000000000001</v>
      </c>
      <c r="MO378" s="1">
        <v>40267</v>
      </c>
      <c r="MP378">
        <v>99.674999999999997</v>
      </c>
      <c r="MQ378" s="1">
        <v>40325</v>
      </c>
      <c r="MR378">
        <v>99.704999999999998</v>
      </c>
      <c r="MS378" s="1">
        <v>40358</v>
      </c>
      <c r="MT378">
        <v>99.76</v>
      </c>
      <c r="MU378" s="1">
        <v>40415</v>
      </c>
      <c r="MV378">
        <v>99.825000000000003</v>
      </c>
      <c r="MW378" s="1">
        <v>40448</v>
      </c>
      <c r="MX378">
        <v>99.814999999999998</v>
      </c>
      <c r="MY378" s="1">
        <v>40476</v>
      </c>
      <c r="MZ378">
        <v>99.83</v>
      </c>
      <c r="NA378" s="1">
        <v>40535</v>
      </c>
      <c r="NB378">
        <v>99.795000000000002</v>
      </c>
      <c r="NC378" s="1">
        <v>40569</v>
      </c>
      <c r="ND378">
        <v>99.83</v>
      </c>
      <c r="NE378" s="1">
        <v>40627</v>
      </c>
      <c r="NF378">
        <v>99.79</v>
      </c>
      <c r="NG378" s="1">
        <v>40689</v>
      </c>
      <c r="NH378">
        <v>99.834999999999994</v>
      </c>
      <c r="NI378" s="1">
        <v>40722</v>
      </c>
      <c r="NJ378">
        <v>99.82</v>
      </c>
      <c r="NK378" s="1">
        <v>40777</v>
      </c>
      <c r="NL378">
        <v>99.915000000000006</v>
      </c>
      <c r="NM378" s="1">
        <v>40809</v>
      </c>
      <c r="NN378">
        <v>99.905000000000001</v>
      </c>
      <c r="NO378" s="1">
        <v>40841</v>
      </c>
      <c r="NP378">
        <v>99.885000000000005</v>
      </c>
      <c r="NQ378" s="1">
        <v>40900</v>
      </c>
      <c r="NR378">
        <v>99.88</v>
      </c>
      <c r="NS378" s="1">
        <v>40934</v>
      </c>
      <c r="NT378">
        <v>99.894999999999996</v>
      </c>
      <c r="NU378" s="1">
        <v>40996</v>
      </c>
      <c r="NV378">
        <v>99.844999999999999</v>
      </c>
      <c r="NW378" s="1">
        <v>41054</v>
      </c>
      <c r="NX378">
        <v>99.825000000000003</v>
      </c>
      <c r="NY378" s="1">
        <v>41087</v>
      </c>
      <c r="NZ378">
        <v>99.82</v>
      </c>
      <c r="OA378" s="1">
        <v>41142</v>
      </c>
      <c r="OB378">
        <v>99.855000000000004</v>
      </c>
      <c r="OC378" s="1">
        <v>41116</v>
      </c>
      <c r="OD378">
        <v>99.87</v>
      </c>
      <c r="OE378" s="1">
        <v>41142</v>
      </c>
      <c r="OF378">
        <v>99.855000000000004</v>
      </c>
      <c r="OG378" s="1">
        <v>41142</v>
      </c>
      <c r="OH378">
        <v>99.85</v>
      </c>
      <c r="OI378" s="1">
        <v>41142</v>
      </c>
      <c r="OJ378">
        <v>99.825000000000003</v>
      </c>
      <c r="OK378" s="1">
        <v>41142</v>
      </c>
      <c r="OL378">
        <v>99.814999999999998</v>
      </c>
      <c r="OM378" s="1">
        <v>41142</v>
      </c>
      <c r="ON378">
        <v>99.805000000000007</v>
      </c>
      <c r="OO378" s="1">
        <v>41142</v>
      </c>
      <c r="OP378">
        <v>99.79</v>
      </c>
      <c r="OQ378" s="1">
        <v>41142</v>
      </c>
      <c r="OR378">
        <v>99.775000000000006</v>
      </c>
      <c r="OS378" s="1">
        <v>41205</v>
      </c>
      <c r="OT378">
        <v>99.775000000000006</v>
      </c>
      <c r="OU378" s="1">
        <v>41177</v>
      </c>
      <c r="OV378">
        <v>99.81</v>
      </c>
      <c r="OW378" s="1">
        <v>41267</v>
      </c>
      <c r="OX378">
        <v>99.784999999999997</v>
      </c>
      <c r="OY378" s="1">
        <v>41298</v>
      </c>
      <c r="OZ378">
        <v>99.795000000000002</v>
      </c>
      <c r="PA378" s="1">
        <v>41361</v>
      </c>
      <c r="PB378">
        <v>99.78</v>
      </c>
      <c r="PC378" s="1">
        <v>41452</v>
      </c>
      <c r="PD378">
        <v>99.64</v>
      </c>
      <c r="PE378" s="1">
        <v>41393</v>
      </c>
      <c r="PF378">
        <v>99.83</v>
      </c>
      <c r="PG378" s="1">
        <v>41481</v>
      </c>
      <c r="PH378">
        <v>99.674999999999997</v>
      </c>
      <c r="PI378" s="1">
        <v>41542</v>
      </c>
      <c r="PJ378">
        <v>99.655000000000001</v>
      </c>
      <c r="PK378" s="1">
        <v>41571</v>
      </c>
      <c r="PL378">
        <v>99.694999999999993</v>
      </c>
      <c r="PM378" s="1">
        <v>41634</v>
      </c>
      <c r="PN378">
        <v>99.62</v>
      </c>
      <c r="PO378" s="1">
        <v>41667</v>
      </c>
      <c r="PP378">
        <v>99.61</v>
      </c>
      <c r="PQ378" s="1">
        <v>41726</v>
      </c>
      <c r="PR378">
        <v>99.415000000000006</v>
      </c>
      <c r="PS378" s="1">
        <v>41760</v>
      </c>
      <c r="PT378">
        <v>99.46</v>
      </c>
      <c r="PU378" s="1">
        <v>41820</v>
      </c>
      <c r="PV378">
        <v>99.33</v>
      </c>
      <c r="PW378" s="1">
        <v>41850</v>
      </c>
      <c r="PX378">
        <v>99.11</v>
      </c>
      <c r="PY378" s="1">
        <v>41906</v>
      </c>
      <c r="PZ378">
        <v>98.99</v>
      </c>
      <c r="QA378" s="1">
        <v>41935</v>
      </c>
      <c r="QB378">
        <v>99.25</v>
      </c>
      <c r="QC378" s="1">
        <v>41996</v>
      </c>
      <c r="QD378">
        <v>98.83</v>
      </c>
      <c r="QE378" s="1">
        <v>42031</v>
      </c>
      <c r="QF378">
        <v>99.094999999999999</v>
      </c>
      <c r="QG378" s="1">
        <v>42090</v>
      </c>
      <c r="QH378">
        <v>99.045000000000002</v>
      </c>
      <c r="QI378" s="1">
        <v>42123</v>
      </c>
      <c r="QJ378">
        <v>99.1</v>
      </c>
      <c r="QK378" s="1">
        <v>42181</v>
      </c>
      <c r="QL378">
        <v>98.9</v>
      </c>
      <c r="QM378" s="1">
        <v>42240</v>
      </c>
      <c r="QN378">
        <v>99.12</v>
      </c>
    </row>
    <row r="379" spans="233:456">
      <c r="HY379" s="1">
        <v>37620</v>
      </c>
      <c r="HZ379">
        <v>98.795000000000002</v>
      </c>
      <c r="IE379" s="1">
        <v>37804</v>
      </c>
      <c r="IF379">
        <v>99.025000000000006</v>
      </c>
      <c r="II379" s="1">
        <v>37833</v>
      </c>
      <c r="IJ379">
        <v>99.004999999999995</v>
      </c>
      <c r="IK379" s="1">
        <v>37890</v>
      </c>
      <c r="IL379">
        <v>98.995000000000005</v>
      </c>
      <c r="IM379" s="1">
        <v>37922</v>
      </c>
      <c r="IN379">
        <v>98.995000000000005</v>
      </c>
      <c r="IO379" s="1">
        <v>37953</v>
      </c>
      <c r="IP379">
        <v>98.99</v>
      </c>
      <c r="IW379" s="1">
        <v>38170</v>
      </c>
      <c r="IX379">
        <v>98.555000000000007</v>
      </c>
      <c r="JM379" s="1">
        <v>38554</v>
      </c>
      <c r="JN379">
        <v>96.55</v>
      </c>
      <c r="JO379" s="1">
        <v>38554</v>
      </c>
      <c r="JP379">
        <v>96.405000000000001</v>
      </c>
      <c r="JQ379" s="1">
        <v>38554</v>
      </c>
      <c r="JR379">
        <v>96.075000000000003</v>
      </c>
      <c r="JS379" s="1">
        <v>38554</v>
      </c>
      <c r="JT379">
        <v>96.015000000000001</v>
      </c>
      <c r="JU379" s="1">
        <v>38589</v>
      </c>
      <c r="JV379">
        <v>95.805000000000007</v>
      </c>
      <c r="JW379" s="1">
        <v>38622</v>
      </c>
      <c r="JX379">
        <v>95.724999999999994</v>
      </c>
      <c r="KA379" s="1">
        <v>38715</v>
      </c>
      <c r="KB379">
        <v>95.284999999999997</v>
      </c>
      <c r="KC379" s="1">
        <v>38782</v>
      </c>
      <c r="KD379">
        <v>94.954999999999998</v>
      </c>
      <c r="KE379" s="1">
        <v>38868</v>
      </c>
      <c r="KF379">
        <v>94.685000000000002</v>
      </c>
      <c r="KG379" s="1">
        <v>38810</v>
      </c>
      <c r="KH379">
        <v>94.82</v>
      </c>
      <c r="KI379" s="1">
        <v>38901</v>
      </c>
      <c r="KJ379">
        <v>94.504999999999995</v>
      </c>
      <c r="KK379" s="1">
        <v>38989</v>
      </c>
      <c r="KL379">
        <v>94.86</v>
      </c>
      <c r="KM379" s="1">
        <v>38930</v>
      </c>
      <c r="KN379">
        <v>94.644999999999996</v>
      </c>
      <c r="KO379" s="1">
        <v>39022</v>
      </c>
      <c r="KP379">
        <v>94.915000000000006</v>
      </c>
      <c r="KQ379" s="1">
        <v>39087</v>
      </c>
      <c r="KR379">
        <v>94.834999999999994</v>
      </c>
      <c r="KS379" s="1">
        <v>39149</v>
      </c>
      <c r="KT379">
        <v>95.01</v>
      </c>
      <c r="KU379" s="1">
        <v>39238</v>
      </c>
      <c r="KV379">
        <v>94.77</v>
      </c>
      <c r="KW379" s="1">
        <v>39178</v>
      </c>
      <c r="KX379">
        <v>94.83</v>
      </c>
      <c r="KY379" s="1">
        <v>39268</v>
      </c>
      <c r="KZ379">
        <v>94.77</v>
      </c>
      <c r="LA379" s="1">
        <v>39338</v>
      </c>
      <c r="LB379">
        <v>95.474999999999994</v>
      </c>
      <c r="LC379" s="1">
        <v>39357</v>
      </c>
      <c r="LD379">
        <v>95.72</v>
      </c>
      <c r="LE379" s="1">
        <v>39385</v>
      </c>
      <c r="LF379">
        <v>95.855000000000004</v>
      </c>
      <c r="LG379" s="1">
        <v>39479</v>
      </c>
      <c r="LH379">
        <v>97.775000000000006</v>
      </c>
      <c r="LI379" s="1">
        <v>39450</v>
      </c>
      <c r="LJ379">
        <v>96.515000000000001</v>
      </c>
      <c r="LK379" s="1">
        <v>39540</v>
      </c>
      <c r="LL379">
        <v>98.13</v>
      </c>
      <c r="LM379" s="1">
        <v>39603</v>
      </c>
      <c r="LN379">
        <v>97.9</v>
      </c>
      <c r="LO379" s="1">
        <v>39630</v>
      </c>
      <c r="LP379">
        <v>97.644999999999996</v>
      </c>
      <c r="LQ379" s="1">
        <v>39661</v>
      </c>
      <c r="LR379">
        <v>97.75</v>
      </c>
      <c r="LS379" s="1">
        <v>39749</v>
      </c>
      <c r="LT379">
        <v>99.06</v>
      </c>
      <c r="LU379" s="1">
        <v>39812</v>
      </c>
      <c r="LV379">
        <v>99.71</v>
      </c>
      <c r="LW379" s="1">
        <v>39843</v>
      </c>
      <c r="LX379">
        <v>99.625</v>
      </c>
      <c r="LY379" s="1">
        <v>39966</v>
      </c>
      <c r="LZ379">
        <v>99.715000000000003</v>
      </c>
      <c r="MA379" s="1">
        <v>39903</v>
      </c>
      <c r="MB379">
        <v>99.694999999999993</v>
      </c>
      <c r="MC379" s="1">
        <v>39994</v>
      </c>
      <c r="MD379">
        <v>99.655000000000001</v>
      </c>
      <c r="ME379" s="1">
        <v>40052</v>
      </c>
      <c r="MF379">
        <v>99.71</v>
      </c>
      <c r="MG379" s="1">
        <v>40081</v>
      </c>
      <c r="MH379">
        <v>99.68</v>
      </c>
      <c r="MI379" s="1">
        <v>40113</v>
      </c>
      <c r="MJ379">
        <v>99.67</v>
      </c>
      <c r="MK379" s="1">
        <v>40175</v>
      </c>
      <c r="ML379">
        <v>99.67</v>
      </c>
      <c r="MM379" s="1">
        <v>40207</v>
      </c>
      <c r="MN379">
        <v>99.77</v>
      </c>
      <c r="MO379" s="1">
        <v>40268</v>
      </c>
      <c r="MP379">
        <v>99.704999999999998</v>
      </c>
      <c r="MQ379" s="1">
        <v>40326</v>
      </c>
      <c r="MR379">
        <v>99.704999999999998</v>
      </c>
      <c r="MS379" s="1">
        <v>40359</v>
      </c>
      <c r="MT379">
        <v>99.76</v>
      </c>
      <c r="MU379" s="1">
        <v>40416</v>
      </c>
      <c r="MV379">
        <v>99.825000000000003</v>
      </c>
      <c r="MW379" s="1">
        <v>40449</v>
      </c>
      <c r="MX379">
        <v>99.825000000000003</v>
      </c>
      <c r="MY379" s="1">
        <v>40477</v>
      </c>
      <c r="MZ379">
        <v>99.83</v>
      </c>
      <c r="NA379" s="1">
        <v>40539</v>
      </c>
      <c r="NB379">
        <v>99.795000000000002</v>
      </c>
      <c r="NC379" s="1">
        <v>40570</v>
      </c>
      <c r="ND379">
        <v>99.844999999999999</v>
      </c>
      <c r="NE379" s="1">
        <v>40630</v>
      </c>
      <c r="NF379">
        <v>99.79</v>
      </c>
      <c r="NG379" s="1">
        <v>40690</v>
      </c>
      <c r="NH379">
        <v>99.844999999999999</v>
      </c>
      <c r="NI379" s="1">
        <v>40723</v>
      </c>
      <c r="NJ379">
        <v>99.825000000000003</v>
      </c>
      <c r="NK379" s="1">
        <v>40778</v>
      </c>
      <c r="NL379">
        <v>99.915000000000006</v>
      </c>
      <c r="NM379" s="1">
        <v>40812</v>
      </c>
      <c r="NN379">
        <v>99.905000000000001</v>
      </c>
      <c r="NO379" s="1">
        <v>40842</v>
      </c>
      <c r="NP379">
        <v>99.885000000000005</v>
      </c>
      <c r="NQ379" s="1">
        <v>40904</v>
      </c>
      <c r="NR379">
        <v>99.88</v>
      </c>
      <c r="NS379" s="1">
        <v>40935</v>
      </c>
      <c r="NT379">
        <v>99.894999999999996</v>
      </c>
      <c r="NU379" s="1">
        <v>40997</v>
      </c>
      <c r="NV379">
        <v>99.844999999999999</v>
      </c>
      <c r="NW379" s="1">
        <v>41058</v>
      </c>
      <c r="NX379">
        <v>99.825000000000003</v>
      </c>
      <c r="NY379" s="1">
        <v>41088</v>
      </c>
      <c r="NZ379">
        <v>99.82</v>
      </c>
      <c r="OA379" s="1">
        <v>41143</v>
      </c>
      <c r="OB379">
        <v>99.855000000000004</v>
      </c>
      <c r="OC379" s="1">
        <v>41117</v>
      </c>
      <c r="OD379">
        <v>99.864999999999995</v>
      </c>
      <c r="OE379" s="1">
        <v>41143</v>
      </c>
      <c r="OF379">
        <v>99.855000000000004</v>
      </c>
      <c r="OG379" s="1">
        <v>41143</v>
      </c>
      <c r="OH379">
        <v>99.85</v>
      </c>
      <c r="OI379" s="1">
        <v>41143</v>
      </c>
      <c r="OJ379">
        <v>99.834999999999994</v>
      </c>
      <c r="OK379" s="1">
        <v>41143</v>
      </c>
      <c r="OL379">
        <v>99.825000000000003</v>
      </c>
      <c r="OM379" s="1">
        <v>41143</v>
      </c>
      <c r="ON379">
        <v>99.82</v>
      </c>
      <c r="OO379" s="1">
        <v>41143</v>
      </c>
      <c r="OP379">
        <v>99.805000000000007</v>
      </c>
      <c r="OQ379" s="1">
        <v>41143</v>
      </c>
      <c r="OR379">
        <v>99.8</v>
      </c>
      <c r="OS379" s="1">
        <v>41206</v>
      </c>
      <c r="OT379">
        <v>99.784999999999997</v>
      </c>
      <c r="OU379" s="1">
        <v>41178</v>
      </c>
      <c r="OV379">
        <v>99.82</v>
      </c>
      <c r="OW379" s="1">
        <v>41269</v>
      </c>
      <c r="OX379">
        <v>99.78</v>
      </c>
      <c r="OY379" s="1">
        <v>41299</v>
      </c>
      <c r="OZ379">
        <v>99.76</v>
      </c>
      <c r="PA379" s="1">
        <v>41365</v>
      </c>
      <c r="PB379">
        <v>99.79</v>
      </c>
      <c r="PC379" s="1">
        <v>41453</v>
      </c>
      <c r="PD379">
        <v>99.64</v>
      </c>
      <c r="PE379" s="1">
        <v>41394</v>
      </c>
      <c r="PF379">
        <v>99.83</v>
      </c>
      <c r="PG379" s="1">
        <v>41484</v>
      </c>
      <c r="PH379">
        <v>99.674999999999997</v>
      </c>
      <c r="PI379" s="1">
        <v>41543</v>
      </c>
      <c r="PJ379">
        <v>99.655000000000001</v>
      </c>
      <c r="PK379" s="1">
        <v>41572</v>
      </c>
      <c r="PL379">
        <v>99.7</v>
      </c>
      <c r="PM379" s="1">
        <v>41635</v>
      </c>
      <c r="PN379">
        <v>99.635000000000005</v>
      </c>
      <c r="PO379" s="1">
        <v>41668</v>
      </c>
      <c r="PP379">
        <v>99.64</v>
      </c>
      <c r="PQ379" s="1">
        <v>41729</v>
      </c>
      <c r="PR379">
        <v>99.43</v>
      </c>
      <c r="PS379" s="1">
        <v>41761</v>
      </c>
      <c r="PT379">
        <v>99.42</v>
      </c>
      <c r="PU379" s="1">
        <v>41821</v>
      </c>
      <c r="PV379">
        <v>99.31</v>
      </c>
      <c r="PW379" s="1">
        <v>41851</v>
      </c>
      <c r="PX379">
        <v>99.114999999999995</v>
      </c>
      <c r="PY379" s="1">
        <v>41907</v>
      </c>
      <c r="PZ379">
        <v>99.02</v>
      </c>
      <c r="QA379" s="1">
        <v>41936</v>
      </c>
      <c r="QB379">
        <v>99.254999999999995</v>
      </c>
      <c r="QC379" s="1">
        <v>41997</v>
      </c>
      <c r="QD379">
        <v>98.825000000000003</v>
      </c>
      <c r="QE379" s="1">
        <v>42032</v>
      </c>
      <c r="QF379">
        <v>99.144999999999996</v>
      </c>
      <c r="QG379" s="1">
        <v>42093</v>
      </c>
      <c r="QH379">
        <v>99.05</v>
      </c>
      <c r="QI379" s="1">
        <v>42124</v>
      </c>
      <c r="QJ379">
        <v>99.08</v>
      </c>
      <c r="QK379" s="1">
        <v>42184</v>
      </c>
      <c r="QL379">
        <v>98.98</v>
      </c>
      <c r="QM379" s="1">
        <v>42241</v>
      </c>
      <c r="QN379">
        <v>99.055000000000007</v>
      </c>
    </row>
    <row r="380" spans="233:456">
      <c r="HY380" s="1">
        <v>37621</v>
      </c>
      <c r="HZ380">
        <v>98.8</v>
      </c>
      <c r="IE380" s="1">
        <v>37805</v>
      </c>
      <c r="IF380">
        <v>99.025000000000006</v>
      </c>
      <c r="II380" s="1">
        <v>37834</v>
      </c>
      <c r="IJ380">
        <v>99</v>
      </c>
      <c r="IK380" s="1">
        <v>37893</v>
      </c>
      <c r="IL380">
        <v>98.995000000000005</v>
      </c>
      <c r="IM380" s="1">
        <v>37923</v>
      </c>
      <c r="IN380">
        <v>98.995000000000005</v>
      </c>
      <c r="IO380" s="1">
        <v>37956</v>
      </c>
      <c r="IP380">
        <v>98.99</v>
      </c>
      <c r="IW380" s="1">
        <v>38174</v>
      </c>
      <c r="IX380">
        <v>98.555000000000007</v>
      </c>
      <c r="JM380" s="1">
        <v>38555</v>
      </c>
      <c r="JN380">
        <v>96.55</v>
      </c>
      <c r="JO380" s="1">
        <v>38555</v>
      </c>
      <c r="JP380">
        <v>96.405000000000001</v>
      </c>
      <c r="JQ380" s="1">
        <v>38555</v>
      </c>
      <c r="JR380">
        <v>96.08</v>
      </c>
      <c r="JS380" s="1">
        <v>38555</v>
      </c>
      <c r="JT380">
        <v>96.025000000000006</v>
      </c>
      <c r="JU380" s="1">
        <v>38590</v>
      </c>
      <c r="JV380">
        <v>95.76</v>
      </c>
      <c r="JW380" s="1">
        <v>38623</v>
      </c>
      <c r="JX380">
        <v>95.71</v>
      </c>
      <c r="KA380" s="1">
        <v>38716</v>
      </c>
      <c r="KB380">
        <v>95.28</v>
      </c>
      <c r="KC380" s="1">
        <v>38783</v>
      </c>
      <c r="KD380">
        <v>94.944999999999993</v>
      </c>
      <c r="KE380" s="1">
        <v>38869</v>
      </c>
      <c r="KF380">
        <v>94.68</v>
      </c>
      <c r="KG380" s="1">
        <v>38811</v>
      </c>
      <c r="KH380">
        <v>94.834999999999994</v>
      </c>
      <c r="KI380" s="1">
        <v>38903</v>
      </c>
      <c r="KJ380">
        <v>94.444999999999993</v>
      </c>
      <c r="KK380" s="1">
        <v>38992</v>
      </c>
      <c r="KL380">
        <v>94.875</v>
      </c>
      <c r="KM380" s="1">
        <v>38931</v>
      </c>
      <c r="KN380">
        <v>94.644999999999996</v>
      </c>
      <c r="KO380" s="1">
        <v>39023</v>
      </c>
      <c r="KP380">
        <v>94.89</v>
      </c>
      <c r="KQ380" s="1">
        <v>39090</v>
      </c>
      <c r="KR380">
        <v>94.814999999999998</v>
      </c>
      <c r="KS380" s="1">
        <v>39150</v>
      </c>
      <c r="KT380">
        <v>94.91</v>
      </c>
      <c r="KU380" s="1">
        <v>39239</v>
      </c>
      <c r="KV380">
        <v>94.78</v>
      </c>
      <c r="KW380" s="1">
        <v>39181</v>
      </c>
      <c r="KX380">
        <v>94.82</v>
      </c>
      <c r="KY380" s="1">
        <v>39269</v>
      </c>
      <c r="KZ380">
        <v>94.765000000000001</v>
      </c>
      <c r="LA380" s="1">
        <v>39339</v>
      </c>
      <c r="LB380">
        <v>95.454999999999998</v>
      </c>
      <c r="LC380" s="1">
        <v>39358</v>
      </c>
      <c r="LD380">
        <v>95.72</v>
      </c>
      <c r="LE380" s="1">
        <v>39386</v>
      </c>
      <c r="LF380">
        <v>95.745000000000005</v>
      </c>
      <c r="LG380" s="1">
        <v>39482</v>
      </c>
      <c r="LH380">
        <v>97.754999999999995</v>
      </c>
      <c r="LI380" s="1">
        <v>39451</v>
      </c>
      <c r="LJ380">
        <v>96.63</v>
      </c>
      <c r="LK380" s="1">
        <v>39541</v>
      </c>
      <c r="LL380">
        <v>98.135000000000005</v>
      </c>
      <c r="LM380" s="1">
        <v>39604</v>
      </c>
      <c r="LN380">
        <v>97.875</v>
      </c>
      <c r="LO380" s="1">
        <v>39631</v>
      </c>
      <c r="LP380">
        <v>97.67</v>
      </c>
      <c r="LQ380" s="1">
        <v>39664</v>
      </c>
      <c r="LR380">
        <v>97.74</v>
      </c>
      <c r="LS380" s="1">
        <v>39750</v>
      </c>
      <c r="LT380">
        <v>99.144999999999996</v>
      </c>
      <c r="LU380" s="1">
        <v>39813</v>
      </c>
      <c r="LV380">
        <v>99.7</v>
      </c>
      <c r="LW380" s="1">
        <v>39846</v>
      </c>
      <c r="LX380">
        <v>99.625</v>
      </c>
      <c r="LY380" s="1">
        <v>39967</v>
      </c>
      <c r="LZ380">
        <v>99.715000000000003</v>
      </c>
      <c r="MA380" s="1">
        <v>39904</v>
      </c>
      <c r="MB380">
        <v>99.704999999999998</v>
      </c>
      <c r="MC380" s="1">
        <v>39995</v>
      </c>
      <c r="MD380">
        <v>99.665000000000006</v>
      </c>
      <c r="ME380" s="1">
        <v>40053</v>
      </c>
      <c r="MF380">
        <v>99.72</v>
      </c>
      <c r="MG380" s="1">
        <v>40084</v>
      </c>
      <c r="MH380">
        <v>99.69</v>
      </c>
      <c r="MI380" s="1">
        <v>40114</v>
      </c>
      <c r="MJ380">
        <v>99.69</v>
      </c>
      <c r="MK380" s="1">
        <v>40176</v>
      </c>
      <c r="ML380">
        <v>99.665000000000006</v>
      </c>
      <c r="MM380" s="1">
        <v>40210</v>
      </c>
      <c r="MN380">
        <v>99.77</v>
      </c>
      <c r="MO380" s="1">
        <v>40269</v>
      </c>
      <c r="MP380">
        <v>99.7</v>
      </c>
      <c r="MQ380" s="1">
        <v>40330</v>
      </c>
      <c r="MR380">
        <v>99.71</v>
      </c>
      <c r="MS380" s="1">
        <v>40360</v>
      </c>
      <c r="MT380">
        <v>99.765000000000001</v>
      </c>
      <c r="MU380" s="1">
        <v>40417</v>
      </c>
      <c r="MV380">
        <v>99.814999999999998</v>
      </c>
      <c r="MW380" s="1">
        <v>40450</v>
      </c>
      <c r="MX380">
        <v>99.825000000000003</v>
      </c>
      <c r="MY380" s="1">
        <v>40478</v>
      </c>
      <c r="MZ380">
        <v>99.825000000000003</v>
      </c>
      <c r="NA380" s="1">
        <v>40540</v>
      </c>
      <c r="NB380">
        <v>99.795000000000002</v>
      </c>
      <c r="NC380" s="1">
        <v>40571</v>
      </c>
      <c r="ND380">
        <v>99.844999999999999</v>
      </c>
      <c r="NE380" s="1">
        <v>40631</v>
      </c>
      <c r="NF380">
        <v>99.79</v>
      </c>
      <c r="NG380" s="1">
        <v>40694</v>
      </c>
      <c r="NH380">
        <v>99.844999999999999</v>
      </c>
      <c r="NI380" s="1">
        <v>40724</v>
      </c>
      <c r="NJ380">
        <v>99.825000000000003</v>
      </c>
      <c r="NK380" s="1">
        <v>40779</v>
      </c>
      <c r="NL380">
        <v>99.915000000000006</v>
      </c>
      <c r="NM380" s="1">
        <v>40813</v>
      </c>
      <c r="NN380">
        <v>99.905000000000001</v>
      </c>
      <c r="NO380" s="1">
        <v>40843</v>
      </c>
      <c r="NP380">
        <v>99.885000000000005</v>
      </c>
      <c r="NQ380" s="1">
        <v>40905</v>
      </c>
      <c r="NR380">
        <v>99.88</v>
      </c>
      <c r="NS380" s="1">
        <v>40938</v>
      </c>
      <c r="NT380">
        <v>99.9</v>
      </c>
      <c r="NU380" s="1">
        <v>40998</v>
      </c>
      <c r="NV380">
        <v>99.844999999999999</v>
      </c>
      <c r="NW380" s="1">
        <v>41059</v>
      </c>
      <c r="NX380">
        <v>99.825000000000003</v>
      </c>
      <c r="NY380" s="1">
        <v>41089</v>
      </c>
      <c r="NZ380">
        <v>99.82</v>
      </c>
      <c r="OA380" s="1">
        <v>41144</v>
      </c>
      <c r="OB380">
        <v>99.86</v>
      </c>
      <c r="OC380" s="1">
        <v>41120</v>
      </c>
      <c r="OD380">
        <v>99.87</v>
      </c>
      <c r="OE380" s="1">
        <v>41144</v>
      </c>
      <c r="OF380">
        <v>99.86</v>
      </c>
      <c r="OG380" s="1">
        <v>41144</v>
      </c>
      <c r="OH380">
        <v>99.86</v>
      </c>
      <c r="OI380" s="1">
        <v>41144</v>
      </c>
      <c r="OJ380">
        <v>99.85</v>
      </c>
      <c r="OK380" s="1">
        <v>41144</v>
      </c>
      <c r="OL380">
        <v>99.844999999999999</v>
      </c>
      <c r="OM380" s="1">
        <v>41144</v>
      </c>
      <c r="ON380">
        <v>99.84</v>
      </c>
      <c r="OO380" s="1">
        <v>41144</v>
      </c>
      <c r="OP380">
        <v>99.825000000000003</v>
      </c>
      <c r="OQ380" s="1">
        <v>41144</v>
      </c>
      <c r="OR380">
        <v>99.82</v>
      </c>
      <c r="OS380" s="1">
        <v>41207</v>
      </c>
      <c r="OT380">
        <v>99.765000000000001</v>
      </c>
      <c r="OU380" s="1">
        <v>41179</v>
      </c>
      <c r="OV380">
        <v>99.825000000000003</v>
      </c>
      <c r="OW380" s="1">
        <v>41270</v>
      </c>
      <c r="OX380">
        <v>99.795000000000002</v>
      </c>
      <c r="OY380" s="1">
        <v>41302</v>
      </c>
      <c r="OZ380">
        <v>99.745000000000005</v>
      </c>
      <c r="PA380" s="1">
        <v>41366</v>
      </c>
      <c r="PB380">
        <v>99.79</v>
      </c>
      <c r="PC380" s="1">
        <v>41456</v>
      </c>
      <c r="PD380">
        <v>99.65</v>
      </c>
      <c r="PE380" s="1">
        <v>41395</v>
      </c>
      <c r="PF380">
        <v>99.834999999999994</v>
      </c>
      <c r="PG380" s="1">
        <v>41485</v>
      </c>
      <c r="PH380">
        <v>99.68</v>
      </c>
      <c r="PI380" s="1">
        <v>41544</v>
      </c>
      <c r="PJ380">
        <v>99.665000000000006</v>
      </c>
      <c r="PK380" s="1">
        <v>41575</v>
      </c>
      <c r="PL380">
        <v>99.7</v>
      </c>
      <c r="PM380" s="1">
        <v>41638</v>
      </c>
      <c r="PN380">
        <v>99.65</v>
      </c>
      <c r="PO380" s="1">
        <v>41669</v>
      </c>
      <c r="PP380">
        <v>99.644999999999996</v>
      </c>
      <c r="PQ380" s="1">
        <v>41730</v>
      </c>
      <c r="PR380">
        <v>99.43</v>
      </c>
      <c r="PS380" s="1">
        <v>41764</v>
      </c>
      <c r="PT380">
        <v>99.42</v>
      </c>
      <c r="PU380" s="1">
        <v>41822</v>
      </c>
      <c r="PV380">
        <v>99.26</v>
      </c>
      <c r="PW380" s="1">
        <v>41852</v>
      </c>
      <c r="PX380">
        <v>99.2</v>
      </c>
      <c r="PY380" s="1">
        <v>41908</v>
      </c>
      <c r="PZ380">
        <v>98.97</v>
      </c>
      <c r="QA380" s="1">
        <v>41939</v>
      </c>
      <c r="QB380">
        <v>99.265000000000001</v>
      </c>
      <c r="QC380" s="1">
        <v>41999</v>
      </c>
      <c r="QD380">
        <v>98.82</v>
      </c>
      <c r="QE380" s="1">
        <v>42033</v>
      </c>
      <c r="QF380">
        <v>99.14</v>
      </c>
      <c r="QG380" s="1">
        <v>42094</v>
      </c>
      <c r="QH380">
        <v>99.075000000000003</v>
      </c>
      <c r="QI380" s="1">
        <v>42125</v>
      </c>
      <c r="QJ380">
        <v>99.04</v>
      </c>
      <c r="QK380" s="1">
        <v>42185</v>
      </c>
      <c r="QL380">
        <v>98.97</v>
      </c>
      <c r="QM380" s="1">
        <v>42242</v>
      </c>
      <c r="QN380">
        <v>99.09</v>
      </c>
    </row>
    <row r="381" spans="233:456">
      <c r="HY381" s="1">
        <v>37623</v>
      </c>
      <c r="HZ381">
        <v>98.775000000000006</v>
      </c>
      <c r="IE381" s="1">
        <v>37809</v>
      </c>
      <c r="IF381">
        <v>99.02</v>
      </c>
      <c r="II381" s="1">
        <v>37837</v>
      </c>
      <c r="IJ381">
        <v>99</v>
      </c>
      <c r="IK381" s="1">
        <v>37894</v>
      </c>
      <c r="IL381">
        <v>99.01</v>
      </c>
      <c r="IM381" s="1">
        <v>37924</v>
      </c>
      <c r="IN381">
        <v>98.995000000000005</v>
      </c>
      <c r="IO381" s="1">
        <v>37957</v>
      </c>
      <c r="IP381">
        <v>98.99</v>
      </c>
      <c r="IW381" s="1">
        <v>38175</v>
      </c>
      <c r="IX381">
        <v>98.555000000000007</v>
      </c>
      <c r="JM381" s="1">
        <v>38558</v>
      </c>
      <c r="JN381">
        <v>96.55</v>
      </c>
      <c r="JO381" s="1">
        <v>38558</v>
      </c>
      <c r="JP381">
        <v>96.405000000000001</v>
      </c>
      <c r="JQ381" s="1">
        <v>38558</v>
      </c>
      <c r="JR381">
        <v>96.075000000000003</v>
      </c>
      <c r="JS381" s="1">
        <v>38558</v>
      </c>
      <c r="JT381">
        <v>96.015000000000001</v>
      </c>
      <c r="JU381" s="1">
        <v>38593</v>
      </c>
      <c r="JV381">
        <v>95.76</v>
      </c>
      <c r="JW381" s="1">
        <v>38624</v>
      </c>
      <c r="JX381">
        <v>95.7</v>
      </c>
      <c r="KA381" s="1">
        <v>38720</v>
      </c>
      <c r="KB381">
        <v>95.31</v>
      </c>
      <c r="KC381" s="1">
        <v>38784</v>
      </c>
      <c r="KD381">
        <v>94.944999999999993</v>
      </c>
      <c r="KE381" s="1">
        <v>38870</v>
      </c>
      <c r="KF381">
        <v>94.79</v>
      </c>
      <c r="KG381" s="1">
        <v>38812</v>
      </c>
      <c r="KH381">
        <v>94.87</v>
      </c>
      <c r="KI381" s="1">
        <v>38904</v>
      </c>
      <c r="KJ381">
        <v>94.46</v>
      </c>
      <c r="KK381" s="1">
        <v>38993</v>
      </c>
      <c r="KL381">
        <v>94.875</v>
      </c>
      <c r="KM381" s="1">
        <v>38932</v>
      </c>
      <c r="KN381">
        <v>94.62</v>
      </c>
      <c r="KO381" s="1">
        <v>39024</v>
      </c>
      <c r="KP381">
        <v>94.79</v>
      </c>
      <c r="KQ381" s="1">
        <v>39091</v>
      </c>
      <c r="KR381">
        <v>94.81</v>
      </c>
      <c r="KS381" s="1">
        <v>39153</v>
      </c>
      <c r="KT381">
        <v>94.93</v>
      </c>
      <c r="KU381" s="1">
        <v>39240</v>
      </c>
      <c r="KV381">
        <v>94.765000000000001</v>
      </c>
      <c r="KW381" s="1">
        <v>39182</v>
      </c>
      <c r="KX381">
        <v>94.82</v>
      </c>
      <c r="KY381" s="1">
        <v>39272</v>
      </c>
      <c r="KZ381">
        <v>94.765000000000001</v>
      </c>
      <c r="LA381" s="1">
        <v>39342</v>
      </c>
      <c r="LB381">
        <v>95.46</v>
      </c>
      <c r="LC381" s="1">
        <v>39359</v>
      </c>
      <c r="LD381">
        <v>95.694999999999993</v>
      </c>
      <c r="LE381" s="1">
        <v>39387</v>
      </c>
      <c r="LF381">
        <v>95.86</v>
      </c>
      <c r="LG381" s="1">
        <v>39483</v>
      </c>
      <c r="LH381">
        <v>97.885000000000005</v>
      </c>
      <c r="LI381" s="1">
        <v>39454</v>
      </c>
      <c r="LJ381">
        <v>96.635000000000005</v>
      </c>
      <c r="LK381" s="1">
        <v>39542</v>
      </c>
      <c r="LL381">
        <v>98.194999999999993</v>
      </c>
      <c r="LM381" s="1">
        <v>39605</v>
      </c>
      <c r="LN381">
        <v>97.875</v>
      </c>
      <c r="LO381" s="1">
        <v>39632</v>
      </c>
      <c r="LP381">
        <v>97.694999999999993</v>
      </c>
      <c r="LQ381" s="1">
        <v>39665</v>
      </c>
      <c r="LR381">
        <v>97.77</v>
      </c>
      <c r="LS381" s="1">
        <v>39751</v>
      </c>
      <c r="LT381">
        <v>99.17</v>
      </c>
      <c r="LU381" s="1">
        <v>39815</v>
      </c>
      <c r="LV381">
        <v>99.7</v>
      </c>
      <c r="LW381" s="1">
        <v>39847</v>
      </c>
      <c r="LX381">
        <v>99.66</v>
      </c>
      <c r="LY381" s="1">
        <v>39968</v>
      </c>
      <c r="LZ381">
        <v>99.704999999999998</v>
      </c>
      <c r="MA381" s="1">
        <v>39905</v>
      </c>
      <c r="MB381">
        <v>99.694999999999993</v>
      </c>
      <c r="MC381" s="1">
        <v>39996</v>
      </c>
      <c r="MD381">
        <v>99.69</v>
      </c>
      <c r="ME381" s="1">
        <v>40056</v>
      </c>
      <c r="MF381">
        <v>99.72</v>
      </c>
      <c r="MG381" s="1">
        <v>40085</v>
      </c>
      <c r="MH381">
        <v>99.68</v>
      </c>
      <c r="MI381" s="1">
        <v>40115</v>
      </c>
      <c r="MJ381">
        <v>99.69</v>
      </c>
      <c r="MK381" s="1">
        <v>40177</v>
      </c>
      <c r="ML381">
        <v>99.665000000000006</v>
      </c>
      <c r="MM381" s="1">
        <v>40211</v>
      </c>
      <c r="MN381">
        <v>99.77</v>
      </c>
      <c r="MO381" s="1">
        <v>40270</v>
      </c>
      <c r="MP381">
        <v>99.69</v>
      </c>
      <c r="MQ381" s="1">
        <v>40331</v>
      </c>
      <c r="MR381">
        <v>99.704999999999998</v>
      </c>
      <c r="MS381" s="1">
        <v>40361</v>
      </c>
      <c r="MT381">
        <v>99.77</v>
      </c>
      <c r="MU381" s="1">
        <v>40420</v>
      </c>
      <c r="MV381">
        <v>99.814999999999998</v>
      </c>
      <c r="MW381" s="1">
        <v>40451</v>
      </c>
      <c r="MX381">
        <v>99.825000000000003</v>
      </c>
      <c r="MY381" s="1">
        <v>40479</v>
      </c>
      <c r="MZ381">
        <v>99.83</v>
      </c>
      <c r="NA381" s="1">
        <v>40541</v>
      </c>
      <c r="NB381">
        <v>99.8</v>
      </c>
      <c r="NC381" s="1">
        <v>40574</v>
      </c>
      <c r="ND381">
        <v>99.844999999999999</v>
      </c>
      <c r="NE381" s="1">
        <v>40632</v>
      </c>
      <c r="NF381">
        <v>99.79</v>
      </c>
      <c r="NG381" s="1">
        <v>40695</v>
      </c>
      <c r="NH381">
        <v>99.844999999999999</v>
      </c>
      <c r="NI381" s="1">
        <v>40725</v>
      </c>
      <c r="NJ381">
        <v>99.825000000000003</v>
      </c>
      <c r="NK381" s="1">
        <v>40780</v>
      </c>
      <c r="NL381">
        <v>99.915000000000006</v>
      </c>
      <c r="NM381" s="1">
        <v>40814</v>
      </c>
      <c r="NN381">
        <v>99.905000000000001</v>
      </c>
      <c r="NO381" s="1">
        <v>40844</v>
      </c>
      <c r="NP381">
        <v>99.885000000000005</v>
      </c>
      <c r="NQ381" s="1">
        <v>40906</v>
      </c>
      <c r="NR381">
        <v>99.88</v>
      </c>
      <c r="NS381" s="1">
        <v>40939</v>
      </c>
      <c r="NT381">
        <v>99.9</v>
      </c>
      <c r="NU381" s="1">
        <v>41001</v>
      </c>
      <c r="NV381">
        <v>99.844999999999999</v>
      </c>
      <c r="NW381" s="1">
        <v>41060</v>
      </c>
      <c r="NX381">
        <v>99.83</v>
      </c>
      <c r="NY381" s="1">
        <v>41092</v>
      </c>
      <c r="NZ381">
        <v>99.82</v>
      </c>
      <c r="OA381" s="1">
        <v>41145</v>
      </c>
      <c r="OB381">
        <v>99.864999999999995</v>
      </c>
      <c r="OC381" s="1">
        <v>41121</v>
      </c>
      <c r="OD381">
        <v>99.87</v>
      </c>
      <c r="OE381" s="1">
        <v>41145</v>
      </c>
      <c r="OF381">
        <v>99.864999999999995</v>
      </c>
      <c r="OG381" s="1">
        <v>41145</v>
      </c>
      <c r="OH381">
        <v>99.86</v>
      </c>
      <c r="OI381" s="1">
        <v>41145</v>
      </c>
      <c r="OJ381">
        <v>99.855000000000004</v>
      </c>
      <c r="OK381" s="1">
        <v>41145</v>
      </c>
      <c r="OL381">
        <v>99.85</v>
      </c>
      <c r="OM381" s="1">
        <v>41145</v>
      </c>
      <c r="ON381">
        <v>99.844999999999999</v>
      </c>
      <c r="OO381" s="1">
        <v>41145</v>
      </c>
      <c r="OP381">
        <v>99.83</v>
      </c>
      <c r="OQ381" s="1">
        <v>41145</v>
      </c>
      <c r="OR381">
        <v>99.825000000000003</v>
      </c>
      <c r="OS381" s="1">
        <v>41208</v>
      </c>
      <c r="OT381">
        <v>99.784999999999997</v>
      </c>
      <c r="OU381" s="1">
        <v>41180</v>
      </c>
      <c r="OV381">
        <v>99.84</v>
      </c>
      <c r="OW381" s="1">
        <v>41271</v>
      </c>
      <c r="OX381">
        <v>99.81</v>
      </c>
      <c r="OY381" s="1">
        <v>41303</v>
      </c>
      <c r="OZ381">
        <v>99.745000000000005</v>
      </c>
      <c r="PA381" s="1">
        <v>41367</v>
      </c>
      <c r="PB381">
        <v>99.8</v>
      </c>
      <c r="PC381" s="1">
        <v>41457</v>
      </c>
      <c r="PD381">
        <v>99.65</v>
      </c>
      <c r="PE381" s="1">
        <v>41396</v>
      </c>
      <c r="PF381">
        <v>99.84</v>
      </c>
      <c r="PG381" s="1">
        <v>41486</v>
      </c>
      <c r="PH381">
        <v>99.68</v>
      </c>
      <c r="PI381" s="1">
        <v>41547</v>
      </c>
      <c r="PJ381">
        <v>99.674999999999997</v>
      </c>
      <c r="PK381" s="1">
        <v>41576</v>
      </c>
      <c r="PL381">
        <v>99.7</v>
      </c>
      <c r="PM381" s="1">
        <v>41639</v>
      </c>
      <c r="PN381">
        <v>99.64</v>
      </c>
      <c r="PO381" s="1">
        <v>41670</v>
      </c>
      <c r="PP381">
        <v>99.66</v>
      </c>
      <c r="PQ381" s="1">
        <v>41731</v>
      </c>
      <c r="PR381">
        <v>99.41</v>
      </c>
      <c r="PS381" s="1">
        <v>41765</v>
      </c>
      <c r="PT381">
        <v>99.42</v>
      </c>
      <c r="PU381" s="1">
        <v>41823</v>
      </c>
      <c r="PV381">
        <v>99.22</v>
      </c>
      <c r="PW381" s="1">
        <v>41855</v>
      </c>
      <c r="PX381">
        <v>99.2</v>
      </c>
      <c r="PY381" s="1">
        <v>41911</v>
      </c>
      <c r="PZ381">
        <v>98.965000000000003</v>
      </c>
      <c r="QA381" s="1">
        <v>41940</v>
      </c>
      <c r="QB381">
        <v>99.26</v>
      </c>
      <c r="QC381" s="1">
        <v>42002</v>
      </c>
      <c r="QD381">
        <v>98.86</v>
      </c>
      <c r="QE381" s="1">
        <v>42034</v>
      </c>
      <c r="QF381">
        <v>99.2</v>
      </c>
      <c r="QG381" s="1">
        <v>42095</v>
      </c>
      <c r="QH381">
        <v>99.11</v>
      </c>
      <c r="QI381" s="1">
        <v>42128</v>
      </c>
      <c r="QJ381">
        <v>99.045000000000002</v>
      </c>
      <c r="QK381" s="1">
        <v>42186</v>
      </c>
      <c r="QL381">
        <v>98.92</v>
      </c>
      <c r="QM381" s="1">
        <v>42243</v>
      </c>
      <c r="QN381">
        <v>99.08</v>
      </c>
    </row>
    <row r="382" spans="233:456">
      <c r="HY382" s="1">
        <v>37624</v>
      </c>
      <c r="HZ382">
        <v>98.775000000000006</v>
      </c>
      <c r="IE382" s="1">
        <v>37810</v>
      </c>
      <c r="IF382">
        <v>99.02</v>
      </c>
      <c r="II382" s="1">
        <v>37838</v>
      </c>
      <c r="IJ382">
        <v>98.995000000000005</v>
      </c>
      <c r="IK382" s="1">
        <v>37895</v>
      </c>
      <c r="IL382">
        <v>99.01</v>
      </c>
      <c r="IM382" s="1">
        <v>37925</v>
      </c>
      <c r="IN382">
        <v>98.995000000000005</v>
      </c>
      <c r="IO382" s="1">
        <v>37958</v>
      </c>
      <c r="IP382">
        <v>98.99</v>
      </c>
      <c r="IW382" s="1">
        <v>38176</v>
      </c>
      <c r="IX382">
        <v>98.56</v>
      </c>
      <c r="JM382" s="1">
        <v>38559</v>
      </c>
      <c r="JN382">
        <v>96.55</v>
      </c>
      <c r="JO382" s="1">
        <v>38559</v>
      </c>
      <c r="JP382">
        <v>96.405000000000001</v>
      </c>
      <c r="JQ382" s="1">
        <v>38559</v>
      </c>
      <c r="JR382">
        <v>96.075000000000003</v>
      </c>
      <c r="JS382" s="1">
        <v>38559</v>
      </c>
      <c r="JT382">
        <v>96.01</v>
      </c>
      <c r="JU382" s="1">
        <v>38594</v>
      </c>
      <c r="JV382">
        <v>95.864999999999995</v>
      </c>
      <c r="JW382" s="1">
        <v>38625</v>
      </c>
      <c r="JX382">
        <v>95.644999999999996</v>
      </c>
      <c r="KA382" s="1">
        <v>38721</v>
      </c>
      <c r="KB382">
        <v>95.34</v>
      </c>
      <c r="KC382" s="1">
        <v>38785</v>
      </c>
      <c r="KD382">
        <v>94.944999999999993</v>
      </c>
      <c r="KE382" s="1">
        <v>38873</v>
      </c>
      <c r="KF382">
        <v>94.72</v>
      </c>
      <c r="KG382" s="1">
        <v>38813</v>
      </c>
      <c r="KH382">
        <v>94.844999999999999</v>
      </c>
      <c r="KI382" s="1">
        <v>38905</v>
      </c>
      <c r="KJ382">
        <v>94.495000000000005</v>
      </c>
      <c r="KK382" s="1">
        <v>38994</v>
      </c>
      <c r="KL382">
        <v>94.9</v>
      </c>
      <c r="KM382" s="1">
        <v>38933</v>
      </c>
      <c r="KN382">
        <v>94.694999999999993</v>
      </c>
      <c r="KO382" s="1">
        <v>39027</v>
      </c>
      <c r="KP382">
        <v>94.79</v>
      </c>
      <c r="KQ382" s="1">
        <v>39092</v>
      </c>
      <c r="KR382">
        <v>94.805000000000007</v>
      </c>
      <c r="KS382" s="1">
        <v>39154</v>
      </c>
      <c r="KT382">
        <v>94.98</v>
      </c>
      <c r="KU382" s="1">
        <v>39241</v>
      </c>
      <c r="KV382">
        <v>94.765000000000001</v>
      </c>
      <c r="KW382" s="1">
        <v>39183</v>
      </c>
      <c r="KX382">
        <v>94.82</v>
      </c>
      <c r="KY382" s="1">
        <v>39273</v>
      </c>
      <c r="KZ382">
        <v>94.79</v>
      </c>
      <c r="LA382" s="1">
        <v>39343</v>
      </c>
      <c r="LB382">
        <v>95.64</v>
      </c>
      <c r="LC382" s="1">
        <v>39360</v>
      </c>
      <c r="LD382">
        <v>95.6</v>
      </c>
      <c r="LE382" s="1">
        <v>39388</v>
      </c>
      <c r="LF382">
        <v>95.924999999999997</v>
      </c>
      <c r="LG382" s="1">
        <v>39484</v>
      </c>
      <c r="LH382">
        <v>97.915000000000006</v>
      </c>
      <c r="LI382" s="1">
        <v>39455</v>
      </c>
      <c r="LJ382">
        <v>96.64</v>
      </c>
      <c r="LK382" s="1">
        <v>39545</v>
      </c>
      <c r="LL382">
        <v>98.17</v>
      </c>
      <c r="LM382" s="1">
        <v>39608</v>
      </c>
      <c r="LN382">
        <v>97.68</v>
      </c>
      <c r="LO382" s="1">
        <v>39636</v>
      </c>
      <c r="LP382">
        <v>97.745000000000005</v>
      </c>
      <c r="LQ382" s="1">
        <v>39666</v>
      </c>
      <c r="LR382">
        <v>97.784999999999997</v>
      </c>
      <c r="LS382" s="1">
        <v>39752</v>
      </c>
      <c r="LT382">
        <v>99.13</v>
      </c>
      <c r="LU382" s="1">
        <v>39818</v>
      </c>
      <c r="LV382">
        <v>99.72</v>
      </c>
      <c r="LW382" s="1">
        <v>39848</v>
      </c>
      <c r="LX382">
        <v>99.655000000000001</v>
      </c>
      <c r="LY382" s="1">
        <v>39969</v>
      </c>
      <c r="LZ382">
        <v>99.515000000000001</v>
      </c>
      <c r="MA382" s="1">
        <v>39906</v>
      </c>
      <c r="MB382">
        <v>99.685000000000002</v>
      </c>
      <c r="MC382" s="1">
        <v>40000</v>
      </c>
      <c r="MD382">
        <v>99.7</v>
      </c>
      <c r="ME382" s="1">
        <v>40057</v>
      </c>
      <c r="MF382">
        <v>99.73</v>
      </c>
      <c r="MG382" s="1">
        <v>40086</v>
      </c>
      <c r="MH382">
        <v>99.68</v>
      </c>
      <c r="MI382" s="1">
        <v>40116</v>
      </c>
      <c r="MJ382">
        <v>99.71</v>
      </c>
      <c r="MK382" s="1">
        <v>40178</v>
      </c>
      <c r="ML382">
        <v>99.67</v>
      </c>
      <c r="MM382" s="1">
        <v>40212</v>
      </c>
      <c r="MN382">
        <v>99.76</v>
      </c>
      <c r="MO382" s="1">
        <v>40273</v>
      </c>
      <c r="MP382">
        <v>99.665000000000006</v>
      </c>
      <c r="MQ382" s="1">
        <v>40332</v>
      </c>
      <c r="MR382">
        <v>99.694999999999993</v>
      </c>
      <c r="MS382" s="1">
        <v>40365</v>
      </c>
      <c r="MT382">
        <v>99.77</v>
      </c>
      <c r="MU382" s="1">
        <v>40421</v>
      </c>
      <c r="MV382">
        <v>99.814999999999998</v>
      </c>
      <c r="MW382" s="1">
        <v>40452</v>
      </c>
      <c r="MX382">
        <v>99.825000000000003</v>
      </c>
      <c r="MY382" s="1">
        <v>40480</v>
      </c>
      <c r="MZ382">
        <v>99.83</v>
      </c>
      <c r="NA382" s="1">
        <v>40542</v>
      </c>
      <c r="NB382">
        <v>99.805000000000007</v>
      </c>
      <c r="NC382" s="1">
        <v>40575</v>
      </c>
      <c r="ND382">
        <v>99.834999999999994</v>
      </c>
      <c r="NE382" s="1">
        <v>40633</v>
      </c>
      <c r="NF382">
        <v>99.805000000000007</v>
      </c>
      <c r="NG382" s="1">
        <v>40696</v>
      </c>
      <c r="NH382">
        <v>99.84</v>
      </c>
      <c r="NI382" s="1">
        <v>40729</v>
      </c>
      <c r="NJ382">
        <v>99.83</v>
      </c>
      <c r="NK382" s="1">
        <v>40781</v>
      </c>
      <c r="NL382">
        <v>99.915000000000006</v>
      </c>
      <c r="NM382" s="1">
        <v>40815</v>
      </c>
      <c r="NN382">
        <v>99.894999999999996</v>
      </c>
      <c r="NO382" s="1">
        <v>40847</v>
      </c>
      <c r="NP382">
        <v>99.885000000000005</v>
      </c>
      <c r="NQ382" s="1">
        <v>40907</v>
      </c>
      <c r="NR382">
        <v>99.89</v>
      </c>
      <c r="NS382" s="1">
        <v>40940</v>
      </c>
      <c r="NT382">
        <v>99.89</v>
      </c>
      <c r="NU382" s="1">
        <v>41002</v>
      </c>
      <c r="NV382">
        <v>99.834999999999994</v>
      </c>
      <c r="NW382" s="1">
        <v>41061</v>
      </c>
      <c r="NX382">
        <v>99.84</v>
      </c>
      <c r="NY382" s="1">
        <v>41093</v>
      </c>
      <c r="NZ382">
        <v>99.814999999999998</v>
      </c>
      <c r="OA382" s="1">
        <v>41148</v>
      </c>
      <c r="OB382">
        <v>99.864999999999995</v>
      </c>
      <c r="OC382" s="1">
        <v>41122</v>
      </c>
      <c r="OD382">
        <v>99.87</v>
      </c>
      <c r="OE382" s="1">
        <v>41148</v>
      </c>
      <c r="OF382">
        <v>99.864999999999995</v>
      </c>
      <c r="OG382" s="1">
        <v>41148</v>
      </c>
      <c r="OH382">
        <v>99.86</v>
      </c>
      <c r="OI382" s="1">
        <v>41148</v>
      </c>
      <c r="OJ382">
        <v>99.855000000000004</v>
      </c>
      <c r="OK382" s="1">
        <v>41148</v>
      </c>
      <c r="OL382">
        <v>99.85</v>
      </c>
      <c r="OM382" s="1">
        <v>41148</v>
      </c>
      <c r="ON382">
        <v>99.844999999999999</v>
      </c>
      <c r="OO382" s="1">
        <v>41148</v>
      </c>
      <c r="OP382">
        <v>99.83</v>
      </c>
      <c r="OQ382" s="1">
        <v>41148</v>
      </c>
      <c r="OR382">
        <v>99.82</v>
      </c>
      <c r="OS382" s="1">
        <v>41211</v>
      </c>
      <c r="OT382">
        <v>99.795000000000002</v>
      </c>
      <c r="OU382" s="1">
        <v>41183</v>
      </c>
      <c r="OV382">
        <v>99.84</v>
      </c>
      <c r="OW382" s="1">
        <v>41274</v>
      </c>
      <c r="OX382">
        <v>99.825000000000003</v>
      </c>
      <c r="OY382" s="1">
        <v>41304</v>
      </c>
      <c r="OZ382">
        <v>99.745000000000005</v>
      </c>
      <c r="PA382" s="1">
        <v>41368</v>
      </c>
      <c r="PB382">
        <v>99.805000000000007</v>
      </c>
      <c r="PC382" s="1">
        <v>41458</v>
      </c>
      <c r="PD382">
        <v>99.635000000000005</v>
      </c>
      <c r="PE382" s="1">
        <v>41397</v>
      </c>
      <c r="PF382">
        <v>99.825000000000003</v>
      </c>
      <c r="PG382" s="1">
        <v>41487</v>
      </c>
      <c r="PH382">
        <v>99.655000000000001</v>
      </c>
      <c r="PI382" s="1">
        <v>41548</v>
      </c>
      <c r="PJ382">
        <v>99.674999999999997</v>
      </c>
      <c r="PK382" s="1">
        <v>41577</v>
      </c>
      <c r="PL382">
        <v>99.7</v>
      </c>
      <c r="PM382" s="1">
        <v>41641</v>
      </c>
      <c r="PN382">
        <v>99.64</v>
      </c>
      <c r="PO382" s="1">
        <v>41673</v>
      </c>
      <c r="PP382">
        <v>99.71</v>
      </c>
      <c r="PQ382" s="1">
        <v>41732</v>
      </c>
      <c r="PR382">
        <v>99.41</v>
      </c>
      <c r="PS382" s="1">
        <v>41766</v>
      </c>
      <c r="PT382">
        <v>99.44</v>
      </c>
      <c r="PU382" s="1">
        <v>41827</v>
      </c>
      <c r="PV382">
        <v>99.204999999999998</v>
      </c>
      <c r="PW382" s="1">
        <v>41856</v>
      </c>
      <c r="PX382">
        <v>99.194999999999993</v>
      </c>
      <c r="PY382" s="1">
        <v>41912</v>
      </c>
      <c r="PZ382">
        <v>98.954999999999998</v>
      </c>
      <c r="QA382" s="1">
        <v>41941</v>
      </c>
      <c r="QB382">
        <v>99.17</v>
      </c>
      <c r="QC382" s="1">
        <v>42003</v>
      </c>
      <c r="QD382">
        <v>98.875</v>
      </c>
      <c r="QE382" s="1">
        <v>42037</v>
      </c>
      <c r="QF382">
        <v>99.215000000000003</v>
      </c>
      <c r="QG382" s="1">
        <v>42096</v>
      </c>
      <c r="QH382">
        <v>99.11</v>
      </c>
      <c r="QI382" s="1">
        <v>42129</v>
      </c>
      <c r="QJ382">
        <v>99.004999999999995</v>
      </c>
      <c r="QK382" s="1">
        <v>42187</v>
      </c>
      <c r="QL382">
        <v>98.97</v>
      </c>
      <c r="QM382" s="1">
        <v>42244</v>
      </c>
      <c r="QN382">
        <v>99.02</v>
      </c>
    </row>
    <row r="383" spans="233:456">
      <c r="HY383" s="1">
        <v>37627</v>
      </c>
      <c r="HZ383">
        <v>98.765000000000001</v>
      </c>
      <c r="IE383" s="1">
        <v>37811</v>
      </c>
      <c r="IF383">
        <v>99.02</v>
      </c>
      <c r="II383" s="1">
        <v>37839</v>
      </c>
      <c r="IJ383">
        <v>98.995000000000005</v>
      </c>
      <c r="IK383" s="1">
        <v>37896</v>
      </c>
      <c r="IL383">
        <v>99.01</v>
      </c>
      <c r="IM383" s="1">
        <v>37928</v>
      </c>
      <c r="IN383">
        <v>98.995000000000005</v>
      </c>
      <c r="IO383" s="1">
        <v>37959</v>
      </c>
      <c r="IP383">
        <v>98.99</v>
      </c>
      <c r="IW383" s="1">
        <v>38177</v>
      </c>
      <c r="IX383">
        <v>98.56</v>
      </c>
      <c r="JM383" s="1">
        <v>38560</v>
      </c>
      <c r="JN383">
        <v>96.55</v>
      </c>
      <c r="JO383" s="1">
        <v>38560</v>
      </c>
      <c r="JP383">
        <v>96.405000000000001</v>
      </c>
      <c r="JQ383" s="1">
        <v>38560</v>
      </c>
      <c r="JR383">
        <v>96.06</v>
      </c>
      <c r="JS383" s="1">
        <v>38560</v>
      </c>
      <c r="JT383">
        <v>95.995000000000005</v>
      </c>
      <c r="JU383" s="1">
        <v>38595</v>
      </c>
      <c r="JV383">
        <v>96.01</v>
      </c>
      <c r="JW383" s="1">
        <v>38628</v>
      </c>
      <c r="JX383">
        <v>95.62</v>
      </c>
      <c r="KA383" s="1">
        <v>38722</v>
      </c>
      <c r="KB383">
        <v>95.34</v>
      </c>
      <c r="KC383" s="1">
        <v>38786</v>
      </c>
      <c r="KD383">
        <v>94.915000000000006</v>
      </c>
      <c r="KE383" s="1">
        <v>38874</v>
      </c>
      <c r="KF383">
        <v>94.694999999999993</v>
      </c>
      <c r="KG383" s="1">
        <v>38814</v>
      </c>
      <c r="KH383">
        <v>94.805000000000007</v>
      </c>
      <c r="KI383" s="1">
        <v>38908</v>
      </c>
      <c r="KJ383">
        <v>94.49</v>
      </c>
      <c r="KK383" s="1">
        <v>38995</v>
      </c>
      <c r="KL383">
        <v>94.86</v>
      </c>
      <c r="KM383" s="1">
        <v>38936</v>
      </c>
      <c r="KN383">
        <v>94.665000000000006</v>
      </c>
      <c r="KO383" s="1">
        <v>39028</v>
      </c>
      <c r="KP383">
        <v>94.805000000000007</v>
      </c>
      <c r="KQ383" s="1">
        <v>39093</v>
      </c>
      <c r="KR383">
        <v>94.78</v>
      </c>
      <c r="KS383" s="1">
        <v>39155</v>
      </c>
      <c r="KT383">
        <v>94.97</v>
      </c>
      <c r="KU383" s="1">
        <v>39244</v>
      </c>
      <c r="KV383">
        <v>94.765000000000001</v>
      </c>
      <c r="KW383" s="1">
        <v>39184</v>
      </c>
      <c r="KX383">
        <v>94.814999999999998</v>
      </c>
      <c r="KY383" s="1">
        <v>39274</v>
      </c>
      <c r="KZ383">
        <v>94.79</v>
      </c>
      <c r="LA383" s="1">
        <v>39344</v>
      </c>
      <c r="LB383">
        <v>95.665000000000006</v>
      </c>
      <c r="LC383" s="1">
        <v>39364</v>
      </c>
      <c r="LD383">
        <v>95.57</v>
      </c>
      <c r="LE383" s="1">
        <v>39391</v>
      </c>
      <c r="LF383">
        <v>95.885000000000005</v>
      </c>
      <c r="LG383" s="1">
        <v>39485</v>
      </c>
      <c r="LH383">
        <v>97.885000000000005</v>
      </c>
      <c r="LI383" s="1">
        <v>39456</v>
      </c>
      <c r="LJ383">
        <v>96.75</v>
      </c>
      <c r="LK383" s="1">
        <v>39546</v>
      </c>
      <c r="LL383">
        <v>98.224999999999994</v>
      </c>
      <c r="LM383" s="1">
        <v>39609</v>
      </c>
      <c r="LN383">
        <v>97.504999999999995</v>
      </c>
      <c r="LO383" s="1">
        <v>39637</v>
      </c>
      <c r="LP383">
        <v>97.74</v>
      </c>
      <c r="LQ383" s="1">
        <v>39667</v>
      </c>
      <c r="LR383">
        <v>97.855000000000004</v>
      </c>
      <c r="LS383" s="1">
        <v>39755</v>
      </c>
      <c r="LT383">
        <v>99.114999999999995</v>
      </c>
      <c r="LU383" s="1">
        <v>39819</v>
      </c>
      <c r="LV383">
        <v>99.73</v>
      </c>
      <c r="LW383" s="1">
        <v>39849</v>
      </c>
      <c r="LX383">
        <v>99.655000000000001</v>
      </c>
      <c r="LY383" s="1">
        <v>39972</v>
      </c>
      <c r="LZ383">
        <v>99.575000000000003</v>
      </c>
      <c r="MA383" s="1">
        <v>39909</v>
      </c>
      <c r="MB383">
        <v>99.685000000000002</v>
      </c>
      <c r="MC383" s="1">
        <v>40001</v>
      </c>
      <c r="MD383">
        <v>99.704999999999998</v>
      </c>
      <c r="ME383" s="1">
        <v>40058</v>
      </c>
      <c r="MF383">
        <v>99.74</v>
      </c>
      <c r="MG383" s="1">
        <v>40087</v>
      </c>
      <c r="MH383">
        <v>99.694999999999993</v>
      </c>
      <c r="MI383" s="1">
        <v>40119</v>
      </c>
      <c r="MJ383">
        <v>99.72</v>
      </c>
      <c r="MK383" s="1">
        <v>40182</v>
      </c>
      <c r="ML383">
        <v>99.7</v>
      </c>
      <c r="MM383" s="1">
        <v>40213</v>
      </c>
      <c r="MN383">
        <v>99.775000000000006</v>
      </c>
      <c r="MO383" s="1">
        <v>40274</v>
      </c>
      <c r="MP383">
        <v>99.69</v>
      </c>
      <c r="MQ383" s="1">
        <v>40333</v>
      </c>
      <c r="MR383">
        <v>99.715000000000003</v>
      </c>
      <c r="MS383" s="1">
        <v>40366</v>
      </c>
      <c r="MT383">
        <v>99.775000000000006</v>
      </c>
      <c r="MU383" s="1">
        <v>40422</v>
      </c>
      <c r="MV383">
        <v>99.814999999999998</v>
      </c>
      <c r="MW383" s="1">
        <v>40455</v>
      </c>
      <c r="MX383">
        <v>99.825000000000003</v>
      </c>
      <c r="MY383" s="1">
        <v>40483</v>
      </c>
      <c r="MZ383">
        <v>99.83</v>
      </c>
      <c r="NA383" s="1">
        <v>40543</v>
      </c>
      <c r="NB383">
        <v>99.805000000000007</v>
      </c>
      <c r="NC383" s="1">
        <v>40576</v>
      </c>
      <c r="ND383">
        <v>99.825000000000003</v>
      </c>
      <c r="NE383" s="1">
        <v>40634</v>
      </c>
      <c r="NF383">
        <v>99.805000000000007</v>
      </c>
      <c r="NG383" s="1">
        <v>40697</v>
      </c>
      <c r="NH383">
        <v>99.84</v>
      </c>
      <c r="NI383" s="1">
        <v>40730</v>
      </c>
      <c r="NJ383">
        <v>99.834999999999994</v>
      </c>
      <c r="NK383" s="1">
        <v>40784</v>
      </c>
      <c r="NL383">
        <v>99.915000000000006</v>
      </c>
      <c r="NM383" s="1">
        <v>40816</v>
      </c>
      <c r="NN383">
        <v>99.885000000000005</v>
      </c>
      <c r="NO383" s="1">
        <v>40848</v>
      </c>
      <c r="NP383">
        <v>99.89</v>
      </c>
      <c r="NQ383" s="1">
        <v>40911</v>
      </c>
      <c r="NR383">
        <v>99.894999999999996</v>
      </c>
      <c r="NS383" s="1">
        <v>40941</v>
      </c>
      <c r="NT383">
        <v>99.885000000000005</v>
      </c>
      <c r="NU383" s="1">
        <v>41003</v>
      </c>
      <c r="NV383">
        <v>99.834999999999994</v>
      </c>
      <c r="NW383" s="1">
        <v>41064</v>
      </c>
      <c r="NX383">
        <v>99.84</v>
      </c>
      <c r="NY383" s="1">
        <v>41095</v>
      </c>
      <c r="NZ383">
        <v>99.825000000000003</v>
      </c>
      <c r="OA383" s="1">
        <v>41149</v>
      </c>
      <c r="OB383">
        <v>99.864999999999995</v>
      </c>
      <c r="OC383" s="1">
        <v>41123</v>
      </c>
      <c r="OD383">
        <v>99.87</v>
      </c>
      <c r="OE383" s="1">
        <v>41149</v>
      </c>
      <c r="OF383">
        <v>99.864999999999995</v>
      </c>
      <c r="OG383" s="1">
        <v>41149</v>
      </c>
      <c r="OH383">
        <v>99.86</v>
      </c>
      <c r="OI383" s="1">
        <v>41149</v>
      </c>
      <c r="OJ383">
        <v>99.855000000000004</v>
      </c>
      <c r="OK383" s="1">
        <v>41149</v>
      </c>
      <c r="OL383">
        <v>99.85</v>
      </c>
      <c r="OM383" s="1">
        <v>41149</v>
      </c>
      <c r="ON383">
        <v>99.84</v>
      </c>
      <c r="OO383" s="1">
        <v>41149</v>
      </c>
      <c r="OP383">
        <v>99.825000000000003</v>
      </c>
      <c r="OQ383" s="1">
        <v>41149</v>
      </c>
      <c r="OR383">
        <v>99.82</v>
      </c>
      <c r="OS383" s="1">
        <v>41212</v>
      </c>
      <c r="OT383">
        <v>99.79</v>
      </c>
      <c r="OU383" s="1">
        <v>41184</v>
      </c>
      <c r="OV383">
        <v>99.85</v>
      </c>
      <c r="OW383" s="1">
        <v>41276</v>
      </c>
      <c r="OX383">
        <v>99.814999999999998</v>
      </c>
      <c r="OY383" s="1">
        <v>41305</v>
      </c>
      <c r="OZ383">
        <v>99.754999999999995</v>
      </c>
      <c r="PA383" s="1">
        <v>41369</v>
      </c>
      <c r="PB383">
        <v>99.81</v>
      </c>
      <c r="PC383" s="1">
        <v>41460</v>
      </c>
      <c r="PD383">
        <v>99.584999999999994</v>
      </c>
      <c r="PE383" s="1">
        <v>41400</v>
      </c>
      <c r="PF383">
        <v>99.825000000000003</v>
      </c>
      <c r="PG383" s="1">
        <v>41488</v>
      </c>
      <c r="PH383">
        <v>99.685000000000002</v>
      </c>
      <c r="PI383" s="1">
        <v>41549</v>
      </c>
      <c r="PJ383">
        <v>99.69</v>
      </c>
      <c r="PK383" s="1">
        <v>41578</v>
      </c>
      <c r="PL383">
        <v>99.715000000000003</v>
      </c>
      <c r="PM383" s="1">
        <v>41642</v>
      </c>
      <c r="PN383">
        <v>99.61</v>
      </c>
      <c r="PO383" s="1">
        <v>41674</v>
      </c>
      <c r="PP383">
        <v>99.704999999999998</v>
      </c>
      <c r="PQ383" s="1">
        <v>41733</v>
      </c>
      <c r="PR383">
        <v>99.465000000000003</v>
      </c>
      <c r="PS383" s="1">
        <v>41767</v>
      </c>
      <c r="PT383">
        <v>99.46</v>
      </c>
      <c r="PU383" s="1">
        <v>41828</v>
      </c>
      <c r="PV383">
        <v>99.22</v>
      </c>
      <c r="PW383" s="1">
        <v>41857</v>
      </c>
      <c r="PX383">
        <v>99.2</v>
      </c>
      <c r="PY383" s="1">
        <v>41913</v>
      </c>
      <c r="PZ383">
        <v>99.02</v>
      </c>
      <c r="QA383" s="1">
        <v>41942</v>
      </c>
      <c r="QB383">
        <v>99.185000000000002</v>
      </c>
      <c r="QC383" s="1">
        <v>42004</v>
      </c>
      <c r="QD383">
        <v>98.89</v>
      </c>
      <c r="QE383" s="1">
        <v>42038</v>
      </c>
      <c r="QF383">
        <v>99.15</v>
      </c>
      <c r="QG383" s="1">
        <v>42097</v>
      </c>
      <c r="QH383">
        <v>99.185000000000002</v>
      </c>
      <c r="QI383" s="1">
        <v>42130</v>
      </c>
      <c r="QJ383">
        <v>98.98</v>
      </c>
      <c r="QK383" s="1">
        <v>42191</v>
      </c>
      <c r="QL383">
        <v>99.045000000000002</v>
      </c>
      <c r="QM383" s="1">
        <v>42247</v>
      </c>
      <c r="QN383">
        <v>98.995000000000005</v>
      </c>
    </row>
    <row r="384" spans="233:456">
      <c r="HY384" s="1">
        <v>37628</v>
      </c>
      <c r="HZ384">
        <v>98.77</v>
      </c>
      <c r="IE384" s="1">
        <v>37812</v>
      </c>
      <c r="IF384">
        <v>99.02</v>
      </c>
      <c r="II384" s="1">
        <v>37840</v>
      </c>
      <c r="IJ384">
        <v>98.995000000000005</v>
      </c>
      <c r="IK384" s="1">
        <v>37897</v>
      </c>
      <c r="IL384">
        <v>99</v>
      </c>
      <c r="IM384" s="1">
        <v>37929</v>
      </c>
      <c r="IN384">
        <v>98.995000000000005</v>
      </c>
      <c r="IO384" s="1">
        <v>37960</v>
      </c>
      <c r="IP384">
        <v>98.99</v>
      </c>
      <c r="IW384" s="1">
        <v>38180</v>
      </c>
      <c r="IX384">
        <v>98.56</v>
      </c>
      <c r="JM384" s="1">
        <v>38561</v>
      </c>
      <c r="JN384">
        <v>96.55</v>
      </c>
      <c r="JO384" s="1">
        <v>38561</v>
      </c>
      <c r="JP384">
        <v>96.4</v>
      </c>
      <c r="JQ384" s="1">
        <v>38561</v>
      </c>
      <c r="JR384">
        <v>96.06</v>
      </c>
      <c r="JS384" s="1">
        <v>38561</v>
      </c>
      <c r="JT384">
        <v>95.995000000000005</v>
      </c>
      <c r="JU384" s="1">
        <v>38596</v>
      </c>
      <c r="JV384">
        <v>96.19</v>
      </c>
      <c r="JW384" s="1">
        <v>38629</v>
      </c>
      <c r="JX384">
        <v>95.61</v>
      </c>
      <c r="KA384" s="1">
        <v>38723</v>
      </c>
      <c r="KB384">
        <v>95.314999999999998</v>
      </c>
      <c r="KC384" s="1">
        <v>38789</v>
      </c>
      <c r="KD384">
        <v>94.91</v>
      </c>
      <c r="KE384" s="1">
        <v>38875</v>
      </c>
      <c r="KF384">
        <v>94.674999999999997</v>
      </c>
      <c r="KG384" s="1">
        <v>38817</v>
      </c>
      <c r="KH384">
        <v>94.79</v>
      </c>
      <c r="KI384" s="1">
        <v>38909</v>
      </c>
      <c r="KJ384">
        <v>94.504999999999995</v>
      </c>
      <c r="KK384" s="1">
        <v>38996</v>
      </c>
      <c r="KL384">
        <v>94.814999999999998</v>
      </c>
      <c r="KM384" s="1">
        <v>38937</v>
      </c>
      <c r="KN384">
        <v>94.69</v>
      </c>
      <c r="KO384" s="1">
        <v>39029</v>
      </c>
      <c r="KP384">
        <v>94.814999999999998</v>
      </c>
      <c r="KQ384" s="1">
        <v>39094</v>
      </c>
      <c r="KR384">
        <v>94.78</v>
      </c>
      <c r="KS384" s="1">
        <v>39156</v>
      </c>
      <c r="KT384">
        <v>94.944999999999993</v>
      </c>
      <c r="KU384" s="1">
        <v>39245</v>
      </c>
      <c r="KV384">
        <v>94.75</v>
      </c>
      <c r="KW384" s="1">
        <v>39185</v>
      </c>
      <c r="KX384">
        <v>94.805000000000007</v>
      </c>
      <c r="KY384" s="1">
        <v>39275</v>
      </c>
      <c r="KZ384">
        <v>94.784999999999997</v>
      </c>
      <c r="LA384" s="1">
        <v>39345</v>
      </c>
      <c r="LB384">
        <v>95.62</v>
      </c>
      <c r="LC384" s="1">
        <v>39365</v>
      </c>
      <c r="LD384">
        <v>95.564999999999998</v>
      </c>
      <c r="LE384" s="1">
        <v>39392</v>
      </c>
      <c r="LF384">
        <v>95.89</v>
      </c>
      <c r="LG384" s="1">
        <v>39486</v>
      </c>
      <c r="LH384">
        <v>97.9</v>
      </c>
      <c r="LI384" s="1">
        <v>39457</v>
      </c>
      <c r="LJ384">
        <v>96.814999999999998</v>
      </c>
      <c r="LK384" s="1">
        <v>39547</v>
      </c>
      <c r="LL384">
        <v>98.245000000000005</v>
      </c>
      <c r="LM384" s="1">
        <v>39610</v>
      </c>
      <c r="LN384">
        <v>97.55</v>
      </c>
      <c r="LO384" s="1">
        <v>39638</v>
      </c>
      <c r="LP384">
        <v>97.775000000000006</v>
      </c>
      <c r="LQ384" s="1">
        <v>39668</v>
      </c>
      <c r="LR384">
        <v>97.86</v>
      </c>
      <c r="LS384" s="1">
        <v>39756</v>
      </c>
      <c r="LT384">
        <v>99.13</v>
      </c>
      <c r="LU384" s="1">
        <v>39820</v>
      </c>
      <c r="LV384">
        <v>99.734999999999999</v>
      </c>
      <c r="LW384" s="1">
        <v>39850</v>
      </c>
      <c r="LX384">
        <v>99.66</v>
      </c>
      <c r="LY384" s="1">
        <v>39973</v>
      </c>
      <c r="LZ384">
        <v>99.64</v>
      </c>
      <c r="MA384" s="1">
        <v>39910</v>
      </c>
      <c r="MB384">
        <v>99.69</v>
      </c>
      <c r="MC384" s="1">
        <v>40002</v>
      </c>
      <c r="MD384">
        <v>99.71</v>
      </c>
      <c r="ME384" s="1">
        <v>40059</v>
      </c>
      <c r="MF384">
        <v>99.734999999999999</v>
      </c>
      <c r="MG384" s="1">
        <v>40088</v>
      </c>
      <c r="MH384">
        <v>99.7</v>
      </c>
      <c r="MI384" s="1">
        <v>40120</v>
      </c>
      <c r="MJ384">
        <v>99.72</v>
      </c>
      <c r="MK384" s="1">
        <v>40183</v>
      </c>
      <c r="ML384">
        <v>99.72</v>
      </c>
      <c r="MM384" s="1">
        <v>40214</v>
      </c>
      <c r="MN384">
        <v>99.79</v>
      </c>
      <c r="MO384" s="1">
        <v>40275</v>
      </c>
      <c r="MP384">
        <v>99.704999999999998</v>
      </c>
      <c r="MQ384" s="1">
        <v>40336</v>
      </c>
      <c r="MR384">
        <v>99.72</v>
      </c>
      <c r="MS384" s="1">
        <v>40367</v>
      </c>
      <c r="MT384">
        <v>99.78</v>
      </c>
      <c r="MU384" s="1">
        <v>40423</v>
      </c>
      <c r="MV384">
        <v>99.814999999999998</v>
      </c>
      <c r="MW384" s="1">
        <v>40456</v>
      </c>
      <c r="MX384">
        <v>99.83</v>
      </c>
      <c r="MY384" s="1">
        <v>40484</v>
      </c>
      <c r="MZ384">
        <v>99.83</v>
      </c>
      <c r="NA384" s="1">
        <v>40546</v>
      </c>
      <c r="NB384">
        <v>99.81</v>
      </c>
      <c r="NC384" s="1">
        <v>40577</v>
      </c>
      <c r="ND384">
        <v>99.825000000000003</v>
      </c>
      <c r="NE384" s="1">
        <v>40637</v>
      </c>
      <c r="NF384">
        <v>99.825000000000003</v>
      </c>
      <c r="NG384" s="1">
        <v>40700</v>
      </c>
      <c r="NH384">
        <v>99.84</v>
      </c>
      <c r="NI384" s="1">
        <v>40731</v>
      </c>
      <c r="NJ384">
        <v>99.834999999999994</v>
      </c>
      <c r="NK384" s="1">
        <v>40785</v>
      </c>
      <c r="NL384">
        <v>99.915000000000006</v>
      </c>
      <c r="NM384" s="1">
        <v>40819</v>
      </c>
      <c r="NN384">
        <v>99.875</v>
      </c>
      <c r="NO384" s="1">
        <v>40849</v>
      </c>
      <c r="NP384">
        <v>99.89</v>
      </c>
      <c r="NQ384" s="1">
        <v>40912</v>
      </c>
      <c r="NR384">
        <v>99.894999999999996</v>
      </c>
      <c r="NS384" s="1">
        <v>40942</v>
      </c>
      <c r="NT384">
        <v>99.88</v>
      </c>
      <c r="NU384" s="1">
        <v>41004</v>
      </c>
      <c r="NV384">
        <v>99.83</v>
      </c>
      <c r="NW384" s="1">
        <v>41065</v>
      </c>
      <c r="NX384">
        <v>99.84</v>
      </c>
      <c r="NY384" s="1">
        <v>41096</v>
      </c>
      <c r="NZ384">
        <v>99.834999999999994</v>
      </c>
      <c r="OA384" s="1">
        <v>41150</v>
      </c>
      <c r="OB384">
        <v>99.864999999999995</v>
      </c>
      <c r="OC384" s="1">
        <v>41124</v>
      </c>
      <c r="OD384">
        <v>99.87</v>
      </c>
      <c r="OE384" s="1">
        <v>41150</v>
      </c>
      <c r="OF384">
        <v>99.864999999999995</v>
      </c>
      <c r="OG384" s="1">
        <v>41150</v>
      </c>
      <c r="OH384">
        <v>99.86</v>
      </c>
      <c r="OI384" s="1">
        <v>41150</v>
      </c>
      <c r="OJ384">
        <v>99.85</v>
      </c>
      <c r="OK384" s="1">
        <v>41150</v>
      </c>
      <c r="OL384">
        <v>99.844999999999999</v>
      </c>
      <c r="OM384" s="1">
        <v>41150</v>
      </c>
      <c r="ON384">
        <v>99.834999999999994</v>
      </c>
      <c r="OO384" s="1">
        <v>41150</v>
      </c>
      <c r="OP384">
        <v>99.82</v>
      </c>
      <c r="OQ384" s="1">
        <v>41150</v>
      </c>
      <c r="OR384">
        <v>99.81</v>
      </c>
      <c r="OS384" s="1">
        <v>41213</v>
      </c>
      <c r="OT384">
        <v>99.795000000000002</v>
      </c>
      <c r="OU384" s="1">
        <v>41185</v>
      </c>
      <c r="OV384">
        <v>99.855000000000004</v>
      </c>
      <c r="OW384" s="1">
        <v>41277</v>
      </c>
      <c r="OX384">
        <v>99.8</v>
      </c>
      <c r="OY384" s="1">
        <v>41306</v>
      </c>
      <c r="OZ384">
        <v>99.765000000000001</v>
      </c>
      <c r="PA384" s="1">
        <v>41372</v>
      </c>
      <c r="PB384">
        <v>99.81</v>
      </c>
      <c r="PC384" s="1">
        <v>41463</v>
      </c>
      <c r="PD384">
        <v>99.61</v>
      </c>
      <c r="PE384" s="1">
        <v>41401</v>
      </c>
      <c r="PF384">
        <v>99.82</v>
      </c>
      <c r="PG384" s="1">
        <v>41491</v>
      </c>
      <c r="PH384">
        <v>99.685000000000002</v>
      </c>
      <c r="PI384" s="1">
        <v>41550</v>
      </c>
      <c r="PJ384">
        <v>99.694999999999993</v>
      </c>
      <c r="PK384" s="1">
        <v>41579</v>
      </c>
      <c r="PL384">
        <v>99.715000000000003</v>
      </c>
      <c r="PM384" s="1">
        <v>41645</v>
      </c>
      <c r="PN384">
        <v>99.61</v>
      </c>
      <c r="PO384" s="1">
        <v>41675</v>
      </c>
      <c r="PP384">
        <v>99.7</v>
      </c>
      <c r="PQ384" s="1">
        <v>41736</v>
      </c>
      <c r="PR384">
        <v>99.5</v>
      </c>
      <c r="PS384" s="1">
        <v>41768</v>
      </c>
      <c r="PT384">
        <v>99.47</v>
      </c>
      <c r="PU384" s="1">
        <v>41829</v>
      </c>
      <c r="PV384">
        <v>99.24</v>
      </c>
      <c r="PW384" s="1">
        <v>41858</v>
      </c>
      <c r="PX384">
        <v>99.234999999999999</v>
      </c>
      <c r="PY384" s="1">
        <v>41914</v>
      </c>
      <c r="PZ384">
        <v>99.015000000000001</v>
      </c>
      <c r="QA384" s="1">
        <v>41943</v>
      </c>
      <c r="QB384">
        <v>99.16</v>
      </c>
      <c r="QC384" s="1">
        <v>42006</v>
      </c>
      <c r="QD384">
        <v>98.91</v>
      </c>
      <c r="QE384" s="1">
        <v>42039</v>
      </c>
      <c r="QF384">
        <v>99.14</v>
      </c>
      <c r="QG384" s="1">
        <v>42100</v>
      </c>
      <c r="QH384">
        <v>99.17</v>
      </c>
      <c r="QI384" s="1">
        <v>42131</v>
      </c>
      <c r="QJ384">
        <v>98.974999999999994</v>
      </c>
      <c r="QK384" s="1">
        <v>42192</v>
      </c>
      <c r="QL384">
        <v>99.075000000000003</v>
      </c>
      <c r="QM384" s="1">
        <v>42248</v>
      </c>
      <c r="QN384">
        <v>99.05</v>
      </c>
    </row>
    <row r="385" spans="233:456">
      <c r="HY385" s="1">
        <v>37629</v>
      </c>
      <c r="HZ385">
        <v>98.775000000000006</v>
      </c>
      <c r="IE385" s="1">
        <v>37813</v>
      </c>
      <c r="IF385">
        <v>99.02</v>
      </c>
      <c r="II385" s="1">
        <v>37841</v>
      </c>
      <c r="IJ385">
        <v>98.995000000000005</v>
      </c>
      <c r="IK385" s="1">
        <v>37900</v>
      </c>
      <c r="IL385">
        <v>99</v>
      </c>
      <c r="IM385" s="1">
        <v>37930</v>
      </c>
      <c r="IN385">
        <v>98.995000000000005</v>
      </c>
      <c r="IO385" s="1">
        <v>37963</v>
      </c>
      <c r="IP385">
        <v>98.99</v>
      </c>
      <c r="IW385" s="1">
        <v>38181</v>
      </c>
      <c r="IX385">
        <v>98.56</v>
      </c>
      <c r="JM385" s="1">
        <v>38562</v>
      </c>
      <c r="JN385">
        <v>96.545000000000002</v>
      </c>
      <c r="JO385" s="1">
        <v>38562</v>
      </c>
      <c r="JP385">
        <v>96.4</v>
      </c>
      <c r="JQ385" s="1">
        <v>38562</v>
      </c>
      <c r="JR385">
        <v>96.05</v>
      </c>
      <c r="JS385" s="1">
        <v>38562</v>
      </c>
      <c r="JT385">
        <v>95.965000000000003</v>
      </c>
      <c r="JU385" s="1">
        <v>38597</v>
      </c>
      <c r="JV385">
        <v>96.14</v>
      </c>
      <c r="JW385" s="1">
        <v>38630</v>
      </c>
      <c r="JX385">
        <v>95.61</v>
      </c>
      <c r="KA385" s="1">
        <v>38726</v>
      </c>
      <c r="KB385">
        <v>95.314999999999998</v>
      </c>
      <c r="KC385" s="1">
        <v>38790</v>
      </c>
      <c r="KD385">
        <v>94.974999999999994</v>
      </c>
      <c r="KE385" s="1">
        <v>38876</v>
      </c>
      <c r="KF385">
        <v>94.68</v>
      </c>
      <c r="KG385" s="1">
        <v>38818</v>
      </c>
      <c r="KH385">
        <v>94.795000000000002</v>
      </c>
      <c r="KI385" s="1">
        <v>38910</v>
      </c>
      <c r="KJ385">
        <v>94.504999999999995</v>
      </c>
      <c r="KK385" s="1">
        <v>39000</v>
      </c>
      <c r="KL385">
        <v>94.8</v>
      </c>
      <c r="KM385" s="1">
        <v>38938</v>
      </c>
      <c r="KN385">
        <v>94.68</v>
      </c>
      <c r="KO385" s="1">
        <v>39030</v>
      </c>
      <c r="KP385">
        <v>94.814999999999998</v>
      </c>
      <c r="KQ385" s="1">
        <v>39098</v>
      </c>
      <c r="KR385">
        <v>94.78</v>
      </c>
      <c r="KS385" s="1">
        <v>39157</v>
      </c>
      <c r="KT385">
        <v>94.915000000000006</v>
      </c>
      <c r="KU385" s="1">
        <v>39246</v>
      </c>
      <c r="KV385">
        <v>94.745000000000005</v>
      </c>
      <c r="KW385" s="1">
        <v>39188</v>
      </c>
      <c r="KX385">
        <v>94.805000000000007</v>
      </c>
      <c r="KY385" s="1">
        <v>39276</v>
      </c>
      <c r="KZ385">
        <v>94.784999999999997</v>
      </c>
      <c r="LA385" s="1">
        <v>39346</v>
      </c>
      <c r="LB385">
        <v>95.62</v>
      </c>
      <c r="LC385" s="1">
        <v>39366</v>
      </c>
      <c r="LD385">
        <v>95.56</v>
      </c>
      <c r="LE385" s="1">
        <v>39393</v>
      </c>
      <c r="LF385">
        <v>95.944999999999993</v>
      </c>
      <c r="LG385" s="1">
        <v>39489</v>
      </c>
      <c r="LH385">
        <v>97.92</v>
      </c>
      <c r="LI385" s="1">
        <v>39458</v>
      </c>
      <c r="LJ385">
        <v>96.98</v>
      </c>
      <c r="LK385" s="1">
        <v>39548</v>
      </c>
      <c r="LL385">
        <v>98.224999999999994</v>
      </c>
      <c r="LM385" s="1">
        <v>39611</v>
      </c>
      <c r="LN385">
        <v>97.375</v>
      </c>
      <c r="LO385" s="1">
        <v>39639</v>
      </c>
      <c r="LP385">
        <v>97.754999999999995</v>
      </c>
      <c r="LQ385" s="1">
        <v>39671</v>
      </c>
      <c r="LR385">
        <v>97.83</v>
      </c>
      <c r="LS385" s="1">
        <v>39757</v>
      </c>
      <c r="LT385">
        <v>99.204999999999998</v>
      </c>
      <c r="LU385" s="1">
        <v>39821</v>
      </c>
      <c r="LV385">
        <v>99.734999999999999</v>
      </c>
      <c r="LW385" s="1">
        <v>39853</v>
      </c>
      <c r="LX385">
        <v>99.65</v>
      </c>
      <c r="LY385" s="1">
        <v>39974</v>
      </c>
      <c r="LZ385">
        <v>99.644999999999996</v>
      </c>
      <c r="MA385" s="1">
        <v>39911</v>
      </c>
      <c r="MB385">
        <v>99.694999999999993</v>
      </c>
      <c r="MC385" s="1">
        <v>40003</v>
      </c>
      <c r="MD385">
        <v>99.71</v>
      </c>
      <c r="ME385" s="1">
        <v>40060</v>
      </c>
      <c r="MF385">
        <v>99.734999999999999</v>
      </c>
      <c r="MG385" s="1">
        <v>40091</v>
      </c>
      <c r="MH385">
        <v>99.704999999999998</v>
      </c>
      <c r="MI385" s="1">
        <v>40121</v>
      </c>
      <c r="MJ385">
        <v>99.73</v>
      </c>
      <c r="MK385" s="1">
        <v>40184</v>
      </c>
      <c r="ML385">
        <v>99.74</v>
      </c>
      <c r="MM385" s="1">
        <v>40217</v>
      </c>
      <c r="MN385">
        <v>99.77</v>
      </c>
      <c r="MO385" s="1">
        <v>40276</v>
      </c>
      <c r="MP385">
        <v>99.71</v>
      </c>
      <c r="MQ385" s="1">
        <v>40337</v>
      </c>
      <c r="MR385">
        <v>99.72</v>
      </c>
      <c r="MS385" s="1">
        <v>40368</v>
      </c>
      <c r="MT385">
        <v>99.78</v>
      </c>
      <c r="MU385" s="1">
        <v>40424</v>
      </c>
      <c r="MV385">
        <v>99.814999999999998</v>
      </c>
      <c r="MW385" s="1">
        <v>40457</v>
      </c>
      <c r="MX385">
        <v>99.834999999999994</v>
      </c>
      <c r="MY385" s="1">
        <v>40485</v>
      </c>
      <c r="MZ385">
        <v>99.83</v>
      </c>
      <c r="NA385" s="1">
        <v>40547</v>
      </c>
      <c r="NB385">
        <v>99.81</v>
      </c>
      <c r="NC385" s="1">
        <v>40578</v>
      </c>
      <c r="ND385">
        <v>99.82</v>
      </c>
      <c r="NE385" s="1">
        <v>40638</v>
      </c>
      <c r="NF385">
        <v>99.805000000000007</v>
      </c>
      <c r="NG385" s="1">
        <v>40701</v>
      </c>
      <c r="NH385">
        <v>99.84</v>
      </c>
      <c r="NI385" s="1">
        <v>40732</v>
      </c>
      <c r="NJ385">
        <v>99.855000000000004</v>
      </c>
      <c r="NK385" s="1">
        <v>40786</v>
      </c>
      <c r="NL385">
        <v>99.915000000000006</v>
      </c>
      <c r="NM385" s="1">
        <v>40820</v>
      </c>
      <c r="NN385">
        <v>99.875</v>
      </c>
      <c r="NO385" s="1">
        <v>40850</v>
      </c>
      <c r="NP385">
        <v>99.89</v>
      </c>
      <c r="NQ385" s="1">
        <v>40913</v>
      </c>
      <c r="NR385">
        <v>99.894999999999996</v>
      </c>
      <c r="NS385" s="1">
        <v>40945</v>
      </c>
      <c r="NT385">
        <v>99.875</v>
      </c>
      <c r="NU385" s="1">
        <v>41005</v>
      </c>
      <c r="NV385">
        <v>99.83</v>
      </c>
      <c r="NW385" s="1">
        <v>41066</v>
      </c>
      <c r="NX385">
        <v>99.84</v>
      </c>
      <c r="NY385" s="1">
        <v>41099</v>
      </c>
      <c r="NZ385">
        <v>99.84</v>
      </c>
      <c r="OA385" s="1">
        <v>41151</v>
      </c>
      <c r="OB385">
        <v>99.864999999999995</v>
      </c>
      <c r="OC385" s="1">
        <v>41127</v>
      </c>
      <c r="OD385">
        <v>99.87</v>
      </c>
      <c r="OE385" s="1">
        <v>41151</v>
      </c>
      <c r="OF385">
        <v>99.864999999999995</v>
      </c>
      <c r="OG385" s="1">
        <v>41151</v>
      </c>
      <c r="OH385">
        <v>99.86</v>
      </c>
      <c r="OI385" s="1">
        <v>41151</v>
      </c>
      <c r="OJ385">
        <v>99.855000000000004</v>
      </c>
      <c r="OK385" s="1">
        <v>41151</v>
      </c>
      <c r="OL385">
        <v>99.85</v>
      </c>
      <c r="OM385" s="1">
        <v>41151</v>
      </c>
      <c r="ON385">
        <v>99.844999999999999</v>
      </c>
      <c r="OO385" s="1">
        <v>41151</v>
      </c>
      <c r="OP385">
        <v>99.834999999999994</v>
      </c>
      <c r="OQ385" s="1">
        <v>41151</v>
      </c>
      <c r="OR385">
        <v>99.83</v>
      </c>
      <c r="OS385" s="1">
        <v>41214</v>
      </c>
      <c r="OT385">
        <v>99.8</v>
      </c>
      <c r="OU385" s="1">
        <v>41186</v>
      </c>
      <c r="OV385">
        <v>99.86</v>
      </c>
      <c r="OW385" s="1">
        <v>41278</v>
      </c>
      <c r="OX385">
        <v>99.79</v>
      </c>
      <c r="OY385" s="1">
        <v>41309</v>
      </c>
      <c r="OZ385">
        <v>99.78</v>
      </c>
      <c r="PA385" s="1">
        <v>41373</v>
      </c>
      <c r="PB385">
        <v>99.814999999999998</v>
      </c>
      <c r="PC385" s="1">
        <v>41464</v>
      </c>
      <c r="PD385">
        <v>99.614999999999995</v>
      </c>
      <c r="PE385" s="1">
        <v>41402</v>
      </c>
      <c r="PF385">
        <v>99.82</v>
      </c>
      <c r="PG385" s="1">
        <v>41492</v>
      </c>
      <c r="PH385">
        <v>99.685000000000002</v>
      </c>
      <c r="PI385" s="1">
        <v>41551</v>
      </c>
      <c r="PJ385">
        <v>99.7</v>
      </c>
      <c r="PK385" s="1">
        <v>41582</v>
      </c>
      <c r="PL385">
        <v>99.72</v>
      </c>
      <c r="PM385" s="1">
        <v>41646</v>
      </c>
      <c r="PN385">
        <v>99.61</v>
      </c>
      <c r="PO385" s="1">
        <v>41676</v>
      </c>
      <c r="PP385">
        <v>99.69</v>
      </c>
      <c r="PQ385" s="1">
        <v>41737</v>
      </c>
      <c r="PR385">
        <v>99.5</v>
      </c>
      <c r="PS385" s="1">
        <v>41771</v>
      </c>
      <c r="PT385">
        <v>99.46</v>
      </c>
      <c r="PU385" s="1">
        <v>41830</v>
      </c>
      <c r="PV385">
        <v>99.295000000000002</v>
      </c>
      <c r="PW385" s="1">
        <v>41859</v>
      </c>
      <c r="PX385">
        <v>99.224999999999994</v>
      </c>
      <c r="PY385" s="1">
        <v>41915</v>
      </c>
      <c r="PZ385">
        <v>98.984999999999999</v>
      </c>
      <c r="QA385" s="1">
        <v>41946</v>
      </c>
      <c r="QB385">
        <v>99.144999999999996</v>
      </c>
      <c r="QC385" s="1">
        <v>42009</v>
      </c>
      <c r="QD385">
        <v>98.91</v>
      </c>
      <c r="QE385" s="1">
        <v>42040</v>
      </c>
      <c r="QF385">
        <v>99.13</v>
      </c>
      <c r="QG385" s="1">
        <v>42101</v>
      </c>
      <c r="QH385">
        <v>99.15</v>
      </c>
      <c r="QI385" s="1">
        <v>42132</v>
      </c>
      <c r="QJ385">
        <v>99.05</v>
      </c>
      <c r="QK385" s="1">
        <v>42193</v>
      </c>
      <c r="QL385">
        <v>99.114999999999995</v>
      </c>
      <c r="QM385" s="1">
        <v>42249</v>
      </c>
      <c r="QN385">
        <v>99.055000000000007</v>
      </c>
    </row>
    <row r="386" spans="233:456">
      <c r="HY386" s="1">
        <v>37630</v>
      </c>
      <c r="HZ386">
        <v>98.77</v>
      </c>
      <c r="IE386" s="1">
        <v>37816</v>
      </c>
      <c r="IF386">
        <v>99.02</v>
      </c>
      <c r="II386" s="1">
        <v>37844</v>
      </c>
      <c r="IJ386">
        <v>98.995000000000005</v>
      </c>
      <c r="IK386" s="1">
        <v>37901</v>
      </c>
      <c r="IL386">
        <v>99</v>
      </c>
      <c r="IM386" s="1">
        <v>37931</v>
      </c>
      <c r="IN386">
        <v>98.99</v>
      </c>
      <c r="IO386" s="1">
        <v>37964</v>
      </c>
      <c r="IP386">
        <v>98.99</v>
      </c>
      <c r="IW386" s="1">
        <v>38182</v>
      </c>
      <c r="IX386">
        <v>98.56</v>
      </c>
      <c r="JM386" s="1">
        <v>38565</v>
      </c>
      <c r="JN386">
        <v>96.545000000000002</v>
      </c>
      <c r="JO386" s="1">
        <v>38565</v>
      </c>
      <c r="JP386">
        <v>96.4</v>
      </c>
      <c r="JQ386" s="1">
        <v>38565</v>
      </c>
      <c r="JR386">
        <v>96.04</v>
      </c>
      <c r="JS386" s="1">
        <v>38565</v>
      </c>
      <c r="JT386">
        <v>95.954999999999998</v>
      </c>
      <c r="JU386" s="1">
        <v>38601</v>
      </c>
      <c r="JV386">
        <v>96.06</v>
      </c>
      <c r="JW386" s="1">
        <v>38631</v>
      </c>
      <c r="JX386">
        <v>95.63</v>
      </c>
      <c r="KA386" s="1">
        <v>38727</v>
      </c>
      <c r="KB386">
        <v>95.284999999999997</v>
      </c>
      <c r="KC386" s="1">
        <v>38791</v>
      </c>
      <c r="KD386">
        <v>94.965000000000003</v>
      </c>
      <c r="KE386" s="1">
        <v>38877</v>
      </c>
      <c r="KF386">
        <v>94.674999999999997</v>
      </c>
      <c r="KG386" s="1">
        <v>38819</v>
      </c>
      <c r="KH386">
        <v>94.795000000000002</v>
      </c>
      <c r="KI386" s="1">
        <v>38911</v>
      </c>
      <c r="KJ386">
        <v>94.55</v>
      </c>
      <c r="KK386" s="1">
        <v>39001</v>
      </c>
      <c r="KL386">
        <v>94.775000000000006</v>
      </c>
      <c r="KM386" s="1">
        <v>38939</v>
      </c>
      <c r="KN386">
        <v>94.66</v>
      </c>
      <c r="KO386" s="1">
        <v>39031</v>
      </c>
      <c r="KP386">
        <v>94.82</v>
      </c>
      <c r="KQ386" s="1">
        <v>39099</v>
      </c>
      <c r="KR386">
        <v>94.77</v>
      </c>
      <c r="KS386" s="1">
        <v>39160</v>
      </c>
      <c r="KT386">
        <v>94.894999999999996</v>
      </c>
      <c r="KU386" s="1">
        <v>39247</v>
      </c>
      <c r="KV386">
        <v>94.745000000000005</v>
      </c>
      <c r="KW386" s="1">
        <v>39189</v>
      </c>
      <c r="KX386">
        <v>94.825000000000003</v>
      </c>
      <c r="KY386" s="1">
        <v>39279</v>
      </c>
      <c r="KZ386">
        <v>94.79</v>
      </c>
      <c r="LA386" s="1">
        <v>39349</v>
      </c>
      <c r="LB386">
        <v>95.61</v>
      </c>
      <c r="LC386" s="1">
        <v>39367</v>
      </c>
      <c r="LD386">
        <v>95.534999999999997</v>
      </c>
      <c r="LE386" s="1">
        <v>39394</v>
      </c>
      <c r="LF386">
        <v>96.02</v>
      </c>
      <c r="LG386" s="1">
        <v>39490</v>
      </c>
      <c r="LH386">
        <v>97.89</v>
      </c>
      <c r="LI386" s="1">
        <v>39461</v>
      </c>
      <c r="LJ386">
        <v>96.995000000000005</v>
      </c>
      <c r="LK386" s="1">
        <v>39549</v>
      </c>
      <c r="LL386">
        <v>98.265000000000001</v>
      </c>
      <c r="LM386" s="1">
        <v>39612</v>
      </c>
      <c r="LN386">
        <v>97.355000000000004</v>
      </c>
      <c r="LO386" s="1">
        <v>39640</v>
      </c>
      <c r="LP386">
        <v>97.74</v>
      </c>
      <c r="LQ386" s="1">
        <v>39672</v>
      </c>
      <c r="LR386">
        <v>97.875</v>
      </c>
      <c r="LS386" s="1">
        <v>39758</v>
      </c>
      <c r="LT386">
        <v>99.204999999999998</v>
      </c>
      <c r="LU386" s="1">
        <v>39822</v>
      </c>
      <c r="LV386">
        <v>99.73</v>
      </c>
      <c r="LW386" s="1">
        <v>39854</v>
      </c>
      <c r="LX386">
        <v>99.655000000000001</v>
      </c>
      <c r="LY386" s="1">
        <v>39975</v>
      </c>
      <c r="LZ386">
        <v>99.66</v>
      </c>
      <c r="MA386" s="1">
        <v>39912</v>
      </c>
      <c r="MB386">
        <v>99.7</v>
      </c>
      <c r="MC386" s="1">
        <v>40004</v>
      </c>
      <c r="MD386">
        <v>99.715000000000003</v>
      </c>
      <c r="ME386" s="1">
        <v>40064</v>
      </c>
      <c r="MF386">
        <v>99.734999999999999</v>
      </c>
      <c r="MG386" s="1">
        <v>40092</v>
      </c>
      <c r="MH386">
        <v>99.704999999999998</v>
      </c>
      <c r="MI386" s="1">
        <v>40122</v>
      </c>
      <c r="MJ386">
        <v>99.754999999999995</v>
      </c>
      <c r="MK386" s="1">
        <v>40185</v>
      </c>
      <c r="ML386">
        <v>99.75</v>
      </c>
      <c r="MM386" s="1">
        <v>40218</v>
      </c>
      <c r="MN386">
        <v>99.76</v>
      </c>
      <c r="MO386" s="1">
        <v>40277</v>
      </c>
      <c r="MP386">
        <v>99.71</v>
      </c>
      <c r="MQ386" s="1">
        <v>40338</v>
      </c>
      <c r="MR386">
        <v>99.72</v>
      </c>
      <c r="MS386" s="1">
        <v>40371</v>
      </c>
      <c r="MT386">
        <v>99.78</v>
      </c>
      <c r="MU386" s="1">
        <v>40428</v>
      </c>
      <c r="MV386">
        <v>99.814999999999998</v>
      </c>
      <c r="MW386" s="1">
        <v>40458</v>
      </c>
      <c r="MX386">
        <v>99.84</v>
      </c>
      <c r="MY386" s="1">
        <v>40486</v>
      </c>
      <c r="MZ386">
        <v>99.83</v>
      </c>
      <c r="NA386" s="1">
        <v>40548</v>
      </c>
      <c r="NB386">
        <v>99.8</v>
      </c>
      <c r="NC386" s="1">
        <v>40581</v>
      </c>
      <c r="ND386">
        <v>99.814999999999998</v>
      </c>
      <c r="NE386" s="1">
        <v>40639</v>
      </c>
      <c r="NF386">
        <v>99.81</v>
      </c>
      <c r="NG386" s="1">
        <v>40702</v>
      </c>
      <c r="NH386">
        <v>99.84</v>
      </c>
      <c r="NI386" s="1">
        <v>40735</v>
      </c>
      <c r="NJ386">
        <v>99.864999999999995</v>
      </c>
      <c r="NK386" s="1">
        <v>40787</v>
      </c>
      <c r="NL386">
        <v>99.915000000000006</v>
      </c>
      <c r="NM386" s="1">
        <v>40821</v>
      </c>
      <c r="NN386">
        <v>99.88</v>
      </c>
      <c r="NO386" s="1">
        <v>40851</v>
      </c>
      <c r="NP386">
        <v>99.89</v>
      </c>
      <c r="NQ386" s="1">
        <v>40914</v>
      </c>
      <c r="NR386">
        <v>99.9</v>
      </c>
      <c r="NS386" s="1">
        <v>40946</v>
      </c>
      <c r="NT386">
        <v>99.875</v>
      </c>
      <c r="NU386" s="1">
        <v>41008</v>
      </c>
      <c r="NV386">
        <v>99.825000000000003</v>
      </c>
      <c r="NW386" s="1">
        <v>41067</v>
      </c>
      <c r="NX386">
        <v>99.84</v>
      </c>
      <c r="NY386" s="1">
        <v>41100</v>
      </c>
      <c r="NZ386">
        <v>99.84</v>
      </c>
      <c r="OA386" s="1">
        <v>41152</v>
      </c>
      <c r="OB386">
        <v>99.88</v>
      </c>
      <c r="OC386" s="1">
        <v>41128</v>
      </c>
      <c r="OD386">
        <v>99.864999999999995</v>
      </c>
      <c r="OE386" s="1">
        <v>41152</v>
      </c>
      <c r="OF386">
        <v>99.88</v>
      </c>
      <c r="OG386" s="1">
        <v>41152</v>
      </c>
      <c r="OH386">
        <v>99.875</v>
      </c>
      <c r="OI386" s="1">
        <v>41152</v>
      </c>
      <c r="OJ386">
        <v>99.87</v>
      </c>
      <c r="OK386" s="1">
        <v>41152</v>
      </c>
      <c r="OL386">
        <v>99.87</v>
      </c>
      <c r="OM386" s="1">
        <v>41152</v>
      </c>
      <c r="ON386">
        <v>99.864999999999995</v>
      </c>
      <c r="OO386" s="1">
        <v>41152</v>
      </c>
      <c r="OP386">
        <v>99.864999999999995</v>
      </c>
      <c r="OQ386" s="1">
        <v>41152</v>
      </c>
      <c r="OR386">
        <v>99.86</v>
      </c>
      <c r="OS386" s="1">
        <v>41215</v>
      </c>
      <c r="OT386">
        <v>99.8</v>
      </c>
      <c r="OU386" s="1">
        <v>41187</v>
      </c>
      <c r="OV386">
        <v>99.83</v>
      </c>
      <c r="OW386" s="1">
        <v>41281</v>
      </c>
      <c r="OX386">
        <v>99.795000000000002</v>
      </c>
      <c r="OY386" s="1">
        <v>41310</v>
      </c>
      <c r="OZ386">
        <v>99.775000000000006</v>
      </c>
      <c r="PA386" s="1">
        <v>41374</v>
      </c>
      <c r="PB386">
        <v>99.81</v>
      </c>
      <c r="PC386" s="1">
        <v>41465</v>
      </c>
      <c r="PD386">
        <v>99.61</v>
      </c>
      <c r="PE386" s="1">
        <v>41403</v>
      </c>
      <c r="PF386">
        <v>99.814999999999998</v>
      </c>
      <c r="PG386" s="1">
        <v>41493</v>
      </c>
      <c r="PH386">
        <v>99.685000000000002</v>
      </c>
      <c r="PI386" s="1">
        <v>41554</v>
      </c>
      <c r="PJ386">
        <v>99.7</v>
      </c>
      <c r="PK386" s="1">
        <v>41583</v>
      </c>
      <c r="PL386">
        <v>99.72</v>
      </c>
      <c r="PM386" s="1">
        <v>41647</v>
      </c>
      <c r="PN386">
        <v>99.56</v>
      </c>
      <c r="PO386" s="1">
        <v>41677</v>
      </c>
      <c r="PP386">
        <v>99.71</v>
      </c>
      <c r="PQ386" s="1">
        <v>41738</v>
      </c>
      <c r="PR386">
        <v>99.534999999999997</v>
      </c>
      <c r="PS386" s="1">
        <v>41772</v>
      </c>
      <c r="PT386">
        <v>99.47</v>
      </c>
      <c r="PU386" s="1">
        <v>41831</v>
      </c>
      <c r="PV386">
        <v>99.31</v>
      </c>
      <c r="PW386" s="1">
        <v>41862</v>
      </c>
      <c r="PX386">
        <v>99.22</v>
      </c>
      <c r="PY386" s="1">
        <v>41918</v>
      </c>
      <c r="PZ386">
        <v>99.015000000000001</v>
      </c>
      <c r="QA386" s="1">
        <v>41947</v>
      </c>
      <c r="QB386">
        <v>99.144999999999996</v>
      </c>
      <c r="QC386" s="1">
        <v>42010</v>
      </c>
      <c r="QD386">
        <v>98.954999999999998</v>
      </c>
      <c r="QE386" s="1">
        <v>42041</v>
      </c>
      <c r="QF386">
        <v>98.954999999999998</v>
      </c>
      <c r="QG386" s="1">
        <v>42102</v>
      </c>
      <c r="QH386">
        <v>99.144999999999996</v>
      </c>
      <c r="QI386" s="1">
        <v>42135</v>
      </c>
      <c r="QJ386">
        <v>99.01</v>
      </c>
      <c r="QK386" s="1">
        <v>42194</v>
      </c>
      <c r="QL386">
        <v>99.084999999999994</v>
      </c>
      <c r="QM386" s="1">
        <v>42250</v>
      </c>
      <c r="QN386">
        <v>99.07</v>
      </c>
    </row>
    <row r="387" spans="233:456">
      <c r="HY387" s="1">
        <v>37631</v>
      </c>
      <c r="HZ387">
        <v>98.77</v>
      </c>
      <c r="IE387" s="1">
        <v>37817</v>
      </c>
      <c r="IF387">
        <v>99.015000000000001</v>
      </c>
      <c r="II387" s="1">
        <v>37845</v>
      </c>
      <c r="IJ387">
        <v>98.995000000000005</v>
      </c>
      <c r="IK387" s="1">
        <v>37902</v>
      </c>
      <c r="IL387">
        <v>99</v>
      </c>
      <c r="IM387" s="1">
        <v>37932</v>
      </c>
      <c r="IN387">
        <v>98.99</v>
      </c>
      <c r="IO387" s="1">
        <v>37965</v>
      </c>
      <c r="IP387">
        <v>98.99</v>
      </c>
      <c r="IW387" s="1">
        <v>38183</v>
      </c>
      <c r="IX387">
        <v>98.56</v>
      </c>
      <c r="JM387" s="1">
        <v>38566</v>
      </c>
      <c r="JN387">
        <v>96.545000000000002</v>
      </c>
      <c r="JO387" s="1">
        <v>38566</v>
      </c>
      <c r="JP387">
        <v>96.394999999999996</v>
      </c>
      <c r="JQ387" s="1">
        <v>38566</v>
      </c>
      <c r="JR387">
        <v>96.04</v>
      </c>
      <c r="JS387" s="1">
        <v>38566</v>
      </c>
      <c r="JT387">
        <v>95.954999999999998</v>
      </c>
      <c r="JU387" s="1">
        <v>38602</v>
      </c>
      <c r="JV387">
        <v>96.004999999999995</v>
      </c>
      <c r="JW387" s="1">
        <v>38632</v>
      </c>
      <c r="JX387">
        <v>95.63</v>
      </c>
      <c r="KA387" s="1">
        <v>38728</v>
      </c>
      <c r="KB387">
        <v>95.275000000000006</v>
      </c>
      <c r="KC387" s="1">
        <v>38792</v>
      </c>
      <c r="KD387">
        <v>95.034999999999997</v>
      </c>
      <c r="KE387" s="1">
        <v>38880</v>
      </c>
      <c r="KF387">
        <v>94.67</v>
      </c>
      <c r="KG387" s="1">
        <v>38820</v>
      </c>
      <c r="KH387">
        <v>94.765000000000001</v>
      </c>
      <c r="KI387" s="1">
        <v>38912</v>
      </c>
      <c r="KJ387">
        <v>94.575000000000003</v>
      </c>
      <c r="KK387" s="1">
        <v>39002</v>
      </c>
      <c r="KL387">
        <v>94.775000000000006</v>
      </c>
      <c r="KM387" s="1">
        <v>38940</v>
      </c>
      <c r="KN387">
        <v>94.62</v>
      </c>
      <c r="KO387" s="1">
        <v>39034</v>
      </c>
      <c r="KP387">
        <v>94.805000000000007</v>
      </c>
      <c r="KQ387" s="1">
        <v>39100</v>
      </c>
      <c r="KR387">
        <v>94.77</v>
      </c>
      <c r="KS387" s="1">
        <v>39161</v>
      </c>
      <c r="KT387">
        <v>94.894999999999996</v>
      </c>
      <c r="KU387" s="1">
        <v>39248</v>
      </c>
      <c r="KV387">
        <v>94.75</v>
      </c>
      <c r="KW387" s="1">
        <v>39190</v>
      </c>
      <c r="KX387">
        <v>94.84</v>
      </c>
      <c r="KY387" s="1">
        <v>39280</v>
      </c>
      <c r="KZ387">
        <v>94.784999999999997</v>
      </c>
      <c r="LA387" s="1">
        <v>39350</v>
      </c>
      <c r="LB387">
        <v>95.68</v>
      </c>
      <c r="LC387" s="1">
        <v>39370</v>
      </c>
      <c r="LD387">
        <v>95.515000000000001</v>
      </c>
      <c r="LE387" s="1">
        <v>39395</v>
      </c>
      <c r="LF387">
        <v>96.06</v>
      </c>
      <c r="LG387" s="1">
        <v>39491</v>
      </c>
      <c r="LH387">
        <v>97.93</v>
      </c>
      <c r="LI387" s="1">
        <v>39462</v>
      </c>
      <c r="LJ387">
        <v>96.944999999999993</v>
      </c>
      <c r="LK387" s="1">
        <v>39552</v>
      </c>
      <c r="LL387">
        <v>98.25</v>
      </c>
      <c r="LM387" s="1">
        <v>39615</v>
      </c>
      <c r="LN387">
        <v>97.355000000000004</v>
      </c>
      <c r="LO387" s="1">
        <v>39643</v>
      </c>
      <c r="LP387">
        <v>97.79</v>
      </c>
      <c r="LQ387" s="1">
        <v>39673</v>
      </c>
      <c r="LR387">
        <v>97.89</v>
      </c>
      <c r="LS387" s="1">
        <v>39759</v>
      </c>
      <c r="LT387">
        <v>99.22</v>
      </c>
      <c r="LU387" s="1">
        <v>39825</v>
      </c>
      <c r="LV387">
        <v>99.74</v>
      </c>
      <c r="LW387" s="1">
        <v>39855</v>
      </c>
      <c r="LX387">
        <v>99.655000000000001</v>
      </c>
      <c r="LY387" s="1">
        <v>39976</v>
      </c>
      <c r="LZ387">
        <v>99.665000000000006</v>
      </c>
      <c r="MA387" s="1">
        <v>39916</v>
      </c>
      <c r="MB387">
        <v>99.704999999999998</v>
      </c>
      <c r="MC387" s="1">
        <v>40007</v>
      </c>
      <c r="MD387">
        <v>99.715000000000003</v>
      </c>
      <c r="ME387" s="1">
        <v>40065</v>
      </c>
      <c r="MF387">
        <v>99.745000000000005</v>
      </c>
      <c r="MG387" s="1">
        <v>40093</v>
      </c>
      <c r="MH387">
        <v>99.704999999999998</v>
      </c>
      <c r="MI387" s="1">
        <v>40123</v>
      </c>
      <c r="MJ387">
        <v>99.765000000000001</v>
      </c>
      <c r="MK387" s="1">
        <v>40186</v>
      </c>
      <c r="ML387">
        <v>99.765000000000001</v>
      </c>
      <c r="MM387" s="1">
        <v>40219</v>
      </c>
      <c r="MN387">
        <v>99.754999999999995</v>
      </c>
      <c r="MO387" s="1">
        <v>40280</v>
      </c>
      <c r="MP387">
        <v>99.71</v>
      </c>
      <c r="MQ387" s="1">
        <v>40339</v>
      </c>
      <c r="MR387">
        <v>99.724999999999994</v>
      </c>
      <c r="MS387" s="1">
        <v>40372</v>
      </c>
      <c r="MT387">
        <v>99.78</v>
      </c>
      <c r="MU387" s="1">
        <v>40429</v>
      </c>
      <c r="MV387">
        <v>99.81</v>
      </c>
      <c r="MW387" s="1">
        <v>40459</v>
      </c>
      <c r="MX387">
        <v>99.84</v>
      </c>
      <c r="MY387" s="1">
        <v>40487</v>
      </c>
      <c r="MZ387">
        <v>99.82</v>
      </c>
      <c r="NA387" s="1">
        <v>40549</v>
      </c>
      <c r="NB387">
        <v>99.8</v>
      </c>
      <c r="NC387" s="1">
        <v>40582</v>
      </c>
      <c r="ND387">
        <v>99.814999999999998</v>
      </c>
      <c r="NE387" s="1">
        <v>40640</v>
      </c>
      <c r="NF387">
        <v>99.814999999999998</v>
      </c>
      <c r="NG387" s="1">
        <v>40703</v>
      </c>
      <c r="NH387">
        <v>99.834999999999994</v>
      </c>
      <c r="NI387" s="1">
        <v>40736</v>
      </c>
      <c r="NJ387">
        <v>99.85</v>
      </c>
      <c r="NK387" s="1">
        <v>40788</v>
      </c>
      <c r="NL387">
        <v>99.915000000000006</v>
      </c>
      <c r="NM387" s="1">
        <v>40822</v>
      </c>
      <c r="NN387">
        <v>99.87</v>
      </c>
      <c r="NO387" s="1">
        <v>40854</v>
      </c>
      <c r="NP387">
        <v>99.89</v>
      </c>
      <c r="NQ387" s="1">
        <v>40917</v>
      </c>
      <c r="NR387">
        <v>99.9</v>
      </c>
      <c r="NS387" s="1">
        <v>40947</v>
      </c>
      <c r="NT387">
        <v>99.875</v>
      </c>
      <c r="NU387" s="1">
        <v>41009</v>
      </c>
      <c r="NV387">
        <v>99.83</v>
      </c>
      <c r="NW387" s="1">
        <v>41068</v>
      </c>
      <c r="NX387">
        <v>99.834999999999994</v>
      </c>
      <c r="NY387" s="1">
        <v>41101</v>
      </c>
      <c r="NZ387">
        <v>99.84</v>
      </c>
      <c r="OA387" s="1">
        <v>41156</v>
      </c>
      <c r="OB387">
        <v>99.885000000000005</v>
      </c>
      <c r="OC387" s="1">
        <v>41129</v>
      </c>
      <c r="OD387">
        <v>99.86</v>
      </c>
      <c r="OE387" s="1">
        <v>41156</v>
      </c>
      <c r="OF387">
        <v>99.885000000000005</v>
      </c>
      <c r="OG387" s="1">
        <v>41156</v>
      </c>
      <c r="OH387">
        <v>99.88</v>
      </c>
      <c r="OI387" s="1">
        <v>41156</v>
      </c>
      <c r="OJ387">
        <v>99.875</v>
      </c>
      <c r="OK387" s="1">
        <v>41156</v>
      </c>
      <c r="OL387">
        <v>99.875</v>
      </c>
      <c r="OM387" s="1">
        <v>41156</v>
      </c>
      <c r="ON387">
        <v>99.87</v>
      </c>
      <c r="OO387" s="1">
        <v>41156</v>
      </c>
      <c r="OP387">
        <v>99.87</v>
      </c>
      <c r="OQ387" s="1">
        <v>41156</v>
      </c>
      <c r="OR387">
        <v>99.86</v>
      </c>
      <c r="OS387" s="1">
        <v>41218</v>
      </c>
      <c r="OT387">
        <v>99.814999999999998</v>
      </c>
      <c r="OU387" s="1">
        <v>41190</v>
      </c>
      <c r="OV387">
        <v>99.83</v>
      </c>
      <c r="OW387" s="1">
        <v>41282</v>
      </c>
      <c r="OX387">
        <v>99.8</v>
      </c>
      <c r="OY387" s="1">
        <v>41311</v>
      </c>
      <c r="OZ387">
        <v>99.79</v>
      </c>
      <c r="PA387" s="1">
        <v>41375</v>
      </c>
      <c r="PB387">
        <v>99.814999999999998</v>
      </c>
      <c r="PC387" s="1">
        <v>41466</v>
      </c>
      <c r="PD387">
        <v>99.64</v>
      </c>
      <c r="PE387" s="1">
        <v>41404</v>
      </c>
      <c r="PF387">
        <v>99.81</v>
      </c>
      <c r="PG387" s="1">
        <v>41494</v>
      </c>
      <c r="PH387">
        <v>99.69</v>
      </c>
      <c r="PI387" s="1">
        <v>41555</v>
      </c>
      <c r="PJ387">
        <v>99.69</v>
      </c>
      <c r="PK387" s="1">
        <v>41584</v>
      </c>
      <c r="PL387">
        <v>99.74</v>
      </c>
      <c r="PM387" s="1">
        <v>41648</v>
      </c>
      <c r="PN387">
        <v>99.55</v>
      </c>
      <c r="PO387" s="1">
        <v>41680</v>
      </c>
      <c r="PP387">
        <v>99.71</v>
      </c>
      <c r="PQ387" s="1">
        <v>41739</v>
      </c>
      <c r="PR387">
        <v>99.564999999999998</v>
      </c>
      <c r="PS387" s="1">
        <v>41773</v>
      </c>
      <c r="PT387">
        <v>99.504999999999995</v>
      </c>
      <c r="PU387" s="1">
        <v>41834</v>
      </c>
      <c r="PV387">
        <v>99.29</v>
      </c>
      <c r="PW387" s="1">
        <v>41863</v>
      </c>
      <c r="PX387">
        <v>99.234999999999999</v>
      </c>
      <c r="PY387" s="1">
        <v>41919</v>
      </c>
      <c r="PZ387">
        <v>99.07</v>
      </c>
      <c r="QA387" s="1">
        <v>41948</v>
      </c>
      <c r="QB387">
        <v>99.125</v>
      </c>
      <c r="QC387" s="1">
        <v>42011</v>
      </c>
      <c r="QD387">
        <v>98.974999999999994</v>
      </c>
      <c r="QE387" s="1">
        <v>42044</v>
      </c>
      <c r="QF387">
        <v>98.94</v>
      </c>
      <c r="QG387" s="1">
        <v>42103</v>
      </c>
      <c r="QH387">
        <v>99.12</v>
      </c>
      <c r="QI387" s="1">
        <v>42136</v>
      </c>
      <c r="QJ387">
        <v>99.02</v>
      </c>
      <c r="QK387" s="1">
        <v>42195</v>
      </c>
      <c r="QL387">
        <v>98.995000000000005</v>
      </c>
      <c r="QM387" s="1">
        <v>42251</v>
      </c>
      <c r="QN387">
        <v>99.08</v>
      </c>
    </row>
    <row r="388" spans="233:456">
      <c r="HY388" s="1">
        <v>37634</v>
      </c>
      <c r="HZ388">
        <v>98.77</v>
      </c>
      <c r="IE388" s="1">
        <v>37818</v>
      </c>
      <c r="IF388">
        <v>99.015000000000001</v>
      </c>
      <c r="II388" s="1">
        <v>37846</v>
      </c>
      <c r="IJ388">
        <v>98.995000000000005</v>
      </c>
      <c r="IK388" s="1">
        <v>37903</v>
      </c>
      <c r="IL388">
        <v>99</v>
      </c>
      <c r="IM388" s="1">
        <v>37935</v>
      </c>
      <c r="IN388">
        <v>98.99</v>
      </c>
      <c r="IO388" s="1">
        <v>37966</v>
      </c>
      <c r="IP388">
        <v>98.99</v>
      </c>
      <c r="IW388" s="1">
        <v>38184</v>
      </c>
      <c r="IX388">
        <v>98.575000000000003</v>
      </c>
      <c r="JM388" s="1">
        <v>38567</v>
      </c>
      <c r="JN388">
        <v>96.545000000000002</v>
      </c>
      <c r="JO388" s="1">
        <v>38567</v>
      </c>
      <c r="JP388">
        <v>96.394999999999996</v>
      </c>
      <c r="JQ388" s="1">
        <v>38567</v>
      </c>
      <c r="JR388">
        <v>96.04</v>
      </c>
      <c r="JS388" s="1">
        <v>38567</v>
      </c>
      <c r="JT388">
        <v>95.954999999999998</v>
      </c>
      <c r="JU388" s="1">
        <v>38603</v>
      </c>
      <c r="JV388">
        <v>95.995000000000005</v>
      </c>
      <c r="JW388" s="1">
        <v>38636</v>
      </c>
      <c r="JX388">
        <v>95.614999999999995</v>
      </c>
      <c r="KA388" s="1">
        <v>38729</v>
      </c>
      <c r="KB388">
        <v>95.284999999999997</v>
      </c>
      <c r="KC388" s="1">
        <v>38793</v>
      </c>
      <c r="KD388">
        <v>95.02</v>
      </c>
      <c r="KE388" s="1">
        <v>38881</v>
      </c>
      <c r="KF388">
        <v>94.665000000000006</v>
      </c>
      <c r="KG388" s="1">
        <v>38824</v>
      </c>
      <c r="KH388">
        <v>94.79</v>
      </c>
      <c r="KI388" s="1">
        <v>38915</v>
      </c>
      <c r="KJ388">
        <v>94.57</v>
      </c>
      <c r="KK388" s="1">
        <v>39003</v>
      </c>
      <c r="KL388">
        <v>94.754999999999995</v>
      </c>
      <c r="KM388" s="1">
        <v>38943</v>
      </c>
      <c r="KN388">
        <v>94.59</v>
      </c>
      <c r="KO388" s="1">
        <v>39035</v>
      </c>
      <c r="KP388">
        <v>94.82</v>
      </c>
      <c r="KQ388" s="1">
        <v>39101</v>
      </c>
      <c r="KR388">
        <v>94.765000000000001</v>
      </c>
      <c r="KS388" s="1">
        <v>39162</v>
      </c>
      <c r="KT388">
        <v>94.935000000000002</v>
      </c>
      <c r="KU388" s="1">
        <v>39251</v>
      </c>
      <c r="KV388">
        <v>94.76</v>
      </c>
      <c r="KW388" s="1">
        <v>39191</v>
      </c>
      <c r="KX388">
        <v>94.84</v>
      </c>
      <c r="KY388" s="1">
        <v>39281</v>
      </c>
      <c r="KZ388">
        <v>94.795000000000002</v>
      </c>
      <c r="LA388" s="1">
        <v>39351</v>
      </c>
      <c r="LB388">
        <v>95.655000000000001</v>
      </c>
      <c r="LC388" s="1">
        <v>39371</v>
      </c>
      <c r="LD388">
        <v>95.57</v>
      </c>
      <c r="LE388" s="1">
        <v>39399</v>
      </c>
      <c r="LF388">
        <v>95.995000000000005</v>
      </c>
      <c r="LG388" s="1">
        <v>39492</v>
      </c>
      <c r="LH388">
        <v>97.93</v>
      </c>
      <c r="LI388" s="1">
        <v>39463</v>
      </c>
      <c r="LJ388">
        <v>96.944999999999993</v>
      </c>
      <c r="LK388" s="1">
        <v>39553</v>
      </c>
      <c r="LL388">
        <v>98.194999999999993</v>
      </c>
      <c r="LM388" s="1">
        <v>39616</v>
      </c>
      <c r="LN388">
        <v>97.474999999999994</v>
      </c>
      <c r="LO388" s="1">
        <v>39644</v>
      </c>
      <c r="LP388">
        <v>97.864999999999995</v>
      </c>
      <c r="LQ388" s="1">
        <v>39674</v>
      </c>
      <c r="LR388">
        <v>97.89</v>
      </c>
      <c r="LS388" s="1">
        <v>39762</v>
      </c>
      <c r="LT388">
        <v>99.284999999999997</v>
      </c>
      <c r="LU388" s="1">
        <v>39826</v>
      </c>
      <c r="LV388">
        <v>99.75</v>
      </c>
      <c r="LW388" s="1">
        <v>39856</v>
      </c>
      <c r="LX388">
        <v>99.68</v>
      </c>
      <c r="LY388" s="1">
        <v>39979</v>
      </c>
      <c r="LZ388">
        <v>99.685000000000002</v>
      </c>
      <c r="MA388" s="1">
        <v>39917</v>
      </c>
      <c r="MB388">
        <v>99.73</v>
      </c>
      <c r="MC388" s="1">
        <v>40008</v>
      </c>
      <c r="MD388">
        <v>99.715000000000003</v>
      </c>
      <c r="ME388" s="1">
        <v>40066</v>
      </c>
      <c r="MF388">
        <v>99.745000000000005</v>
      </c>
      <c r="MG388" s="1">
        <v>40094</v>
      </c>
      <c r="MH388">
        <v>99.704999999999998</v>
      </c>
      <c r="MI388" s="1">
        <v>40126</v>
      </c>
      <c r="MJ388">
        <v>99.765000000000001</v>
      </c>
      <c r="MK388" s="1">
        <v>40189</v>
      </c>
      <c r="ML388">
        <v>99.77</v>
      </c>
      <c r="MM388" s="1">
        <v>40220</v>
      </c>
      <c r="MN388">
        <v>99.754999999999995</v>
      </c>
      <c r="MO388" s="1">
        <v>40281</v>
      </c>
      <c r="MP388">
        <v>99.704999999999998</v>
      </c>
      <c r="MQ388" s="1">
        <v>40340</v>
      </c>
      <c r="MR388">
        <v>99.73</v>
      </c>
      <c r="MS388" s="1">
        <v>40373</v>
      </c>
      <c r="MT388">
        <v>99.784999999999997</v>
      </c>
      <c r="MU388" s="1">
        <v>40430</v>
      </c>
      <c r="MV388">
        <v>99.805000000000007</v>
      </c>
      <c r="MW388" s="1">
        <v>40462</v>
      </c>
      <c r="MX388">
        <v>99.84</v>
      </c>
      <c r="MY388" s="1">
        <v>40490</v>
      </c>
      <c r="MZ388">
        <v>99.825000000000003</v>
      </c>
      <c r="NA388" s="1">
        <v>40550</v>
      </c>
      <c r="NB388">
        <v>99.814999999999998</v>
      </c>
      <c r="NC388" s="1">
        <v>40583</v>
      </c>
      <c r="ND388">
        <v>99.82</v>
      </c>
      <c r="NE388" s="1">
        <v>40641</v>
      </c>
      <c r="NF388">
        <v>99.825000000000003</v>
      </c>
      <c r="NG388" s="1">
        <v>40704</v>
      </c>
      <c r="NH388">
        <v>99.834999999999994</v>
      </c>
      <c r="NI388" s="1">
        <v>40737</v>
      </c>
      <c r="NJ388">
        <v>99.86</v>
      </c>
      <c r="NK388" s="1">
        <v>40792</v>
      </c>
      <c r="NL388">
        <v>99.915000000000006</v>
      </c>
      <c r="NM388" s="1">
        <v>40823</v>
      </c>
      <c r="NN388">
        <v>99.875</v>
      </c>
      <c r="NO388" s="1">
        <v>40855</v>
      </c>
      <c r="NP388">
        <v>99.89</v>
      </c>
      <c r="NQ388" s="1">
        <v>40918</v>
      </c>
      <c r="NR388">
        <v>99.905000000000001</v>
      </c>
      <c r="NS388" s="1">
        <v>40948</v>
      </c>
      <c r="NT388">
        <v>99.875</v>
      </c>
      <c r="NU388" s="1">
        <v>41010</v>
      </c>
      <c r="NV388">
        <v>99.83</v>
      </c>
      <c r="NW388" s="1">
        <v>41071</v>
      </c>
      <c r="NX388">
        <v>99.83</v>
      </c>
      <c r="NY388" s="1">
        <v>41102</v>
      </c>
      <c r="NZ388">
        <v>99.844999999999999</v>
      </c>
      <c r="OA388" s="1">
        <v>41157</v>
      </c>
      <c r="OB388">
        <v>99.88</v>
      </c>
      <c r="OC388" s="1">
        <v>41130</v>
      </c>
      <c r="OD388">
        <v>99.86</v>
      </c>
      <c r="OE388" s="1">
        <v>41157</v>
      </c>
      <c r="OF388">
        <v>99.88</v>
      </c>
      <c r="OG388" s="1">
        <v>41157</v>
      </c>
      <c r="OH388">
        <v>99.88</v>
      </c>
      <c r="OI388" s="1">
        <v>41157</v>
      </c>
      <c r="OJ388">
        <v>99.87</v>
      </c>
      <c r="OK388" s="1">
        <v>41157</v>
      </c>
      <c r="OL388">
        <v>99.87</v>
      </c>
      <c r="OM388" s="1">
        <v>41157</v>
      </c>
      <c r="ON388">
        <v>99.864999999999995</v>
      </c>
      <c r="OO388" s="1">
        <v>41157</v>
      </c>
      <c r="OP388">
        <v>99.864999999999995</v>
      </c>
      <c r="OQ388" s="1">
        <v>41157</v>
      </c>
      <c r="OR388">
        <v>99.855000000000004</v>
      </c>
      <c r="OS388" s="1">
        <v>41219</v>
      </c>
      <c r="OT388">
        <v>99.805000000000007</v>
      </c>
      <c r="OU388" s="1">
        <v>41191</v>
      </c>
      <c r="OV388">
        <v>99.834999999999994</v>
      </c>
      <c r="OW388" s="1">
        <v>41283</v>
      </c>
      <c r="OX388">
        <v>99.81</v>
      </c>
      <c r="OY388" s="1">
        <v>41312</v>
      </c>
      <c r="OZ388">
        <v>99.79</v>
      </c>
      <c r="PA388" s="1">
        <v>41376</v>
      </c>
      <c r="PB388">
        <v>99.814999999999998</v>
      </c>
      <c r="PC388" s="1">
        <v>41467</v>
      </c>
      <c r="PD388">
        <v>99.635000000000005</v>
      </c>
      <c r="PE388" s="1">
        <v>41407</v>
      </c>
      <c r="PF388">
        <v>99.8</v>
      </c>
      <c r="PG388" s="1">
        <v>41495</v>
      </c>
      <c r="PH388">
        <v>99.69</v>
      </c>
      <c r="PI388" s="1">
        <v>41556</v>
      </c>
      <c r="PJ388">
        <v>99.7</v>
      </c>
      <c r="PK388" s="1">
        <v>41585</v>
      </c>
      <c r="PL388">
        <v>99.754999999999995</v>
      </c>
      <c r="PM388" s="1">
        <v>41649</v>
      </c>
      <c r="PN388">
        <v>99.61</v>
      </c>
      <c r="PO388" s="1">
        <v>41681</v>
      </c>
      <c r="PP388">
        <v>99.694999999999993</v>
      </c>
      <c r="PQ388" s="1">
        <v>41740</v>
      </c>
      <c r="PR388">
        <v>99.56</v>
      </c>
      <c r="PS388" s="1">
        <v>41774</v>
      </c>
      <c r="PT388">
        <v>99.51</v>
      </c>
      <c r="PU388" s="1">
        <v>41835</v>
      </c>
      <c r="PV388">
        <v>99.254999999999995</v>
      </c>
      <c r="PW388" s="1">
        <v>41864</v>
      </c>
      <c r="PX388">
        <v>99.275000000000006</v>
      </c>
      <c r="PY388" s="1">
        <v>41920</v>
      </c>
      <c r="PZ388">
        <v>99.16</v>
      </c>
      <c r="QA388" s="1">
        <v>41949</v>
      </c>
      <c r="QB388">
        <v>99.105000000000004</v>
      </c>
      <c r="QC388" s="1">
        <v>42012</v>
      </c>
      <c r="QD388">
        <v>98.984999999999999</v>
      </c>
      <c r="QE388" s="1">
        <v>42045</v>
      </c>
      <c r="QF388">
        <v>98.92</v>
      </c>
      <c r="QG388" s="1">
        <v>42104</v>
      </c>
      <c r="QH388">
        <v>99.105000000000004</v>
      </c>
      <c r="QI388" s="1">
        <v>42137</v>
      </c>
      <c r="QJ388">
        <v>99.064999999999998</v>
      </c>
      <c r="QK388" s="1">
        <v>42198</v>
      </c>
      <c r="QL388">
        <v>98.974999999999994</v>
      </c>
      <c r="QM388" s="1">
        <v>42255</v>
      </c>
      <c r="QN388">
        <v>99.06</v>
      </c>
    </row>
    <row r="389" spans="233:456">
      <c r="HY389" s="1">
        <v>37635</v>
      </c>
      <c r="HZ389">
        <v>98.77</v>
      </c>
      <c r="IE389" s="1">
        <v>37819</v>
      </c>
      <c r="IF389">
        <v>99.015000000000001</v>
      </c>
      <c r="II389" s="1">
        <v>37847</v>
      </c>
      <c r="IJ389">
        <v>98.995000000000005</v>
      </c>
      <c r="IK389" s="1">
        <v>37904</v>
      </c>
      <c r="IL389">
        <v>99</v>
      </c>
      <c r="IM389" s="1">
        <v>37936</v>
      </c>
      <c r="IN389">
        <v>98.99</v>
      </c>
      <c r="IO389" s="1">
        <v>37967</v>
      </c>
      <c r="IP389">
        <v>98.99</v>
      </c>
      <c r="IW389" s="1">
        <v>38187</v>
      </c>
      <c r="IX389">
        <v>98.58</v>
      </c>
      <c r="JM389" s="1">
        <v>38568</v>
      </c>
      <c r="JN389">
        <v>96.545000000000002</v>
      </c>
      <c r="JO389" s="1">
        <v>38568</v>
      </c>
      <c r="JP389">
        <v>96.394999999999996</v>
      </c>
      <c r="JQ389" s="1">
        <v>38568</v>
      </c>
      <c r="JR389">
        <v>96.04</v>
      </c>
      <c r="JS389" s="1">
        <v>38568</v>
      </c>
      <c r="JT389">
        <v>95.95</v>
      </c>
      <c r="JU389" s="1">
        <v>38604</v>
      </c>
      <c r="JV389">
        <v>95.995000000000005</v>
      </c>
      <c r="JW389" s="1">
        <v>38637</v>
      </c>
      <c r="JX389">
        <v>95.6</v>
      </c>
      <c r="KA389" s="1">
        <v>38730</v>
      </c>
      <c r="KB389">
        <v>95.314999999999998</v>
      </c>
      <c r="KC389" s="1">
        <v>38796</v>
      </c>
      <c r="KD389">
        <v>95.02</v>
      </c>
      <c r="KE389" s="1">
        <v>38882</v>
      </c>
      <c r="KF389">
        <v>94.57</v>
      </c>
      <c r="KG389" s="1">
        <v>38825</v>
      </c>
      <c r="KH389">
        <v>94.864999999999995</v>
      </c>
      <c r="KI389" s="1">
        <v>38916</v>
      </c>
      <c r="KJ389">
        <v>94.515000000000001</v>
      </c>
      <c r="KK389" s="1">
        <v>39006</v>
      </c>
      <c r="KL389">
        <v>94.754999999999995</v>
      </c>
      <c r="KM389" s="1">
        <v>38944</v>
      </c>
      <c r="KN389">
        <v>94.625</v>
      </c>
      <c r="KO389" s="1">
        <v>39036</v>
      </c>
      <c r="KP389">
        <v>94.784999999999997</v>
      </c>
      <c r="KQ389" s="1">
        <v>39104</v>
      </c>
      <c r="KR389">
        <v>94.765000000000001</v>
      </c>
      <c r="KS389" s="1">
        <v>39163</v>
      </c>
      <c r="KT389">
        <v>94.905000000000001</v>
      </c>
      <c r="KU389" s="1">
        <v>39252</v>
      </c>
      <c r="KV389">
        <v>94.765000000000001</v>
      </c>
      <c r="KW389" s="1">
        <v>39192</v>
      </c>
      <c r="KX389">
        <v>94.83</v>
      </c>
      <c r="KY389" s="1">
        <v>39282</v>
      </c>
      <c r="KZ389">
        <v>94.795000000000002</v>
      </c>
      <c r="LA389" s="1">
        <v>39352</v>
      </c>
      <c r="LB389">
        <v>95.655000000000001</v>
      </c>
      <c r="LC389" s="1">
        <v>39372</v>
      </c>
      <c r="LD389">
        <v>95.67</v>
      </c>
      <c r="LE389" s="1">
        <v>39400</v>
      </c>
      <c r="LF389">
        <v>95.965000000000003</v>
      </c>
      <c r="LG389" s="1">
        <v>39493</v>
      </c>
      <c r="LH389">
        <v>97.96</v>
      </c>
      <c r="LI389" s="1">
        <v>39464</v>
      </c>
      <c r="LJ389">
        <v>97.004999999999995</v>
      </c>
      <c r="LK389" s="1">
        <v>39554</v>
      </c>
      <c r="LL389">
        <v>98.165000000000006</v>
      </c>
      <c r="LM389" s="1">
        <v>39617</v>
      </c>
      <c r="LN389">
        <v>97.504999999999995</v>
      </c>
      <c r="LO389" s="1">
        <v>39645</v>
      </c>
      <c r="LP389">
        <v>97.84</v>
      </c>
      <c r="LQ389" s="1">
        <v>39675</v>
      </c>
      <c r="LR389">
        <v>97.915000000000006</v>
      </c>
      <c r="LS389" s="1">
        <v>39763</v>
      </c>
      <c r="LT389">
        <v>99.305000000000007</v>
      </c>
      <c r="LU389" s="1">
        <v>39827</v>
      </c>
      <c r="LV389">
        <v>99.76</v>
      </c>
      <c r="LW389" s="1">
        <v>39857</v>
      </c>
      <c r="LX389">
        <v>99.674999999999997</v>
      </c>
      <c r="LY389" s="1">
        <v>39980</v>
      </c>
      <c r="LZ389">
        <v>99.674999999999997</v>
      </c>
      <c r="MA389" s="1">
        <v>39918</v>
      </c>
      <c r="MB389">
        <v>99.73</v>
      </c>
      <c r="MC389" s="1">
        <v>40009</v>
      </c>
      <c r="MD389">
        <v>99.704999999999998</v>
      </c>
      <c r="ME389" s="1">
        <v>40067</v>
      </c>
      <c r="MF389">
        <v>99.74</v>
      </c>
      <c r="MG389" s="1">
        <v>40095</v>
      </c>
      <c r="MH389">
        <v>99.68</v>
      </c>
      <c r="MI389" s="1">
        <v>40127</v>
      </c>
      <c r="MJ389">
        <v>99.775000000000006</v>
      </c>
      <c r="MK389" s="1">
        <v>40190</v>
      </c>
      <c r="ML389">
        <v>99.78</v>
      </c>
      <c r="MM389" s="1">
        <v>40221</v>
      </c>
      <c r="MN389">
        <v>99.765000000000001</v>
      </c>
      <c r="MO389" s="1">
        <v>40282</v>
      </c>
      <c r="MP389">
        <v>99.704999999999998</v>
      </c>
      <c r="MQ389" s="1">
        <v>40343</v>
      </c>
      <c r="MR389">
        <v>99.73</v>
      </c>
      <c r="MS389" s="1">
        <v>40374</v>
      </c>
      <c r="MT389">
        <v>99.79</v>
      </c>
      <c r="MU389" s="1">
        <v>40431</v>
      </c>
      <c r="MV389">
        <v>99.8</v>
      </c>
      <c r="MW389" s="1">
        <v>40463</v>
      </c>
      <c r="MX389">
        <v>99.84</v>
      </c>
      <c r="MY389" s="1">
        <v>40491</v>
      </c>
      <c r="MZ389">
        <v>99.83</v>
      </c>
      <c r="NA389" s="1">
        <v>40553</v>
      </c>
      <c r="NB389">
        <v>99.82</v>
      </c>
      <c r="NC389" s="1">
        <v>40584</v>
      </c>
      <c r="ND389">
        <v>99.82</v>
      </c>
      <c r="NE389" s="1">
        <v>40644</v>
      </c>
      <c r="NF389">
        <v>99.82</v>
      </c>
      <c r="NG389" s="1">
        <v>40707</v>
      </c>
      <c r="NH389">
        <v>99.84</v>
      </c>
      <c r="NI389" s="1">
        <v>40738</v>
      </c>
      <c r="NJ389">
        <v>99.86</v>
      </c>
      <c r="NK389" s="1">
        <v>40793</v>
      </c>
      <c r="NL389">
        <v>99.915000000000006</v>
      </c>
      <c r="NM389" s="1">
        <v>40826</v>
      </c>
      <c r="NN389">
        <v>99.875</v>
      </c>
      <c r="NO389" s="1">
        <v>40856</v>
      </c>
      <c r="NP389">
        <v>99.89</v>
      </c>
      <c r="NQ389" s="1">
        <v>40919</v>
      </c>
      <c r="NR389">
        <v>99.905000000000001</v>
      </c>
      <c r="NS389" s="1">
        <v>40949</v>
      </c>
      <c r="NT389">
        <v>99.87</v>
      </c>
      <c r="NU389" s="1">
        <v>41011</v>
      </c>
      <c r="NV389">
        <v>99.84</v>
      </c>
      <c r="NW389" s="1">
        <v>41072</v>
      </c>
      <c r="NX389">
        <v>99.825000000000003</v>
      </c>
      <c r="NY389" s="1">
        <v>41103</v>
      </c>
      <c r="NZ389">
        <v>99.85</v>
      </c>
      <c r="OA389" s="1">
        <v>41158</v>
      </c>
      <c r="OB389">
        <v>99.88</v>
      </c>
      <c r="OC389" s="1">
        <v>41131</v>
      </c>
      <c r="OD389">
        <v>99.864999999999995</v>
      </c>
      <c r="OE389" s="1">
        <v>41158</v>
      </c>
      <c r="OF389">
        <v>99.88</v>
      </c>
      <c r="OG389" s="1">
        <v>41158</v>
      </c>
      <c r="OH389">
        <v>99.875</v>
      </c>
      <c r="OI389" s="1">
        <v>41158</v>
      </c>
      <c r="OJ389">
        <v>99.864999999999995</v>
      </c>
      <c r="OK389" s="1">
        <v>41158</v>
      </c>
      <c r="OL389">
        <v>99.86</v>
      </c>
      <c r="OM389" s="1">
        <v>41158</v>
      </c>
      <c r="ON389">
        <v>99.855000000000004</v>
      </c>
      <c r="OO389" s="1">
        <v>41158</v>
      </c>
      <c r="OP389">
        <v>99.844999999999999</v>
      </c>
      <c r="OQ389" s="1">
        <v>41158</v>
      </c>
      <c r="OR389">
        <v>99.834999999999994</v>
      </c>
      <c r="OS389" s="1">
        <v>41220</v>
      </c>
      <c r="OT389">
        <v>99.82</v>
      </c>
      <c r="OU389" s="1">
        <v>41192</v>
      </c>
      <c r="OV389">
        <v>99.82</v>
      </c>
      <c r="OW389" s="1">
        <v>41284</v>
      </c>
      <c r="OX389">
        <v>99.81</v>
      </c>
      <c r="OY389" s="1">
        <v>41313</v>
      </c>
      <c r="OZ389">
        <v>99.784999999999997</v>
      </c>
      <c r="PA389" s="1">
        <v>41379</v>
      </c>
      <c r="PB389">
        <v>99.82</v>
      </c>
      <c r="PC389" s="1">
        <v>41470</v>
      </c>
      <c r="PD389">
        <v>99.64</v>
      </c>
      <c r="PE389" s="1">
        <v>41408</v>
      </c>
      <c r="PF389">
        <v>99.795000000000002</v>
      </c>
      <c r="PG389" s="1">
        <v>41498</v>
      </c>
      <c r="PH389">
        <v>99.69</v>
      </c>
      <c r="PI389" s="1">
        <v>41557</v>
      </c>
      <c r="PJ389">
        <v>99.685000000000002</v>
      </c>
      <c r="PK389" s="1">
        <v>41586</v>
      </c>
      <c r="PL389">
        <v>99.73</v>
      </c>
      <c r="PM389" s="1">
        <v>41652</v>
      </c>
      <c r="PN389">
        <v>99.64</v>
      </c>
      <c r="PO389" s="1">
        <v>41682</v>
      </c>
      <c r="PP389">
        <v>99.674999999999997</v>
      </c>
      <c r="PQ389" s="1">
        <v>41743</v>
      </c>
      <c r="PR389">
        <v>99.54</v>
      </c>
      <c r="PS389" s="1">
        <v>41775</v>
      </c>
      <c r="PT389">
        <v>99.504999999999995</v>
      </c>
      <c r="PU389" s="1">
        <v>41836</v>
      </c>
      <c r="PV389">
        <v>99.234999999999999</v>
      </c>
      <c r="PW389" s="1">
        <v>41865</v>
      </c>
      <c r="PX389">
        <v>99.275000000000006</v>
      </c>
      <c r="PY389" s="1">
        <v>41921</v>
      </c>
      <c r="PZ389">
        <v>99.16</v>
      </c>
      <c r="QA389" s="1">
        <v>41950</v>
      </c>
      <c r="QB389">
        <v>99.155000000000001</v>
      </c>
      <c r="QC389" s="1">
        <v>42013</v>
      </c>
      <c r="QD389">
        <v>99.045000000000002</v>
      </c>
      <c r="QE389" s="1">
        <v>42046</v>
      </c>
      <c r="QF389">
        <v>98.924999999999997</v>
      </c>
      <c r="QG389" s="1">
        <v>42107</v>
      </c>
      <c r="QH389">
        <v>99.125</v>
      </c>
      <c r="QI389" s="1">
        <v>42138</v>
      </c>
      <c r="QJ389">
        <v>99.12</v>
      </c>
      <c r="QK389" s="1">
        <v>42199</v>
      </c>
      <c r="QL389">
        <v>99.004999999999995</v>
      </c>
      <c r="QM389" s="1">
        <v>42256</v>
      </c>
      <c r="QN389">
        <v>99.06</v>
      </c>
    </row>
    <row r="390" spans="233:456">
      <c r="HY390" s="1">
        <v>37636</v>
      </c>
      <c r="HZ390">
        <v>98.77</v>
      </c>
      <c r="IE390" s="1">
        <v>37820</v>
      </c>
      <c r="IF390">
        <v>99.015000000000001</v>
      </c>
      <c r="II390" s="1">
        <v>37848</v>
      </c>
      <c r="IJ390">
        <v>99</v>
      </c>
      <c r="IK390" s="1">
        <v>37907</v>
      </c>
      <c r="IL390">
        <v>99</v>
      </c>
      <c r="IM390" s="1">
        <v>37937</v>
      </c>
      <c r="IN390">
        <v>98.995000000000005</v>
      </c>
      <c r="IO390" s="1">
        <v>37970</v>
      </c>
      <c r="IP390">
        <v>98.99</v>
      </c>
      <c r="IW390" s="1">
        <v>38188</v>
      </c>
      <c r="IX390">
        <v>98.575000000000003</v>
      </c>
      <c r="JM390" s="1">
        <v>38569</v>
      </c>
      <c r="JN390">
        <v>96.54</v>
      </c>
      <c r="JO390" s="1">
        <v>38569</v>
      </c>
      <c r="JP390">
        <v>96.39</v>
      </c>
      <c r="JQ390" s="1">
        <v>38569</v>
      </c>
      <c r="JR390">
        <v>96.015000000000001</v>
      </c>
      <c r="JS390" s="1">
        <v>38569</v>
      </c>
      <c r="JT390">
        <v>95.915000000000006</v>
      </c>
      <c r="JU390" s="1">
        <v>38607</v>
      </c>
      <c r="JV390">
        <v>95.96</v>
      </c>
      <c r="JW390" s="1">
        <v>38638</v>
      </c>
      <c r="JX390">
        <v>95.594999999999999</v>
      </c>
      <c r="KA390" s="1">
        <v>38734</v>
      </c>
      <c r="KB390">
        <v>95.314999999999998</v>
      </c>
      <c r="KC390" s="1">
        <v>38797</v>
      </c>
      <c r="KD390">
        <v>94.974999999999994</v>
      </c>
      <c r="KE390" s="1">
        <v>38883</v>
      </c>
      <c r="KF390">
        <v>94.53</v>
      </c>
      <c r="KG390" s="1">
        <v>38826</v>
      </c>
      <c r="KH390">
        <v>94.844999999999999</v>
      </c>
      <c r="KI390" s="1">
        <v>38917</v>
      </c>
      <c r="KJ390">
        <v>94.55</v>
      </c>
      <c r="KK390" s="1">
        <v>39007</v>
      </c>
      <c r="KL390">
        <v>94.754999999999995</v>
      </c>
      <c r="KM390" s="1">
        <v>38945</v>
      </c>
      <c r="KN390">
        <v>94.67</v>
      </c>
      <c r="KO390" s="1">
        <v>39037</v>
      </c>
      <c r="KP390">
        <v>94.784999999999997</v>
      </c>
      <c r="KQ390" s="1">
        <v>39105</v>
      </c>
      <c r="KR390">
        <v>94.754999999999995</v>
      </c>
      <c r="KS390" s="1">
        <v>39164</v>
      </c>
      <c r="KT390">
        <v>94.885000000000005</v>
      </c>
      <c r="KU390" s="1">
        <v>39253</v>
      </c>
      <c r="KV390">
        <v>94.765000000000001</v>
      </c>
      <c r="KW390" s="1">
        <v>39195</v>
      </c>
      <c r="KX390">
        <v>94.84</v>
      </c>
      <c r="KY390" s="1">
        <v>39283</v>
      </c>
      <c r="KZ390">
        <v>94.82</v>
      </c>
      <c r="LA390" s="1">
        <v>39353</v>
      </c>
      <c r="LB390">
        <v>95.644999999999996</v>
      </c>
      <c r="LC390" s="1">
        <v>39373</v>
      </c>
      <c r="LD390">
        <v>95.745000000000005</v>
      </c>
      <c r="LE390" s="1">
        <v>39401</v>
      </c>
      <c r="LF390">
        <v>96.07</v>
      </c>
      <c r="LG390" s="1">
        <v>39497</v>
      </c>
      <c r="LH390">
        <v>97.86</v>
      </c>
      <c r="LI390" s="1">
        <v>39465</v>
      </c>
      <c r="LJ390">
        <v>97.125</v>
      </c>
      <c r="LK390" s="1">
        <v>39555</v>
      </c>
      <c r="LL390">
        <v>98.105000000000004</v>
      </c>
      <c r="LM390" s="1">
        <v>39618</v>
      </c>
      <c r="LN390">
        <v>97.49</v>
      </c>
      <c r="LO390" s="1">
        <v>39646</v>
      </c>
      <c r="LP390">
        <v>97.784999999999997</v>
      </c>
      <c r="LQ390" s="1">
        <v>39678</v>
      </c>
      <c r="LR390">
        <v>97.91</v>
      </c>
      <c r="LS390" s="1">
        <v>39764</v>
      </c>
      <c r="LT390">
        <v>99.3</v>
      </c>
      <c r="LU390" s="1">
        <v>39828</v>
      </c>
      <c r="LV390">
        <v>99.76</v>
      </c>
      <c r="LW390" s="1">
        <v>39861</v>
      </c>
      <c r="LX390">
        <v>99.674999999999997</v>
      </c>
      <c r="LY390" s="1">
        <v>39981</v>
      </c>
      <c r="LZ390">
        <v>99.68</v>
      </c>
      <c r="MA390" s="1">
        <v>39919</v>
      </c>
      <c r="MB390">
        <v>99.724999999999994</v>
      </c>
      <c r="MC390" s="1">
        <v>40010</v>
      </c>
      <c r="MD390">
        <v>99.715000000000003</v>
      </c>
      <c r="ME390" s="1">
        <v>40070</v>
      </c>
      <c r="MF390">
        <v>99.734999999999999</v>
      </c>
      <c r="MG390" s="1">
        <v>40098</v>
      </c>
      <c r="MH390">
        <v>99.685000000000002</v>
      </c>
      <c r="MI390" s="1">
        <v>40128</v>
      </c>
      <c r="MJ390">
        <v>99.79</v>
      </c>
      <c r="MK390" s="1">
        <v>40191</v>
      </c>
      <c r="ML390">
        <v>99.765000000000001</v>
      </c>
      <c r="MM390" s="1">
        <v>40225</v>
      </c>
      <c r="MN390">
        <v>99.77</v>
      </c>
      <c r="MO390" s="1">
        <v>40283</v>
      </c>
      <c r="MP390">
        <v>99.715000000000003</v>
      </c>
      <c r="MQ390" s="1">
        <v>40344</v>
      </c>
      <c r="MR390">
        <v>99.73</v>
      </c>
      <c r="MS390" s="1">
        <v>40375</v>
      </c>
      <c r="MT390">
        <v>99.79</v>
      </c>
      <c r="MU390" s="1">
        <v>40434</v>
      </c>
      <c r="MV390">
        <v>99.805000000000007</v>
      </c>
      <c r="MW390" s="1">
        <v>40464</v>
      </c>
      <c r="MX390">
        <v>99.84</v>
      </c>
      <c r="MY390" s="1">
        <v>40492</v>
      </c>
      <c r="MZ390">
        <v>99.83</v>
      </c>
      <c r="NA390" s="1">
        <v>40554</v>
      </c>
      <c r="NB390">
        <v>99.82</v>
      </c>
      <c r="NC390" s="1">
        <v>40585</v>
      </c>
      <c r="ND390">
        <v>99.82</v>
      </c>
      <c r="NE390" s="1">
        <v>40645</v>
      </c>
      <c r="NF390">
        <v>99.83</v>
      </c>
      <c r="NG390" s="1">
        <v>40708</v>
      </c>
      <c r="NH390">
        <v>99.834999999999994</v>
      </c>
      <c r="NI390" s="1">
        <v>40739</v>
      </c>
      <c r="NJ390">
        <v>99.864999999999995</v>
      </c>
      <c r="NK390" s="1">
        <v>40794</v>
      </c>
      <c r="NL390">
        <v>99.915000000000006</v>
      </c>
      <c r="NM390" s="1">
        <v>40827</v>
      </c>
      <c r="NN390">
        <v>99.875</v>
      </c>
      <c r="NO390" s="1">
        <v>40857</v>
      </c>
      <c r="NP390">
        <v>99.894999999999996</v>
      </c>
      <c r="NQ390" s="1">
        <v>40920</v>
      </c>
      <c r="NR390">
        <v>99.905000000000001</v>
      </c>
      <c r="NS390" s="1">
        <v>40952</v>
      </c>
      <c r="NT390">
        <v>99.864999999999995</v>
      </c>
      <c r="NU390" s="1">
        <v>41012</v>
      </c>
      <c r="NV390">
        <v>99.84</v>
      </c>
      <c r="NW390" s="1">
        <v>41073</v>
      </c>
      <c r="NX390">
        <v>99.825000000000003</v>
      </c>
      <c r="NY390" s="1">
        <v>41106</v>
      </c>
      <c r="NZ390">
        <v>99.86</v>
      </c>
      <c r="OA390" s="1">
        <v>41159</v>
      </c>
      <c r="OB390">
        <v>99.875</v>
      </c>
      <c r="OC390" s="1">
        <v>41134</v>
      </c>
      <c r="OD390">
        <v>99.864999999999995</v>
      </c>
      <c r="OE390" s="1">
        <v>41159</v>
      </c>
      <c r="OF390">
        <v>99.875</v>
      </c>
      <c r="OG390" s="1">
        <v>41159</v>
      </c>
      <c r="OH390">
        <v>99.87</v>
      </c>
      <c r="OI390" s="1">
        <v>41159</v>
      </c>
      <c r="OJ390">
        <v>99.86</v>
      </c>
      <c r="OK390" s="1">
        <v>41159</v>
      </c>
      <c r="OL390">
        <v>99.855000000000004</v>
      </c>
      <c r="OM390" s="1">
        <v>41159</v>
      </c>
      <c r="ON390">
        <v>99.855000000000004</v>
      </c>
      <c r="OO390" s="1">
        <v>41159</v>
      </c>
      <c r="OP390">
        <v>99.85</v>
      </c>
      <c r="OQ390" s="1">
        <v>41159</v>
      </c>
      <c r="OR390">
        <v>99.84</v>
      </c>
      <c r="OS390" s="1">
        <v>41221</v>
      </c>
      <c r="OT390">
        <v>99.82</v>
      </c>
      <c r="OU390" s="1">
        <v>41193</v>
      </c>
      <c r="OV390">
        <v>99.82</v>
      </c>
      <c r="OW390" s="1">
        <v>41285</v>
      </c>
      <c r="OX390">
        <v>99.81</v>
      </c>
      <c r="OY390" s="1">
        <v>41316</v>
      </c>
      <c r="OZ390">
        <v>99.784999999999997</v>
      </c>
      <c r="PA390" s="1">
        <v>41380</v>
      </c>
      <c r="PB390">
        <v>99.82</v>
      </c>
      <c r="PC390" s="1">
        <v>41471</v>
      </c>
      <c r="PD390">
        <v>99.665000000000006</v>
      </c>
      <c r="PE390" s="1">
        <v>41409</v>
      </c>
      <c r="PF390">
        <v>99.795000000000002</v>
      </c>
      <c r="PG390" s="1">
        <v>41499</v>
      </c>
      <c r="PH390">
        <v>99.66</v>
      </c>
      <c r="PI390" s="1">
        <v>41558</v>
      </c>
      <c r="PJ390">
        <v>99.69</v>
      </c>
      <c r="PK390" s="1">
        <v>41589</v>
      </c>
      <c r="PL390">
        <v>99.73</v>
      </c>
      <c r="PM390" s="1">
        <v>41653</v>
      </c>
      <c r="PN390">
        <v>99.614999999999995</v>
      </c>
      <c r="PO390" s="1">
        <v>41683</v>
      </c>
      <c r="PP390">
        <v>99.7</v>
      </c>
      <c r="PQ390" s="1">
        <v>41744</v>
      </c>
      <c r="PR390">
        <v>99.53</v>
      </c>
      <c r="PS390" s="1">
        <v>41778</v>
      </c>
      <c r="PT390">
        <v>99.525000000000006</v>
      </c>
      <c r="PU390" s="1">
        <v>41837</v>
      </c>
      <c r="PV390">
        <v>99.265000000000001</v>
      </c>
      <c r="PW390" s="1">
        <v>41866</v>
      </c>
      <c r="PX390">
        <v>99.295000000000002</v>
      </c>
      <c r="PY390" s="1">
        <v>41922</v>
      </c>
      <c r="PZ390">
        <v>99.185000000000002</v>
      </c>
      <c r="QA390" s="1">
        <v>41953</v>
      </c>
      <c r="QB390">
        <v>99.114999999999995</v>
      </c>
      <c r="QC390" s="1">
        <v>42016</v>
      </c>
      <c r="QD390">
        <v>99.09</v>
      </c>
      <c r="QE390" s="1">
        <v>42047</v>
      </c>
      <c r="QF390">
        <v>98.954999999999998</v>
      </c>
      <c r="QG390" s="1">
        <v>42108</v>
      </c>
      <c r="QH390">
        <v>99.155000000000001</v>
      </c>
      <c r="QI390" s="1">
        <v>42139</v>
      </c>
      <c r="QJ390">
        <v>99.135000000000005</v>
      </c>
      <c r="QK390" s="1">
        <v>42200</v>
      </c>
      <c r="QL390">
        <v>99.034999999999997</v>
      </c>
      <c r="QM390" s="1">
        <v>42257</v>
      </c>
      <c r="QN390">
        <v>99.06</v>
      </c>
    </row>
    <row r="391" spans="233:456">
      <c r="HY391" s="1">
        <v>37637</v>
      </c>
      <c r="HZ391">
        <v>98.77</v>
      </c>
      <c r="IE391" s="1">
        <v>37823</v>
      </c>
      <c r="IF391">
        <v>99.01</v>
      </c>
      <c r="II391" s="1">
        <v>37851</v>
      </c>
      <c r="IJ391">
        <v>99</v>
      </c>
      <c r="IK391" s="1">
        <v>37908</v>
      </c>
      <c r="IL391">
        <v>98.995000000000005</v>
      </c>
      <c r="IM391" s="1">
        <v>37938</v>
      </c>
      <c r="IN391">
        <v>98.995000000000005</v>
      </c>
      <c r="IO391" s="1">
        <v>37971</v>
      </c>
      <c r="IP391">
        <v>98.99</v>
      </c>
      <c r="IW391" s="1">
        <v>38189</v>
      </c>
      <c r="IX391">
        <v>98.575000000000003</v>
      </c>
      <c r="JM391" s="1">
        <v>38572</v>
      </c>
      <c r="JN391">
        <v>96.534999999999997</v>
      </c>
      <c r="JO391" s="1">
        <v>38572</v>
      </c>
      <c r="JP391">
        <v>96.385000000000005</v>
      </c>
      <c r="JQ391" s="1">
        <v>38572</v>
      </c>
      <c r="JR391">
        <v>96.01</v>
      </c>
      <c r="JS391" s="1">
        <v>38572</v>
      </c>
      <c r="JT391">
        <v>95.905000000000001</v>
      </c>
      <c r="JU391" s="1">
        <v>38608</v>
      </c>
      <c r="JV391">
        <v>95.974999999999994</v>
      </c>
      <c r="JW391" s="1">
        <v>38639</v>
      </c>
      <c r="JX391">
        <v>95.58</v>
      </c>
      <c r="KA391" s="1">
        <v>38735</v>
      </c>
      <c r="KB391">
        <v>95.314999999999998</v>
      </c>
      <c r="KC391" s="1">
        <v>38798</v>
      </c>
      <c r="KD391">
        <v>94.96</v>
      </c>
      <c r="KE391" s="1">
        <v>38884</v>
      </c>
      <c r="KF391">
        <v>94.52</v>
      </c>
      <c r="KG391" s="1">
        <v>38827</v>
      </c>
      <c r="KH391">
        <v>94.83</v>
      </c>
      <c r="KI391" s="1">
        <v>38918</v>
      </c>
      <c r="KJ391">
        <v>94.584999999999994</v>
      </c>
      <c r="KK391" s="1">
        <v>39008</v>
      </c>
      <c r="KL391">
        <v>94.754999999999995</v>
      </c>
      <c r="KM391" s="1">
        <v>38946</v>
      </c>
      <c r="KN391">
        <v>94.65</v>
      </c>
      <c r="KO391" s="1">
        <v>39038</v>
      </c>
      <c r="KP391">
        <v>94.825000000000003</v>
      </c>
      <c r="KQ391" s="1">
        <v>39106</v>
      </c>
      <c r="KR391">
        <v>94.754999999999995</v>
      </c>
      <c r="KS391" s="1">
        <v>39167</v>
      </c>
      <c r="KT391">
        <v>94.885000000000005</v>
      </c>
      <c r="KU391" s="1">
        <v>39254</v>
      </c>
      <c r="KV391">
        <v>94.775000000000006</v>
      </c>
      <c r="KW391" s="1">
        <v>39196</v>
      </c>
      <c r="KX391">
        <v>94.85</v>
      </c>
      <c r="KY391" s="1">
        <v>39286</v>
      </c>
      <c r="KZ391">
        <v>94.805000000000007</v>
      </c>
      <c r="LA391" s="1">
        <v>39356</v>
      </c>
      <c r="LB391">
        <v>95.614999999999995</v>
      </c>
      <c r="LC391" s="1">
        <v>39374</v>
      </c>
      <c r="LD391">
        <v>95.825000000000003</v>
      </c>
      <c r="LE391" s="1">
        <v>39402</v>
      </c>
      <c r="LF391">
        <v>96.07</v>
      </c>
      <c r="LG391" s="1">
        <v>39498</v>
      </c>
      <c r="LH391">
        <v>97.79</v>
      </c>
      <c r="LI391" s="1">
        <v>39469</v>
      </c>
      <c r="LJ391">
        <v>97.52</v>
      </c>
      <c r="LK391" s="1">
        <v>39556</v>
      </c>
      <c r="LL391">
        <v>98.034999999999997</v>
      </c>
      <c r="LM391" s="1">
        <v>39619</v>
      </c>
      <c r="LN391">
        <v>97.54</v>
      </c>
      <c r="LO391" s="1">
        <v>39647</v>
      </c>
      <c r="LP391">
        <v>97.75</v>
      </c>
      <c r="LQ391" s="1">
        <v>39679</v>
      </c>
      <c r="LR391">
        <v>97.924999999999997</v>
      </c>
      <c r="LS391" s="1">
        <v>39765</v>
      </c>
      <c r="LT391">
        <v>99.265000000000001</v>
      </c>
      <c r="LU391" s="1">
        <v>39829</v>
      </c>
      <c r="LV391">
        <v>99.775000000000006</v>
      </c>
      <c r="LW391" s="1">
        <v>39862</v>
      </c>
      <c r="LX391">
        <v>99.674999999999997</v>
      </c>
      <c r="LY391" s="1">
        <v>39982</v>
      </c>
      <c r="LZ391">
        <v>99.66</v>
      </c>
      <c r="MA391" s="1">
        <v>39920</v>
      </c>
      <c r="MB391">
        <v>99.724999999999994</v>
      </c>
      <c r="MC391" s="1">
        <v>40011</v>
      </c>
      <c r="MD391">
        <v>99.715000000000003</v>
      </c>
      <c r="ME391" s="1">
        <v>40071</v>
      </c>
      <c r="MF391">
        <v>99.734999999999999</v>
      </c>
      <c r="MG391" s="1">
        <v>40099</v>
      </c>
      <c r="MH391">
        <v>99.704999999999998</v>
      </c>
      <c r="MI391" s="1">
        <v>40129</v>
      </c>
      <c r="MJ391">
        <v>99.8</v>
      </c>
      <c r="MK391" s="1">
        <v>40192</v>
      </c>
      <c r="ML391">
        <v>99.784999999999997</v>
      </c>
      <c r="MM391" s="1">
        <v>40226</v>
      </c>
      <c r="MN391">
        <v>99.77</v>
      </c>
      <c r="MO391" s="1">
        <v>40284</v>
      </c>
      <c r="MP391">
        <v>99.724999999999994</v>
      </c>
      <c r="MQ391" s="1">
        <v>40345</v>
      </c>
      <c r="MR391">
        <v>99.73</v>
      </c>
      <c r="MS391" s="1">
        <v>40378</v>
      </c>
      <c r="MT391">
        <v>99.79</v>
      </c>
      <c r="MU391" s="1">
        <v>40435</v>
      </c>
      <c r="MV391">
        <v>99.81</v>
      </c>
      <c r="MW391" s="1">
        <v>40465</v>
      </c>
      <c r="MX391">
        <v>99.84</v>
      </c>
      <c r="MY391" s="1">
        <v>40493</v>
      </c>
      <c r="MZ391">
        <v>99.83</v>
      </c>
      <c r="NA391" s="1">
        <v>40555</v>
      </c>
      <c r="NB391">
        <v>99.825000000000003</v>
      </c>
      <c r="NC391" s="1">
        <v>40588</v>
      </c>
      <c r="ND391">
        <v>99.82</v>
      </c>
      <c r="NE391" s="1">
        <v>40646</v>
      </c>
      <c r="NF391">
        <v>99.83</v>
      </c>
      <c r="NG391" s="1">
        <v>40709</v>
      </c>
      <c r="NH391">
        <v>99.834999999999994</v>
      </c>
      <c r="NI391" s="1">
        <v>40742</v>
      </c>
      <c r="NJ391">
        <v>99.864999999999995</v>
      </c>
      <c r="NK391" s="1">
        <v>40795</v>
      </c>
      <c r="NL391">
        <v>99.915000000000006</v>
      </c>
      <c r="NM391" s="1">
        <v>40828</v>
      </c>
      <c r="NN391">
        <v>99.885000000000005</v>
      </c>
      <c r="NO391" s="1">
        <v>40858</v>
      </c>
      <c r="NP391">
        <v>99.9</v>
      </c>
      <c r="NQ391" s="1">
        <v>40921</v>
      </c>
      <c r="NR391">
        <v>99.905000000000001</v>
      </c>
      <c r="NS391" s="1">
        <v>40953</v>
      </c>
      <c r="NT391">
        <v>99.864999999999995</v>
      </c>
      <c r="NU391" s="1">
        <v>41015</v>
      </c>
      <c r="NV391">
        <v>99.844999999999999</v>
      </c>
      <c r="NW391" s="1">
        <v>41074</v>
      </c>
      <c r="NX391">
        <v>99.825000000000003</v>
      </c>
      <c r="NY391" s="1">
        <v>41107</v>
      </c>
      <c r="NZ391">
        <v>99.86</v>
      </c>
      <c r="OA391" s="1">
        <v>41162</v>
      </c>
      <c r="OB391">
        <v>99.875</v>
      </c>
      <c r="OC391" s="1">
        <v>41135</v>
      </c>
      <c r="OD391">
        <v>99.864999999999995</v>
      </c>
      <c r="OE391" s="1">
        <v>41162</v>
      </c>
      <c r="OF391">
        <v>99.875</v>
      </c>
      <c r="OG391" s="1">
        <v>41162</v>
      </c>
      <c r="OH391">
        <v>99.87</v>
      </c>
      <c r="OI391" s="1">
        <v>41162</v>
      </c>
      <c r="OJ391">
        <v>99.86</v>
      </c>
      <c r="OK391" s="1">
        <v>41162</v>
      </c>
      <c r="OL391">
        <v>99.855000000000004</v>
      </c>
      <c r="OM391" s="1">
        <v>41162</v>
      </c>
      <c r="ON391">
        <v>99.855000000000004</v>
      </c>
      <c r="OO391" s="1">
        <v>41162</v>
      </c>
      <c r="OP391">
        <v>99.85</v>
      </c>
      <c r="OQ391" s="1">
        <v>41162</v>
      </c>
      <c r="OR391">
        <v>99.844999999999999</v>
      </c>
      <c r="OS391" s="1">
        <v>41222</v>
      </c>
      <c r="OT391">
        <v>99.825000000000003</v>
      </c>
      <c r="OU391" s="1">
        <v>41194</v>
      </c>
      <c r="OV391">
        <v>99.825000000000003</v>
      </c>
      <c r="OW391" s="1">
        <v>41288</v>
      </c>
      <c r="OX391">
        <v>99.81</v>
      </c>
      <c r="OY391" s="1">
        <v>41317</v>
      </c>
      <c r="OZ391">
        <v>99.77</v>
      </c>
      <c r="PA391" s="1">
        <v>41381</v>
      </c>
      <c r="PB391">
        <v>99.82</v>
      </c>
      <c r="PC391" s="1">
        <v>41472</v>
      </c>
      <c r="PD391">
        <v>99.685000000000002</v>
      </c>
      <c r="PE391" s="1">
        <v>41410</v>
      </c>
      <c r="PF391">
        <v>99.81</v>
      </c>
      <c r="PG391" s="1">
        <v>41500</v>
      </c>
      <c r="PH391">
        <v>99.66</v>
      </c>
      <c r="PI391" s="1">
        <v>41561</v>
      </c>
      <c r="PJ391">
        <v>99.685000000000002</v>
      </c>
      <c r="PK391" s="1">
        <v>41590</v>
      </c>
      <c r="PL391">
        <v>99.724999999999994</v>
      </c>
      <c r="PM391" s="1">
        <v>41654</v>
      </c>
      <c r="PN391">
        <v>99.59</v>
      </c>
      <c r="PO391" s="1">
        <v>41684</v>
      </c>
      <c r="PP391">
        <v>99.7</v>
      </c>
      <c r="PQ391" s="1">
        <v>41745</v>
      </c>
      <c r="PR391">
        <v>99.525000000000006</v>
      </c>
      <c r="PS391" s="1">
        <v>41779</v>
      </c>
      <c r="PT391">
        <v>99.555000000000007</v>
      </c>
      <c r="PU391" s="1">
        <v>41838</v>
      </c>
      <c r="PV391">
        <v>99.245000000000005</v>
      </c>
      <c r="PW391" s="1">
        <v>41869</v>
      </c>
      <c r="PX391">
        <v>99.27</v>
      </c>
      <c r="PY391" s="1">
        <v>41925</v>
      </c>
      <c r="PZ391">
        <v>99.265000000000001</v>
      </c>
      <c r="QA391" s="1">
        <v>41954</v>
      </c>
      <c r="QB391">
        <v>99.105000000000004</v>
      </c>
      <c r="QC391" s="1">
        <v>42017</v>
      </c>
      <c r="QD391">
        <v>99.125</v>
      </c>
      <c r="QE391" s="1">
        <v>42048</v>
      </c>
      <c r="QF391">
        <v>98.95</v>
      </c>
      <c r="QG391" s="1">
        <v>42109</v>
      </c>
      <c r="QH391">
        <v>99.174999999999997</v>
      </c>
      <c r="QI391" s="1">
        <v>42142</v>
      </c>
      <c r="QJ391">
        <v>99.1</v>
      </c>
      <c r="QK391" s="1">
        <v>42201</v>
      </c>
      <c r="QL391">
        <v>98.99</v>
      </c>
      <c r="QM391" s="1">
        <v>42258</v>
      </c>
      <c r="QN391">
        <v>99.08</v>
      </c>
    </row>
    <row r="392" spans="233:456">
      <c r="HY392" s="1">
        <v>37638</v>
      </c>
      <c r="HZ392">
        <v>98.77</v>
      </c>
      <c r="IE392" s="1">
        <v>37824</v>
      </c>
      <c r="IF392">
        <v>99.01</v>
      </c>
      <c r="II392" s="1">
        <v>37852</v>
      </c>
      <c r="IJ392">
        <v>99</v>
      </c>
      <c r="IK392" s="1">
        <v>37909</v>
      </c>
      <c r="IL392">
        <v>98.99</v>
      </c>
      <c r="IM392" s="1">
        <v>37939</v>
      </c>
      <c r="IN392">
        <v>98.995000000000005</v>
      </c>
      <c r="IO392" s="1">
        <v>37972</v>
      </c>
      <c r="IP392">
        <v>98.99</v>
      </c>
      <c r="IW392" s="1">
        <v>38190</v>
      </c>
      <c r="IX392">
        <v>98.58</v>
      </c>
      <c r="JM392" s="1">
        <v>38573</v>
      </c>
      <c r="JN392">
        <v>96.534999999999997</v>
      </c>
      <c r="JO392" s="1">
        <v>38573</v>
      </c>
      <c r="JP392">
        <v>96.385000000000005</v>
      </c>
      <c r="JQ392" s="1">
        <v>38573</v>
      </c>
      <c r="JR392">
        <v>96.01</v>
      </c>
      <c r="JS392" s="1">
        <v>38573</v>
      </c>
      <c r="JT392">
        <v>95.91</v>
      </c>
      <c r="JU392" s="1">
        <v>38609</v>
      </c>
      <c r="JV392">
        <v>95.984999999999999</v>
      </c>
      <c r="JW392" s="1">
        <v>38642</v>
      </c>
      <c r="JX392">
        <v>95.58</v>
      </c>
      <c r="KA392" s="1">
        <v>38736</v>
      </c>
      <c r="KB392">
        <v>95.295000000000002</v>
      </c>
      <c r="KC392" s="1">
        <v>38799</v>
      </c>
      <c r="KD392">
        <v>94.95</v>
      </c>
      <c r="KE392" s="1">
        <v>38887</v>
      </c>
      <c r="KF392">
        <v>94.504999999999995</v>
      </c>
      <c r="KG392" s="1">
        <v>38828</v>
      </c>
      <c r="KH392">
        <v>94.82</v>
      </c>
      <c r="KI392" s="1">
        <v>38919</v>
      </c>
      <c r="KJ392">
        <v>94.584999999999994</v>
      </c>
      <c r="KK392" s="1">
        <v>39009</v>
      </c>
      <c r="KL392">
        <v>94.745000000000005</v>
      </c>
      <c r="KM392" s="1">
        <v>38947</v>
      </c>
      <c r="KN392">
        <v>94.66</v>
      </c>
      <c r="KO392" s="1">
        <v>39041</v>
      </c>
      <c r="KP392">
        <v>94.83</v>
      </c>
      <c r="KQ392" s="1">
        <v>39107</v>
      </c>
      <c r="KR392">
        <v>94.745000000000005</v>
      </c>
      <c r="KS392" s="1">
        <v>39168</v>
      </c>
      <c r="KT392">
        <v>94.885000000000005</v>
      </c>
      <c r="KU392" s="1">
        <v>39255</v>
      </c>
      <c r="KV392">
        <v>94.79</v>
      </c>
      <c r="KW392" s="1">
        <v>39197</v>
      </c>
      <c r="KX392">
        <v>94.84</v>
      </c>
      <c r="KY392" s="1">
        <v>39287</v>
      </c>
      <c r="KZ392">
        <v>94.814999999999998</v>
      </c>
      <c r="LA392" s="1">
        <v>39357</v>
      </c>
      <c r="LB392">
        <v>95.614999999999995</v>
      </c>
      <c r="LC392" s="1">
        <v>39377</v>
      </c>
      <c r="LD392">
        <v>95.81</v>
      </c>
      <c r="LE392" s="1">
        <v>39405</v>
      </c>
      <c r="LF392">
        <v>96.105000000000004</v>
      </c>
      <c r="LG392" s="1">
        <v>39499</v>
      </c>
      <c r="LH392">
        <v>97.88</v>
      </c>
      <c r="LI392" s="1">
        <v>39470</v>
      </c>
      <c r="LJ392">
        <v>97.635000000000005</v>
      </c>
      <c r="LK392" s="1">
        <v>39559</v>
      </c>
      <c r="LL392">
        <v>98.04</v>
      </c>
      <c r="LM392" s="1">
        <v>39622</v>
      </c>
      <c r="LN392">
        <v>97.495000000000005</v>
      </c>
      <c r="LO392" s="1">
        <v>39650</v>
      </c>
      <c r="LP392">
        <v>97.75</v>
      </c>
      <c r="LQ392" s="1">
        <v>39680</v>
      </c>
      <c r="LR392">
        <v>97.935000000000002</v>
      </c>
      <c r="LS392" s="1">
        <v>39766</v>
      </c>
      <c r="LT392">
        <v>99.265000000000001</v>
      </c>
      <c r="LU392" s="1">
        <v>39833</v>
      </c>
      <c r="LV392">
        <v>99.77</v>
      </c>
      <c r="LW392" s="1">
        <v>39863</v>
      </c>
      <c r="LX392">
        <v>99.674999999999997</v>
      </c>
      <c r="LY392" s="1">
        <v>39983</v>
      </c>
      <c r="LZ392">
        <v>99.67</v>
      </c>
      <c r="MA392" s="1">
        <v>39923</v>
      </c>
      <c r="MB392">
        <v>99.724999999999994</v>
      </c>
      <c r="MC392" s="1">
        <v>40014</v>
      </c>
      <c r="MD392">
        <v>99.715000000000003</v>
      </c>
      <c r="ME392" s="1">
        <v>40072</v>
      </c>
      <c r="MF392">
        <v>99.724999999999994</v>
      </c>
      <c r="MG392" s="1">
        <v>40100</v>
      </c>
      <c r="MH392">
        <v>99.704999999999998</v>
      </c>
      <c r="MI392" s="1">
        <v>40130</v>
      </c>
      <c r="MJ392">
        <v>99.8</v>
      </c>
      <c r="MK392" s="1">
        <v>40193</v>
      </c>
      <c r="ML392">
        <v>99.79</v>
      </c>
      <c r="MM392" s="1">
        <v>40227</v>
      </c>
      <c r="MN392">
        <v>99.77</v>
      </c>
      <c r="MO392" s="1">
        <v>40287</v>
      </c>
      <c r="MP392">
        <v>99.724999999999994</v>
      </c>
      <c r="MQ392" s="1">
        <v>40346</v>
      </c>
      <c r="MR392">
        <v>99.734999999999999</v>
      </c>
      <c r="MS392" s="1">
        <v>40379</v>
      </c>
      <c r="MT392">
        <v>99.795000000000002</v>
      </c>
      <c r="MU392" s="1">
        <v>40436</v>
      </c>
      <c r="MV392">
        <v>99.81</v>
      </c>
      <c r="MW392" s="1">
        <v>40466</v>
      </c>
      <c r="MX392">
        <v>99.84</v>
      </c>
      <c r="MY392" s="1">
        <v>40494</v>
      </c>
      <c r="MZ392">
        <v>99.83</v>
      </c>
      <c r="NA392" s="1">
        <v>40556</v>
      </c>
      <c r="NB392">
        <v>99.83</v>
      </c>
      <c r="NC392" s="1">
        <v>40589</v>
      </c>
      <c r="ND392">
        <v>99.82</v>
      </c>
      <c r="NE392" s="1">
        <v>40647</v>
      </c>
      <c r="NF392">
        <v>99.825000000000003</v>
      </c>
      <c r="NG392" s="1">
        <v>40710</v>
      </c>
      <c r="NH392">
        <v>99.84</v>
      </c>
      <c r="NI392" s="1">
        <v>40743</v>
      </c>
      <c r="NJ392">
        <v>99.85</v>
      </c>
      <c r="NK392" s="1">
        <v>40798</v>
      </c>
      <c r="NL392">
        <v>99.915000000000006</v>
      </c>
      <c r="NM392" s="1">
        <v>40829</v>
      </c>
      <c r="NN392">
        <v>99.885000000000005</v>
      </c>
      <c r="NO392" s="1">
        <v>40861</v>
      </c>
      <c r="NP392">
        <v>99.9</v>
      </c>
      <c r="NQ392" s="1">
        <v>40925</v>
      </c>
      <c r="NR392">
        <v>99.905000000000001</v>
      </c>
      <c r="NS392" s="1">
        <v>40954</v>
      </c>
      <c r="NT392">
        <v>99.87</v>
      </c>
      <c r="NU392" s="1">
        <v>41016</v>
      </c>
      <c r="NV392">
        <v>99.844999999999999</v>
      </c>
      <c r="NW392" s="1">
        <v>41075</v>
      </c>
      <c r="NX392">
        <v>99.834999999999994</v>
      </c>
      <c r="NY392" s="1">
        <v>41108</v>
      </c>
      <c r="NZ392">
        <v>99.864999999999995</v>
      </c>
      <c r="OA392" s="1">
        <v>41163</v>
      </c>
      <c r="OB392">
        <v>99.875</v>
      </c>
      <c r="OC392" s="1">
        <v>41136</v>
      </c>
      <c r="OD392">
        <v>99.864999999999995</v>
      </c>
      <c r="OE392" s="1">
        <v>41163</v>
      </c>
      <c r="OF392">
        <v>99.875</v>
      </c>
      <c r="OG392" s="1">
        <v>41163</v>
      </c>
      <c r="OH392">
        <v>99.875</v>
      </c>
      <c r="OI392" s="1">
        <v>41163</v>
      </c>
      <c r="OJ392">
        <v>99.864999999999995</v>
      </c>
      <c r="OK392" s="1">
        <v>41163</v>
      </c>
      <c r="OL392">
        <v>99.86</v>
      </c>
      <c r="OM392" s="1">
        <v>41163</v>
      </c>
      <c r="ON392">
        <v>99.86</v>
      </c>
      <c r="OO392" s="1">
        <v>41163</v>
      </c>
      <c r="OP392">
        <v>99.85</v>
      </c>
      <c r="OQ392" s="1">
        <v>41163</v>
      </c>
      <c r="OR392">
        <v>99.84</v>
      </c>
      <c r="OS392" s="1">
        <v>41225</v>
      </c>
      <c r="OT392">
        <v>99.83</v>
      </c>
      <c r="OU392" s="1">
        <v>41197</v>
      </c>
      <c r="OV392">
        <v>99.825000000000003</v>
      </c>
      <c r="OW392" s="1">
        <v>41289</v>
      </c>
      <c r="OX392">
        <v>99.814999999999998</v>
      </c>
      <c r="OY392" s="1">
        <v>41318</v>
      </c>
      <c r="OZ392">
        <v>99.765000000000001</v>
      </c>
      <c r="PA392" s="1">
        <v>41382</v>
      </c>
      <c r="PB392">
        <v>99.82</v>
      </c>
      <c r="PC392" s="1">
        <v>41473</v>
      </c>
      <c r="PD392">
        <v>99.685000000000002</v>
      </c>
      <c r="PE392" s="1">
        <v>41411</v>
      </c>
      <c r="PF392">
        <v>99.795000000000002</v>
      </c>
      <c r="PG392" s="1">
        <v>41501</v>
      </c>
      <c r="PH392">
        <v>99.65</v>
      </c>
      <c r="PI392" s="1">
        <v>41562</v>
      </c>
      <c r="PJ392">
        <v>99.674999999999997</v>
      </c>
      <c r="PK392" s="1">
        <v>41591</v>
      </c>
      <c r="PL392">
        <v>99.74</v>
      </c>
      <c r="PM392" s="1">
        <v>41655</v>
      </c>
      <c r="PN392">
        <v>99.594999999999999</v>
      </c>
      <c r="PO392" s="1">
        <v>41688</v>
      </c>
      <c r="PP392">
        <v>99.71</v>
      </c>
      <c r="PQ392" s="1">
        <v>41746</v>
      </c>
      <c r="PR392">
        <v>99.5</v>
      </c>
      <c r="PS392" s="1">
        <v>41780</v>
      </c>
      <c r="PT392">
        <v>99.555000000000007</v>
      </c>
      <c r="PU392" s="1">
        <v>41841</v>
      </c>
      <c r="PV392">
        <v>99.224999999999994</v>
      </c>
      <c r="PW392" s="1">
        <v>41870</v>
      </c>
      <c r="PX392">
        <v>99.26</v>
      </c>
      <c r="PY392" s="1">
        <v>41926</v>
      </c>
      <c r="PZ392">
        <v>99.28</v>
      </c>
      <c r="QA392" s="1">
        <v>41955</v>
      </c>
      <c r="QB392">
        <v>99.114999999999995</v>
      </c>
      <c r="QC392" s="1">
        <v>42018</v>
      </c>
      <c r="QD392">
        <v>99.19</v>
      </c>
      <c r="QE392" s="1">
        <v>42052</v>
      </c>
      <c r="QF392">
        <v>98.905000000000001</v>
      </c>
      <c r="QG392" s="1">
        <v>42110</v>
      </c>
      <c r="QH392">
        <v>99.204999999999998</v>
      </c>
      <c r="QI392" s="1">
        <v>42143</v>
      </c>
      <c r="QJ392">
        <v>99.055000000000007</v>
      </c>
      <c r="QK392" s="1">
        <v>42202</v>
      </c>
      <c r="QL392">
        <v>98.96</v>
      </c>
      <c r="QM392" s="1">
        <v>42261</v>
      </c>
      <c r="QN392">
        <v>99.075000000000003</v>
      </c>
    </row>
    <row r="393" spans="233:456">
      <c r="HY393" s="1">
        <v>37642</v>
      </c>
      <c r="HZ393">
        <v>98.77</v>
      </c>
      <c r="IE393" s="1">
        <v>37825</v>
      </c>
      <c r="IF393">
        <v>99.01</v>
      </c>
      <c r="II393" s="1">
        <v>37853</v>
      </c>
      <c r="IJ393">
        <v>99</v>
      </c>
      <c r="IK393" s="1">
        <v>37910</v>
      </c>
      <c r="IL393">
        <v>98.984999999999999</v>
      </c>
      <c r="IM393" s="1">
        <v>37942</v>
      </c>
      <c r="IN393">
        <v>98.995000000000005</v>
      </c>
      <c r="IO393" s="1">
        <v>37973</v>
      </c>
      <c r="IP393">
        <v>98.99</v>
      </c>
      <c r="IW393" s="1">
        <v>38191</v>
      </c>
      <c r="IX393">
        <v>98.58</v>
      </c>
      <c r="JM393" s="1">
        <v>38574</v>
      </c>
      <c r="JN393">
        <v>96.534999999999997</v>
      </c>
      <c r="JO393" s="1">
        <v>38574</v>
      </c>
      <c r="JP393">
        <v>96.385000000000005</v>
      </c>
      <c r="JQ393" s="1">
        <v>38574</v>
      </c>
      <c r="JR393">
        <v>96.01</v>
      </c>
      <c r="JS393" s="1">
        <v>38574</v>
      </c>
      <c r="JT393">
        <v>95.91</v>
      </c>
      <c r="JU393" s="1">
        <v>38610</v>
      </c>
      <c r="JV393">
        <v>95.984999999999999</v>
      </c>
      <c r="JW393" s="1">
        <v>38643</v>
      </c>
      <c r="JX393">
        <v>95.584999999999994</v>
      </c>
      <c r="KA393" s="1">
        <v>38737</v>
      </c>
      <c r="KB393">
        <v>95.3</v>
      </c>
      <c r="KC393" s="1">
        <v>38800</v>
      </c>
      <c r="KD393">
        <v>94.995000000000005</v>
      </c>
      <c r="KE393" s="1">
        <v>38888</v>
      </c>
      <c r="KF393">
        <v>94.49</v>
      </c>
      <c r="KG393" s="1">
        <v>38831</v>
      </c>
      <c r="KH393">
        <v>94.83</v>
      </c>
      <c r="KI393" s="1">
        <v>38922</v>
      </c>
      <c r="KJ393">
        <v>94.575000000000003</v>
      </c>
      <c r="KK393" s="1">
        <v>39010</v>
      </c>
      <c r="KL393">
        <v>94.745000000000005</v>
      </c>
      <c r="KM393" s="1">
        <v>38950</v>
      </c>
      <c r="KN393">
        <v>94.665000000000006</v>
      </c>
      <c r="KO393" s="1">
        <v>39042</v>
      </c>
      <c r="KP393">
        <v>94.83</v>
      </c>
      <c r="KQ393" s="1">
        <v>39108</v>
      </c>
      <c r="KR393">
        <v>94.745000000000005</v>
      </c>
      <c r="KS393" s="1">
        <v>39169</v>
      </c>
      <c r="KT393">
        <v>94.89</v>
      </c>
      <c r="KU393" s="1">
        <v>39258</v>
      </c>
      <c r="KV393">
        <v>94.805000000000007</v>
      </c>
      <c r="KW393" s="1">
        <v>39198</v>
      </c>
      <c r="KX393">
        <v>94.82</v>
      </c>
      <c r="KY393" s="1">
        <v>39288</v>
      </c>
      <c r="KZ393">
        <v>94.825000000000003</v>
      </c>
      <c r="LA393" s="1">
        <v>39358</v>
      </c>
      <c r="LB393">
        <v>95.605000000000004</v>
      </c>
      <c r="LC393" s="1">
        <v>39378</v>
      </c>
      <c r="LD393">
        <v>95.814999999999998</v>
      </c>
      <c r="LE393" s="1">
        <v>39406</v>
      </c>
      <c r="LF393">
        <v>96.1</v>
      </c>
      <c r="LG393" s="1">
        <v>39500</v>
      </c>
      <c r="LH393">
        <v>97.87</v>
      </c>
      <c r="LI393" s="1">
        <v>39471</v>
      </c>
      <c r="LJ393">
        <v>97.405000000000001</v>
      </c>
      <c r="LK393" s="1">
        <v>39560</v>
      </c>
      <c r="LL393">
        <v>98.004999999999995</v>
      </c>
      <c r="LM393" s="1">
        <v>39623</v>
      </c>
      <c r="LN393">
        <v>97.534999999999997</v>
      </c>
      <c r="LO393" s="1">
        <v>39651</v>
      </c>
      <c r="LP393">
        <v>97.72</v>
      </c>
      <c r="LQ393" s="1">
        <v>39681</v>
      </c>
      <c r="LR393">
        <v>97.92</v>
      </c>
      <c r="LS393" s="1">
        <v>39769</v>
      </c>
      <c r="LT393">
        <v>99.305000000000007</v>
      </c>
      <c r="LU393" s="1">
        <v>39834</v>
      </c>
      <c r="LV393">
        <v>99.74</v>
      </c>
      <c r="LW393" s="1">
        <v>39864</v>
      </c>
      <c r="LX393">
        <v>99.685000000000002</v>
      </c>
      <c r="LY393" s="1">
        <v>39986</v>
      </c>
      <c r="LZ393">
        <v>99.68</v>
      </c>
      <c r="MA393" s="1">
        <v>39924</v>
      </c>
      <c r="MB393">
        <v>99.724999999999994</v>
      </c>
      <c r="MC393" s="1">
        <v>40015</v>
      </c>
      <c r="MD393">
        <v>99.73</v>
      </c>
      <c r="ME393" s="1">
        <v>40073</v>
      </c>
      <c r="MF393">
        <v>99.715000000000003</v>
      </c>
      <c r="MG393" s="1">
        <v>40101</v>
      </c>
      <c r="MH393">
        <v>99.71</v>
      </c>
      <c r="MI393" s="1">
        <v>40133</v>
      </c>
      <c r="MJ393">
        <v>99.81</v>
      </c>
      <c r="MK393" s="1">
        <v>40197</v>
      </c>
      <c r="ML393">
        <v>99.79</v>
      </c>
      <c r="MM393" s="1">
        <v>40228</v>
      </c>
      <c r="MN393">
        <v>99.754999999999995</v>
      </c>
      <c r="MO393" s="1">
        <v>40288</v>
      </c>
      <c r="MP393">
        <v>99.71</v>
      </c>
      <c r="MQ393" s="1">
        <v>40347</v>
      </c>
      <c r="MR393">
        <v>99.74</v>
      </c>
      <c r="MS393" s="1">
        <v>40380</v>
      </c>
      <c r="MT393">
        <v>99.805000000000007</v>
      </c>
      <c r="MU393" s="1">
        <v>40437</v>
      </c>
      <c r="MV393">
        <v>99.81</v>
      </c>
      <c r="MW393" s="1">
        <v>40469</v>
      </c>
      <c r="MX393">
        <v>99.834999999999994</v>
      </c>
      <c r="MY393" s="1">
        <v>40497</v>
      </c>
      <c r="MZ393">
        <v>99.83</v>
      </c>
      <c r="NA393" s="1">
        <v>40557</v>
      </c>
      <c r="NB393">
        <v>99.83</v>
      </c>
      <c r="NC393" s="1">
        <v>40590</v>
      </c>
      <c r="ND393">
        <v>99.82</v>
      </c>
      <c r="NE393" s="1">
        <v>40648</v>
      </c>
      <c r="NF393">
        <v>99.834999999999994</v>
      </c>
      <c r="NG393" s="1">
        <v>40711</v>
      </c>
      <c r="NH393">
        <v>99.84</v>
      </c>
      <c r="NI393" s="1">
        <v>40744</v>
      </c>
      <c r="NJ393">
        <v>99.855000000000004</v>
      </c>
      <c r="NK393" s="1">
        <v>40799</v>
      </c>
      <c r="NL393">
        <v>99.915000000000006</v>
      </c>
      <c r="NM393" s="1">
        <v>40830</v>
      </c>
      <c r="NN393">
        <v>99.89</v>
      </c>
      <c r="NO393" s="1">
        <v>40862</v>
      </c>
      <c r="NP393">
        <v>99.9</v>
      </c>
      <c r="NQ393" s="1">
        <v>40926</v>
      </c>
      <c r="NR393">
        <v>99.905000000000001</v>
      </c>
      <c r="NS393" s="1">
        <v>40955</v>
      </c>
      <c r="NT393">
        <v>99.87</v>
      </c>
      <c r="NU393" s="1">
        <v>41017</v>
      </c>
      <c r="NV393">
        <v>99.844999999999999</v>
      </c>
      <c r="NW393" s="1">
        <v>41078</v>
      </c>
      <c r="NX393">
        <v>99.834999999999994</v>
      </c>
      <c r="NY393" s="1">
        <v>41109</v>
      </c>
      <c r="NZ393">
        <v>99.87</v>
      </c>
      <c r="OA393" s="1">
        <v>41164</v>
      </c>
      <c r="OB393">
        <v>99.875</v>
      </c>
      <c r="OC393" s="1">
        <v>41137</v>
      </c>
      <c r="OD393">
        <v>99.86</v>
      </c>
      <c r="OE393" s="1">
        <v>41164</v>
      </c>
      <c r="OF393">
        <v>99.875</v>
      </c>
      <c r="OG393" s="1">
        <v>41164</v>
      </c>
      <c r="OH393">
        <v>99.875</v>
      </c>
      <c r="OI393" s="1">
        <v>41164</v>
      </c>
      <c r="OJ393">
        <v>99.864999999999995</v>
      </c>
      <c r="OK393" s="1">
        <v>41164</v>
      </c>
      <c r="OL393">
        <v>99.864999999999995</v>
      </c>
      <c r="OM393" s="1">
        <v>41164</v>
      </c>
      <c r="ON393">
        <v>99.86</v>
      </c>
      <c r="OO393" s="1">
        <v>41164</v>
      </c>
      <c r="OP393">
        <v>99.85</v>
      </c>
      <c r="OQ393" s="1">
        <v>41164</v>
      </c>
      <c r="OR393">
        <v>99.834999999999994</v>
      </c>
      <c r="OS393" s="1">
        <v>41226</v>
      </c>
      <c r="OT393">
        <v>99.83</v>
      </c>
      <c r="OU393" s="1">
        <v>41198</v>
      </c>
      <c r="OV393">
        <v>99.825000000000003</v>
      </c>
      <c r="OW393" s="1">
        <v>41290</v>
      </c>
      <c r="OX393">
        <v>99.814999999999998</v>
      </c>
      <c r="OY393" s="1">
        <v>41319</v>
      </c>
      <c r="OZ393">
        <v>99.77</v>
      </c>
      <c r="PA393" s="1">
        <v>41383</v>
      </c>
      <c r="PB393">
        <v>99.814999999999998</v>
      </c>
      <c r="PC393" s="1">
        <v>41474</v>
      </c>
      <c r="PD393">
        <v>99.685000000000002</v>
      </c>
      <c r="PE393" s="1">
        <v>41414</v>
      </c>
      <c r="PF393">
        <v>99.795000000000002</v>
      </c>
      <c r="PG393" s="1">
        <v>41502</v>
      </c>
      <c r="PH393">
        <v>99.644999999999996</v>
      </c>
      <c r="PI393" s="1">
        <v>41563</v>
      </c>
      <c r="PJ393">
        <v>99.685000000000002</v>
      </c>
      <c r="PK393" s="1">
        <v>41592</v>
      </c>
      <c r="PL393">
        <v>99.76</v>
      </c>
      <c r="PM393" s="1">
        <v>41656</v>
      </c>
      <c r="PN393">
        <v>99.594999999999999</v>
      </c>
      <c r="PO393" s="1">
        <v>41689</v>
      </c>
      <c r="PP393">
        <v>99.69</v>
      </c>
      <c r="PQ393" s="1">
        <v>41750</v>
      </c>
      <c r="PR393">
        <v>99.504999999999995</v>
      </c>
      <c r="PS393" s="1">
        <v>41781</v>
      </c>
      <c r="PT393">
        <v>99.545000000000002</v>
      </c>
      <c r="PU393" s="1">
        <v>41842</v>
      </c>
      <c r="PV393">
        <v>99.234999999999999</v>
      </c>
      <c r="PW393" s="1">
        <v>41871</v>
      </c>
      <c r="PX393">
        <v>99.215000000000003</v>
      </c>
      <c r="PY393" s="1">
        <v>41927</v>
      </c>
      <c r="PZ393">
        <v>99.424999999999997</v>
      </c>
      <c r="QA393" s="1">
        <v>41956</v>
      </c>
      <c r="QB393">
        <v>99.135000000000005</v>
      </c>
      <c r="QC393" s="1">
        <v>42019</v>
      </c>
      <c r="QD393">
        <v>99.254999999999995</v>
      </c>
      <c r="QE393" s="1">
        <v>42053</v>
      </c>
      <c r="QF393">
        <v>98.984999999999999</v>
      </c>
      <c r="QG393" s="1">
        <v>42111</v>
      </c>
      <c r="QH393">
        <v>99.185000000000002</v>
      </c>
      <c r="QI393" s="1">
        <v>42144</v>
      </c>
      <c r="QJ393">
        <v>99.084999999999994</v>
      </c>
      <c r="QK393" s="1">
        <v>42205</v>
      </c>
      <c r="QL393">
        <v>98.924999999999997</v>
      </c>
      <c r="QM393" s="1">
        <v>42262</v>
      </c>
      <c r="QN393">
        <v>99.02</v>
      </c>
    </row>
    <row r="394" spans="233:456">
      <c r="HY394" s="1">
        <v>37643</v>
      </c>
      <c r="HZ394">
        <v>98.77</v>
      </c>
      <c r="IE394" s="1">
        <v>37826</v>
      </c>
      <c r="IF394">
        <v>99.01</v>
      </c>
      <c r="II394" s="1">
        <v>37854</v>
      </c>
      <c r="IJ394">
        <v>98.995000000000005</v>
      </c>
      <c r="IK394" s="1">
        <v>37911</v>
      </c>
      <c r="IL394">
        <v>98.984999999999999</v>
      </c>
      <c r="IM394" s="1">
        <v>37943</v>
      </c>
      <c r="IN394">
        <v>98.99</v>
      </c>
      <c r="IO394" s="1">
        <v>37974</v>
      </c>
      <c r="IP394">
        <v>98.99</v>
      </c>
      <c r="IW394" s="1">
        <v>38194</v>
      </c>
      <c r="IX394">
        <v>98.58</v>
      </c>
      <c r="JM394" s="1">
        <v>38575</v>
      </c>
      <c r="JN394">
        <v>96.534999999999997</v>
      </c>
      <c r="JO394" s="1">
        <v>38575</v>
      </c>
      <c r="JP394">
        <v>96.385000000000005</v>
      </c>
      <c r="JQ394" s="1">
        <v>38575</v>
      </c>
      <c r="JR394">
        <v>96.01</v>
      </c>
      <c r="JS394" s="1">
        <v>38575</v>
      </c>
      <c r="JT394">
        <v>95.92</v>
      </c>
      <c r="JU394" s="1">
        <v>38611</v>
      </c>
      <c r="JV394">
        <v>95.9</v>
      </c>
      <c r="JW394" s="1">
        <v>38644</v>
      </c>
      <c r="JX394">
        <v>95.594999999999999</v>
      </c>
      <c r="KA394" s="1">
        <v>38740</v>
      </c>
      <c r="KB394">
        <v>95.3</v>
      </c>
      <c r="KC394" s="1">
        <v>38803</v>
      </c>
      <c r="KD394">
        <v>94.984999999999999</v>
      </c>
      <c r="KE394" s="1">
        <v>38889</v>
      </c>
      <c r="KF394">
        <v>94.49</v>
      </c>
      <c r="KG394" s="1">
        <v>38832</v>
      </c>
      <c r="KH394">
        <v>94.795000000000002</v>
      </c>
      <c r="KI394" s="1">
        <v>38923</v>
      </c>
      <c r="KJ394">
        <v>94.564999999999998</v>
      </c>
      <c r="KK394" s="1">
        <v>39013</v>
      </c>
      <c r="KL394">
        <v>94.715000000000003</v>
      </c>
      <c r="KM394" s="1">
        <v>38951</v>
      </c>
      <c r="KN394">
        <v>94.66</v>
      </c>
      <c r="KO394" s="1">
        <v>39043</v>
      </c>
      <c r="KP394">
        <v>94.83</v>
      </c>
      <c r="KQ394" s="1">
        <v>39111</v>
      </c>
      <c r="KR394">
        <v>94.754999999999995</v>
      </c>
      <c r="KS394" s="1">
        <v>39170</v>
      </c>
      <c r="KT394">
        <v>94.88</v>
      </c>
      <c r="KU394" s="1">
        <v>39259</v>
      </c>
      <c r="KV394">
        <v>94.795000000000002</v>
      </c>
      <c r="KW394" s="1">
        <v>39199</v>
      </c>
      <c r="KX394">
        <v>94.82</v>
      </c>
      <c r="KY394" s="1">
        <v>39289</v>
      </c>
      <c r="KZ394">
        <v>94.94</v>
      </c>
      <c r="LA394" s="1">
        <v>39359</v>
      </c>
      <c r="LB394">
        <v>95.6</v>
      </c>
      <c r="LC394" s="1">
        <v>39379</v>
      </c>
      <c r="LD394">
        <v>95.89</v>
      </c>
      <c r="LE394" s="1">
        <v>39407</v>
      </c>
      <c r="LF394">
        <v>96.165000000000006</v>
      </c>
      <c r="LG394" s="1">
        <v>39503</v>
      </c>
      <c r="LH394">
        <v>97.784999999999997</v>
      </c>
      <c r="LI394" s="1">
        <v>39472</v>
      </c>
      <c r="LJ394">
        <v>97.43</v>
      </c>
      <c r="LK394" s="1">
        <v>39561</v>
      </c>
      <c r="LL394">
        <v>98.015000000000001</v>
      </c>
      <c r="LM394" s="1">
        <v>39624</v>
      </c>
      <c r="LN394">
        <v>97.58</v>
      </c>
      <c r="LO394" s="1">
        <v>39652</v>
      </c>
      <c r="LP394">
        <v>97.65</v>
      </c>
      <c r="LQ394" s="1">
        <v>39682</v>
      </c>
      <c r="LR394">
        <v>97.885000000000005</v>
      </c>
      <c r="LS394" s="1">
        <v>39770</v>
      </c>
      <c r="LT394">
        <v>99.34</v>
      </c>
      <c r="LU394" s="1">
        <v>39835</v>
      </c>
      <c r="LV394">
        <v>99.71</v>
      </c>
      <c r="LW394" s="1">
        <v>39867</v>
      </c>
      <c r="LX394">
        <v>99.69</v>
      </c>
      <c r="LY394" s="1">
        <v>39987</v>
      </c>
      <c r="LZ394">
        <v>99.68</v>
      </c>
      <c r="MA394" s="1">
        <v>39925</v>
      </c>
      <c r="MB394">
        <v>99.72</v>
      </c>
      <c r="MC394" s="1">
        <v>40016</v>
      </c>
      <c r="MD394">
        <v>99.73</v>
      </c>
      <c r="ME394" s="1">
        <v>40074</v>
      </c>
      <c r="MF394">
        <v>99.704999999999998</v>
      </c>
      <c r="MG394" s="1">
        <v>40102</v>
      </c>
      <c r="MH394">
        <v>99.71</v>
      </c>
      <c r="MI394" s="1">
        <v>40134</v>
      </c>
      <c r="MJ394">
        <v>99.81</v>
      </c>
      <c r="MK394" s="1">
        <v>40198</v>
      </c>
      <c r="ML394">
        <v>99.79</v>
      </c>
      <c r="MM394" s="1">
        <v>40231</v>
      </c>
      <c r="MN394">
        <v>99.76</v>
      </c>
      <c r="MO394" s="1">
        <v>40289</v>
      </c>
      <c r="MP394">
        <v>99.71</v>
      </c>
      <c r="MQ394" s="1">
        <v>40350</v>
      </c>
      <c r="MR394">
        <v>99.74</v>
      </c>
      <c r="MS394" s="1">
        <v>40381</v>
      </c>
      <c r="MT394">
        <v>99.81</v>
      </c>
      <c r="MU394" s="1">
        <v>40438</v>
      </c>
      <c r="MV394">
        <v>99.81</v>
      </c>
      <c r="MW394" s="1">
        <v>40470</v>
      </c>
      <c r="MX394">
        <v>99.83</v>
      </c>
      <c r="MY394" s="1">
        <v>40498</v>
      </c>
      <c r="MZ394">
        <v>99.825000000000003</v>
      </c>
      <c r="NA394" s="1">
        <v>40561</v>
      </c>
      <c r="NB394">
        <v>99.84</v>
      </c>
      <c r="NC394" s="1">
        <v>40591</v>
      </c>
      <c r="ND394">
        <v>99.825000000000003</v>
      </c>
      <c r="NE394" s="1">
        <v>40651</v>
      </c>
      <c r="NF394">
        <v>99.834999999999994</v>
      </c>
      <c r="NG394" s="1">
        <v>40714</v>
      </c>
      <c r="NH394">
        <v>99.84</v>
      </c>
      <c r="NI394" s="1">
        <v>40745</v>
      </c>
      <c r="NJ394">
        <v>99.85</v>
      </c>
      <c r="NK394" s="1">
        <v>40800</v>
      </c>
      <c r="NL394">
        <v>99.924999999999997</v>
      </c>
      <c r="NM394" s="1">
        <v>40833</v>
      </c>
      <c r="NN394">
        <v>99.89</v>
      </c>
      <c r="NO394" s="1">
        <v>40863</v>
      </c>
      <c r="NP394">
        <v>99.9</v>
      </c>
      <c r="NQ394" s="1">
        <v>40927</v>
      </c>
      <c r="NR394">
        <v>99.905000000000001</v>
      </c>
      <c r="NS394" s="1">
        <v>40956</v>
      </c>
      <c r="NT394">
        <v>99.875</v>
      </c>
      <c r="NU394" s="1">
        <v>41018</v>
      </c>
      <c r="NV394">
        <v>99.85</v>
      </c>
      <c r="NW394" s="1">
        <v>41079</v>
      </c>
      <c r="NX394">
        <v>99.834999999999994</v>
      </c>
      <c r="NY394" s="1">
        <v>41110</v>
      </c>
      <c r="NZ394">
        <v>99.87</v>
      </c>
      <c r="OA394" s="1">
        <v>41165</v>
      </c>
      <c r="OB394">
        <v>99.88</v>
      </c>
      <c r="OC394" s="1">
        <v>41138</v>
      </c>
      <c r="OD394">
        <v>99.86</v>
      </c>
      <c r="OE394" s="1">
        <v>41165</v>
      </c>
      <c r="OF394">
        <v>99.88</v>
      </c>
      <c r="OG394" s="1">
        <v>41165</v>
      </c>
      <c r="OH394">
        <v>99.875</v>
      </c>
      <c r="OI394" s="1">
        <v>41165</v>
      </c>
      <c r="OJ394">
        <v>99.87</v>
      </c>
      <c r="OK394" s="1">
        <v>41165</v>
      </c>
      <c r="OL394">
        <v>99.87</v>
      </c>
      <c r="OM394" s="1">
        <v>41165</v>
      </c>
      <c r="ON394">
        <v>99.864999999999995</v>
      </c>
      <c r="OO394" s="1">
        <v>41165</v>
      </c>
      <c r="OP394">
        <v>99.86</v>
      </c>
      <c r="OQ394" s="1">
        <v>41165</v>
      </c>
      <c r="OR394">
        <v>99.855000000000004</v>
      </c>
      <c r="OS394" s="1">
        <v>41227</v>
      </c>
      <c r="OT394">
        <v>99.844999999999999</v>
      </c>
      <c r="OU394" s="1">
        <v>41199</v>
      </c>
      <c r="OV394">
        <v>99.8</v>
      </c>
      <c r="OW394" s="1">
        <v>41291</v>
      </c>
      <c r="OX394">
        <v>99.805000000000007</v>
      </c>
      <c r="OY394" s="1">
        <v>41320</v>
      </c>
      <c r="OZ394">
        <v>99.77</v>
      </c>
      <c r="PA394" s="1">
        <v>41386</v>
      </c>
      <c r="PB394">
        <v>99.814999999999998</v>
      </c>
      <c r="PC394" s="1">
        <v>41477</v>
      </c>
      <c r="PD394">
        <v>99.68</v>
      </c>
      <c r="PE394" s="1">
        <v>41415</v>
      </c>
      <c r="PF394">
        <v>99.795000000000002</v>
      </c>
      <c r="PG394" s="1">
        <v>41505</v>
      </c>
      <c r="PH394">
        <v>99.625</v>
      </c>
      <c r="PI394" s="1">
        <v>41564</v>
      </c>
      <c r="PJ394">
        <v>99.7</v>
      </c>
      <c r="PK394" s="1">
        <v>41593</v>
      </c>
      <c r="PL394">
        <v>99.765000000000001</v>
      </c>
      <c r="PM394" s="1">
        <v>41660</v>
      </c>
      <c r="PN394">
        <v>99.605000000000004</v>
      </c>
      <c r="PO394" s="1">
        <v>41690</v>
      </c>
      <c r="PP394">
        <v>99.685000000000002</v>
      </c>
      <c r="PQ394" s="1">
        <v>41751</v>
      </c>
      <c r="PR394">
        <v>99.49</v>
      </c>
      <c r="PS394" s="1">
        <v>41782</v>
      </c>
      <c r="PT394">
        <v>99.545000000000002</v>
      </c>
      <c r="PU394" s="1">
        <v>41843</v>
      </c>
      <c r="PV394">
        <v>99.25</v>
      </c>
      <c r="PW394" s="1">
        <v>41872</v>
      </c>
      <c r="PX394">
        <v>99.23</v>
      </c>
      <c r="PY394" s="1">
        <v>41928</v>
      </c>
      <c r="PZ394">
        <v>99.394999999999996</v>
      </c>
      <c r="QA394" s="1">
        <v>41957</v>
      </c>
      <c r="QB394">
        <v>99.15</v>
      </c>
      <c r="QC394" s="1">
        <v>42020</v>
      </c>
      <c r="QD394">
        <v>99.215000000000003</v>
      </c>
      <c r="QE394" s="1">
        <v>42054</v>
      </c>
      <c r="QF394">
        <v>98.97</v>
      </c>
      <c r="QG394" s="1">
        <v>42114</v>
      </c>
      <c r="QH394">
        <v>99.155000000000001</v>
      </c>
      <c r="QI394" s="1">
        <v>42145</v>
      </c>
      <c r="QJ394">
        <v>99.1</v>
      </c>
      <c r="QK394" s="1">
        <v>42206</v>
      </c>
      <c r="QL394">
        <v>98.94</v>
      </c>
      <c r="QM394" s="1">
        <v>42263</v>
      </c>
      <c r="QN394">
        <v>99.015000000000001</v>
      </c>
    </row>
    <row r="395" spans="233:456">
      <c r="HY395" s="1">
        <v>37644</v>
      </c>
      <c r="HZ395">
        <v>98.77</v>
      </c>
      <c r="IE395" s="1">
        <v>37827</v>
      </c>
      <c r="IF395">
        <v>99.01</v>
      </c>
      <c r="II395" s="1">
        <v>37855</v>
      </c>
      <c r="IJ395">
        <v>98.995000000000005</v>
      </c>
      <c r="IK395" s="1">
        <v>37914</v>
      </c>
      <c r="IL395">
        <v>98.984999999999999</v>
      </c>
      <c r="IM395" s="1">
        <v>37944</v>
      </c>
      <c r="IN395">
        <v>98.99</v>
      </c>
      <c r="IO395" s="1">
        <v>37977</v>
      </c>
      <c r="IP395">
        <v>98.995000000000005</v>
      </c>
      <c r="IW395" s="1">
        <v>38195</v>
      </c>
      <c r="IX395">
        <v>98.575000000000003</v>
      </c>
      <c r="JM395" s="1">
        <v>38576</v>
      </c>
      <c r="JN395">
        <v>96.53</v>
      </c>
      <c r="JO395" s="1">
        <v>38576</v>
      </c>
      <c r="JP395">
        <v>96.385000000000005</v>
      </c>
      <c r="JQ395" s="1">
        <v>38576</v>
      </c>
      <c r="JR395">
        <v>96.015000000000001</v>
      </c>
      <c r="JS395" s="1">
        <v>38576</v>
      </c>
      <c r="JT395">
        <v>95.935000000000002</v>
      </c>
      <c r="JU395" s="1">
        <v>38614</v>
      </c>
      <c r="JV395">
        <v>95.94</v>
      </c>
      <c r="JW395" s="1">
        <v>38645</v>
      </c>
      <c r="JX395">
        <v>95.59</v>
      </c>
      <c r="KA395" s="1">
        <v>38741</v>
      </c>
      <c r="KB395">
        <v>95.3</v>
      </c>
      <c r="KC395" s="1">
        <v>38804</v>
      </c>
      <c r="KD395">
        <v>94.93</v>
      </c>
      <c r="KE395" s="1">
        <v>38890</v>
      </c>
      <c r="KF395">
        <v>94.46</v>
      </c>
      <c r="KG395" s="1">
        <v>38833</v>
      </c>
      <c r="KH395">
        <v>94.754999999999995</v>
      </c>
      <c r="KI395" s="1">
        <v>38924</v>
      </c>
      <c r="KJ395">
        <v>94.59</v>
      </c>
      <c r="KK395" s="1">
        <v>39014</v>
      </c>
      <c r="KL395">
        <v>94.715000000000003</v>
      </c>
      <c r="KM395" s="1">
        <v>38952</v>
      </c>
      <c r="KN395">
        <v>94.67</v>
      </c>
      <c r="KO395" s="1">
        <v>39045</v>
      </c>
      <c r="KP395">
        <v>94.84</v>
      </c>
      <c r="KQ395" s="1">
        <v>39112</v>
      </c>
      <c r="KR395">
        <v>94.745000000000005</v>
      </c>
      <c r="KS395" s="1">
        <v>39171</v>
      </c>
      <c r="KT395">
        <v>94.875</v>
      </c>
      <c r="KU395" s="1">
        <v>39260</v>
      </c>
      <c r="KV395">
        <v>94.8</v>
      </c>
      <c r="KW395" s="1">
        <v>39202</v>
      </c>
      <c r="KX395">
        <v>94.84</v>
      </c>
      <c r="KY395" s="1">
        <v>39290</v>
      </c>
      <c r="KZ395">
        <v>94.94</v>
      </c>
      <c r="LA395" s="1">
        <v>39360</v>
      </c>
      <c r="LB395">
        <v>95.515000000000001</v>
      </c>
      <c r="LC395" s="1">
        <v>39380</v>
      </c>
      <c r="LD395">
        <v>95.885000000000005</v>
      </c>
      <c r="LE395" s="1">
        <v>39409</v>
      </c>
      <c r="LF395">
        <v>96.165000000000006</v>
      </c>
      <c r="LG395" s="1">
        <v>39504</v>
      </c>
      <c r="LH395">
        <v>97.844999999999999</v>
      </c>
      <c r="LI395" s="1">
        <v>39475</v>
      </c>
      <c r="LJ395">
        <v>97.495000000000005</v>
      </c>
      <c r="LK395" s="1">
        <v>39562</v>
      </c>
      <c r="LL395">
        <v>97.99</v>
      </c>
      <c r="LM395" s="1">
        <v>39625</v>
      </c>
      <c r="LN395">
        <v>97.66</v>
      </c>
      <c r="LO395" s="1">
        <v>39653</v>
      </c>
      <c r="LP395">
        <v>97.77</v>
      </c>
      <c r="LQ395" s="1">
        <v>39685</v>
      </c>
      <c r="LR395">
        <v>97.92</v>
      </c>
      <c r="LS395" s="1">
        <v>39771</v>
      </c>
      <c r="LT395">
        <v>99.394999999999996</v>
      </c>
      <c r="LU395" s="1">
        <v>39836</v>
      </c>
      <c r="LV395">
        <v>99.674999999999997</v>
      </c>
      <c r="LW395" s="1">
        <v>39868</v>
      </c>
      <c r="LX395">
        <v>99.685000000000002</v>
      </c>
      <c r="LY395" s="1">
        <v>39988</v>
      </c>
      <c r="LZ395">
        <v>99.68</v>
      </c>
      <c r="MA395" s="1">
        <v>39926</v>
      </c>
      <c r="MB395">
        <v>99.73</v>
      </c>
      <c r="MC395" s="1">
        <v>40017</v>
      </c>
      <c r="MD395">
        <v>99.73</v>
      </c>
      <c r="ME395" s="1">
        <v>40077</v>
      </c>
      <c r="MF395">
        <v>99.715000000000003</v>
      </c>
      <c r="MG395" s="1">
        <v>40105</v>
      </c>
      <c r="MH395">
        <v>99.71</v>
      </c>
      <c r="MI395" s="1">
        <v>40135</v>
      </c>
      <c r="MJ395">
        <v>99.814999999999998</v>
      </c>
      <c r="MK395" s="1">
        <v>40199</v>
      </c>
      <c r="ML395">
        <v>99.8</v>
      </c>
      <c r="MM395" s="1">
        <v>40232</v>
      </c>
      <c r="MN395">
        <v>99.765000000000001</v>
      </c>
      <c r="MO395" s="1">
        <v>40290</v>
      </c>
      <c r="MP395">
        <v>99.704999999999998</v>
      </c>
      <c r="MQ395" s="1">
        <v>40351</v>
      </c>
      <c r="MR395">
        <v>99.74</v>
      </c>
      <c r="MS395" s="1">
        <v>40382</v>
      </c>
      <c r="MT395">
        <v>99.81</v>
      </c>
      <c r="MU395" s="1">
        <v>40441</v>
      </c>
      <c r="MV395">
        <v>99.81</v>
      </c>
      <c r="MW395" s="1">
        <v>40471</v>
      </c>
      <c r="MX395">
        <v>99.834999999999994</v>
      </c>
      <c r="MY395" s="1">
        <v>40499</v>
      </c>
      <c r="MZ395">
        <v>99.825000000000003</v>
      </c>
      <c r="NA395" s="1">
        <v>40562</v>
      </c>
      <c r="NB395">
        <v>99.84</v>
      </c>
      <c r="NC395" s="1">
        <v>40592</v>
      </c>
      <c r="ND395">
        <v>99.83</v>
      </c>
      <c r="NE395" s="1">
        <v>40652</v>
      </c>
      <c r="NF395">
        <v>99.834999999999994</v>
      </c>
      <c r="NG395" s="1">
        <v>40715</v>
      </c>
      <c r="NH395">
        <v>99.834999999999994</v>
      </c>
      <c r="NI395" s="1">
        <v>40746</v>
      </c>
      <c r="NJ395">
        <v>99.85</v>
      </c>
      <c r="NK395" s="1">
        <v>40801</v>
      </c>
      <c r="NL395">
        <v>99.93</v>
      </c>
      <c r="NM395" s="1">
        <v>40834</v>
      </c>
      <c r="NN395">
        <v>99.89</v>
      </c>
      <c r="NO395" s="1">
        <v>40864</v>
      </c>
      <c r="NP395">
        <v>99.885000000000005</v>
      </c>
      <c r="NQ395" s="1">
        <v>40928</v>
      </c>
      <c r="NR395">
        <v>99.905000000000001</v>
      </c>
      <c r="NS395" s="1">
        <v>40960</v>
      </c>
      <c r="NT395">
        <v>99.88</v>
      </c>
      <c r="NU395" s="1">
        <v>41019</v>
      </c>
      <c r="NV395">
        <v>99.85</v>
      </c>
      <c r="NW395" s="1">
        <v>41080</v>
      </c>
      <c r="NX395">
        <v>99.825000000000003</v>
      </c>
      <c r="NY395" s="1">
        <v>41113</v>
      </c>
      <c r="NZ395">
        <v>99.875</v>
      </c>
      <c r="OA395" s="1">
        <v>41166</v>
      </c>
      <c r="OB395">
        <v>99.875</v>
      </c>
      <c r="OC395" s="1">
        <v>41141</v>
      </c>
      <c r="OD395">
        <v>99.86</v>
      </c>
      <c r="OE395" s="1">
        <v>41166</v>
      </c>
      <c r="OF395">
        <v>99.875</v>
      </c>
      <c r="OG395" s="1">
        <v>41166</v>
      </c>
      <c r="OH395">
        <v>99.87</v>
      </c>
      <c r="OI395" s="1">
        <v>41166</v>
      </c>
      <c r="OJ395">
        <v>99.86</v>
      </c>
      <c r="OK395" s="1">
        <v>41166</v>
      </c>
      <c r="OL395">
        <v>99.86</v>
      </c>
      <c r="OM395" s="1">
        <v>41166</v>
      </c>
      <c r="ON395">
        <v>99.855000000000004</v>
      </c>
      <c r="OO395" s="1">
        <v>41166</v>
      </c>
      <c r="OP395">
        <v>99.85</v>
      </c>
      <c r="OQ395" s="1">
        <v>41166</v>
      </c>
      <c r="OR395">
        <v>99.84</v>
      </c>
      <c r="OS395" s="1">
        <v>41228</v>
      </c>
      <c r="OT395">
        <v>99.844999999999999</v>
      </c>
      <c r="OU395" s="1">
        <v>41200</v>
      </c>
      <c r="OV395">
        <v>99.795000000000002</v>
      </c>
      <c r="OW395" s="1">
        <v>41292</v>
      </c>
      <c r="OX395">
        <v>99.81</v>
      </c>
      <c r="OY395" s="1">
        <v>41324</v>
      </c>
      <c r="OZ395">
        <v>99.77</v>
      </c>
      <c r="PA395" s="1">
        <v>41387</v>
      </c>
      <c r="PB395">
        <v>99.814999999999998</v>
      </c>
      <c r="PC395" s="1">
        <v>41478</v>
      </c>
      <c r="PD395">
        <v>99.68</v>
      </c>
      <c r="PE395" s="1">
        <v>41416</v>
      </c>
      <c r="PF395">
        <v>99.784999999999997</v>
      </c>
      <c r="PG395" s="1">
        <v>41506</v>
      </c>
      <c r="PH395">
        <v>99.644999999999996</v>
      </c>
      <c r="PI395" s="1">
        <v>41565</v>
      </c>
      <c r="PJ395">
        <v>99.71</v>
      </c>
      <c r="PK395" s="1">
        <v>41596</v>
      </c>
      <c r="PL395">
        <v>99.77</v>
      </c>
      <c r="PM395" s="1">
        <v>41661</v>
      </c>
      <c r="PN395">
        <v>99.575000000000003</v>
      </c>
      <c r="PO395" s="1">
        <v>41691</v>
      </c>
      <c r="PP395">
        <v>99.685000000000002</v>
      </c>
      <c r="PQ395" s="1">
        <v>41752</v>
      </c>
      <c r="PR395">
        <v>99.504999999999995</v>
      </c>
      <c r="PS395" s="1">
        <v>41786</v>
      </c>
      <c r="PT395">
        <v>99.545000000000002</v>
      </c>
      <c r="PU395" s="1">
        <v>41844</v>
      </c>
      <c r="PV395">
        <v>99.23</v>
      </c>
      <c r="PW395" s="1">
        <v>41873</v>
      </c>
      <c r="PX395">
        <v>99.204999999999998</v>
      </c>
      <c r="PY395" s="1">
        <v>41929</v>
      </c>
      <c r="PZ395">
        <v>99.35</v>
      </c>
      <c r="QA395" s="1">
        <v>41960</v>
      </c>
      <c r="QB395">
        <v>99.17</v>
      </c>
      <c r="QC395" s="1">
        <v>42024</v>
      </c>
      <c r="QD395">
        <v>99.194999999999993</v>
      </c>
      <c r="QE395" s="1">
        <v>42055</v>
      </c>
      <c r="QF395">
        <v>98.95</v>
      </c>
      <c r="QG395" s="1">
        <v>42115</v>
      </c>
      <c r="QH395">
        <v>99.15</v>
      </c>
      <c r="QI395" s="1">
        <v>42146</v>
      </c>
      <c r="QJ395">
        <v>99.055000000000007</v>
      </c>
      <c r="QK395" s="1">
        <v>42207</v>
      </c>
      <c r="QL395">
        <v>98.924999999999997</v>
      </c>
      <c r="QM395" s="1">
        <v>42264</v>
      </c>
      <c r="QN395">
        <v>99.13</v>
      </c>
    </row>
    <row r="396" spans="233:456">
      <c r="HY396" s="1">
        <v>37645</v>
      </c>
      <c r="HZ396">
        <v>98.775000000000006</v>
      </c>
      <c r="IE396" s="1">
        <v>37830</v>
      </c>
      <c r="IF396">
        <v>99.004999999999995</v>
      </c>
      <c r="II396" s="1">
        <v>37858</v>
      </c>
      <c r="IJ396">
        <v>98.995000000000005</v>
      </c>
      <c r="IK396" s="1">
        <v>37915</v>
      </c>
      <c r="IL396">
        <v>98.984999999999999</v>
      </c>
      <c r="IM396" s="1">
        <v>37945</v>
      </c>
      <c r="IN396">
        <v>98.99</v>
      </c>
      <c r="IO396" s="1">
        <v>37978</v>
      </c>
      <c r="IP396">
        <v>98.995000000000005</v>
      </c>
      <c r="IW396" s="1">
        <v>38196</v>
      </c>
      <c r="IX396">
        <v>98.575000000000003</v>
      </c>
      <c r="JM396" s="1">
        <v>38579</v>
      </c>
      <c r="JN396">
        <v>96.53</v>
      </c>
      <c r="JO396" s="1">
        <v>38579</v>
      </c>
      <c r="JP396">
        <v>96.385000000000005</v>
      </c>
      <c r="JQ396" s="1">
        <v>38579</v>
      </c>
      <c r="JR396">
        <v>96.015000000000001</v>
      </c>
      <c r="JS396" s="1">
        <v>38579</v>
      </c>
      <c r="JT396">
        <v>95.924999999999997</v>
      </c>
      <c r="JU396" s="1">
        <v>38615</v>
      </c>
      <c r="JV396">
        <v>95.855000000000004</v>
      </c>
      <c r="JW396" s="1">
        <v>38646</v>
      </c>
      <c r="JX396">
        <v>95.61</v>
      </c>
      <c r="KA396" s="1">
        <v>38742</v>
      </c>
      <c r="KB396">
        <v>95.26</v>
      </c>
      <c r="KC396" s="1">
        <v>38805</v>
      </c>
      <c r="KD396">
        <v>94.91</v>
      </c>
      <c r="KE396" s="1">
        <v>38891</v>
      </c>
      <c r="KF396">
        <v>94.435000000000002</v>
      </c>
      <c r="KG396" s="1">
        <v>38834</v>
      </c>
      <c r="KH396">
        <v>94.834999999999994</v>
      </c>
      <c r="KI396" s="1">
        <v>38925</v>
      </c>
      <c r="KJ396">
        <v>94.594999999999999</v>
      </c>
      <c r="KK396" s="1">
        <v>39015</v>
      </c>
      <c r="KL396">
        <v>94.73</v>
      </c>
      <c r="KM396" s="1">
        <v>38953</v>
      </c>
      <c r="KN396">
        <v>94.67</v>
      </c>
      <c r="KO396" s="1">
        <v>39048</v>
      </c>
      <c r="KP396">
        <v>94.844999999999999</v>
      </c>
      <c r="KQ396" s="1">
        <v>39113</v>
      </c>
      <c r="KR396">
        <v>94.745000000000005</v>
      </c>
      <c r="KS396" s="1">
        <v>39174</v>
      </c>
      <c r="KT396">
        <v>94.875</v>
      </c>
      <c r="KU396" s="1">
        <v>39261</v>
      </c>
      <c r="KV396">
        <v>94.775000000000006</v>
      </c>
      <c r="KW396" s="1">
        <v>39203</v>
      </c>
      <c r="KX396">
        <v>94.82</v>
      </c>
      <c r="KY396" s="1">
        <v>39293</v>
      </c>
      <c r="KZ396">
        <v>94.935000000000002</v>
      </c>
      <c r="LA396" s="1">
        <v>39364</v>
      </c>
      <c r="LB396">
        <v>95.48</v>
      </c>
      <c r="LC396" s="1">
        <v>39381</v>
      </c>
      <c r="LD396">
        <v>95.85</v>
      </c>
      <c r="LE396" s="1">
        <v>39412</v>
      </c>
      <c r="LF396">
        <v>96.2</v>
      </c>
      <c r="LG396" s="1">
        <v>39505</v>
      </c>
      <c r="LH396">
        <v>97.93</v>
      </c>
      <c r="LI396" s="1">
        <v>39476</v>
      </c>
      <c r="LJ396">
        <v>97.48</v>
      </c>
      <c r="LK396" s="1">
        <v>39563</v>
      </c>
      <c r="LL396">
        <v>97.95</v>
      </c>
      <c r="LM396" s="1">
        <v>39626</v>
      </c>
      <c r="LN396">
        <v>97.685000000000002</v>
      </c>
      <c r="LO396" s="1">
        <v>39654</v>
      </c>
      <c r="LP396">
        <v>97.76</v>
      </c>
      <c r="LQ396" s="1">
        <v>39686</v>
      </c>
      <c r="LR396">
        <v>97.92</v>
      </c>
      <c r="LS396" s="1">
        <v>39772</v>
      </c>
      <c r="LT396">
        <v>99.5</v>
      </c>
      <c r="LU396" s="1">
        <v>39839</v>
      </c>
      <c r="LV396">
        <v>99.685000000000002</v>
      </c>
      <c r="LW396" s="1">
        <v>39869</v>
      </c>
      <c r="LX396">
        <v>99.68</v>
      </c>
      <c r="LY396" s="1">
        <v>39989</v>
      </c>
      <c r="LZ396">
        <v>99.704999999999998</v>
      </c>
      <c r="MA396" s="1">
        <v>39927</v>
      </c>
      <c r="MB396">
        <v>99.73</v>
      </c>
      <c r="MC396" s="1">
        <v>40018</v>
      </c>
      <c r="MD396">
        <v>99.73</v>
      </c>
      <c r="ME396" s="1">
        <v>40078</v>
      </c>
      <c r="MF396">
        <v>99.72</v>
      </c>
      <c r="MG396" s="1">
        <v>40106</v>
      </c>
      <c r="MH396">
        <v>99.71</v>
      </c>
      <c r="MI396" s="1">
        <v>40136</v>
      </c>
      <c r="MJ396">
        <v>99.82</v>
      </c>
      <c r="MK396" s="1">
        <v>40200</v>
      </c>
      <c r="ML396">
        <v>99.814999999999998</v>
      </c>
      <c r="MM396" s="1">
        <v>40233</v>
      </c>
      <c r="MN396">
        <v>99.775000000000006</v>
      </c>
      <c r="MO396" s="1">
        <v>40291</v>
      </c>
      <c r="MP396">
        <v>99.685000000000002</v>
      </c>
      <c r="MQ396" s="1">
        <v>40352</v>
      </c>
      <c r="MR396">
        <v>99.76</v>
      </c>
      <c r="MS396" s="1">
        <v>40385</v>
      </c>
      <c r="MT396">
        <v>99.81</v>
      </c>
      <c r="MU396" s="1">
        <v>40442</v>
      </c>
      <c r="MV396">
        <v>99.814999999999998</v>
      </c>
      <c r="MW396" s="1">
        <v>40472</v>
      </c>
      <c r="MX396">
        <v>99.834999999999994</v>
      </c>
      <c r="MY396" s="1">
        <v>40500</v>
      </c>
      <c r="MZ396">
        <v>99.825000000000003</v>
      </c>
      <c r="NA396" s="1">
        <v>40563</v>
      </c>
      <c r="NB396">
        <v>99.84</v>
      </c>
      <c r="NC396" s="1">
        <v>40596</v>
      </c>
      <c r="ND396">
        <v>99.83</v>
      </c>
      <c r="NE396" s="1">
        <v>40653</v>
      </c>
      <c r="NF396">
        <v>99.834999999999994</v>
      </c>
      <c r="NG396" s="1">
        <v>40716</v>
      </c>
      <c r="NH396">
        <v>99.834999999999994</v>
      </c>
      <c r="NI396" s="1">
        <v>40749</v>
      </c>
      <c r="NJ396">
        <v>99.85</v>
      </c>
      <c r="NK396" s="1">
        <v>40802</v>
      </c>
      <c r="NL396">
        <v>99.93</v>
      </c>
      <c r="NM396" s="1">
        <v>40835</v>
      </c>
      <c r="NN396">
        <v>99.89</v>
      </c>
      <c r="NO396" s="1">
        <v>40865</v>
      </c>
      <c r="NP396">
        <v>99.88</v>
      </c>
      <c r="NQ396" s="1">
        <v>40931</v>
      </c>
      <c r="NR396">
        <v>99.905000000000001</v>
      </c>
      <c r="NS396" s="1">
        <v>40961</v>
      </c>
      <c r="NT396">
        <v>99.88</v>
      </c>
      <c r="NU396" s="1">
        <v>41022</v>
      </c>
      <c r="NV396">
        <v>99.855000000000004</v>
      </c>
      <c r="NW396" s="1">
        <v>41081</v>
      </c>
      <c r="NX396">
        <v>99.825000000000003</v>
      </c>
      <c r="NY396" s="1">
        <v>41114</v>
      </c>
      <c r="NZ396">
        <v>99.87</v>
      </c>
      <c r="OA396" s="1">
        <v>41169</v>
      </c>
      <c r="OB396">
        <v>99.875</v>
      </c>
      <c r="OC396" s="1">
        <v>41142</v>
      </c>
      <c r="OD396">
        <v>99.86</v>
      </c>
      <c r="OE396" s="1">
        <v>41169</v>
      </c>
      <c r="OF396">
        <v>99.875</v>
      </c>
      <c r="OG396" s="1">
        <v>41169</v>
      </c>
      <c r="OH396">
        <v>99.87</v>
      </c>
      <c r="OI396" s="1">
        <v>41169</v>
      </c>
      <c r="OJ396">
        <v>99.86</v>
      </c>
      <c r="OK396" s="1">
        <v>41169</v>
      </c>
      <c r="OL396">
        <v>99.86</v>
      </c>
      <c r="OM396" s="1">
        <v>41169</v>
      </c>
      <c r="ON396">
        <v>99.855000000000004</v>
      </c>
      <c r="OO396" s="1">
        <v>41169</v>
      </c>
      <c r="OP396">
        <v>99.85</v>
      </c>
      <c r="OQ396" s="1">
        <v>41169</v>
      </c>
      <c r="OR396">
        <v>99.84</v>
      </c>
      <c r="OS396" s="1">
        <v>41229</v>
      </c>
      <c r="OT396">
        <v>99.844999999999999</v>
      </c>
      <c r="OU396" s="1">
        <v>41201</v>
      </c>
      <c r="OV396">
        <v>99.79</v>
      </c>
      <c r="OW396" s="1">
        <v>41296</v>
      </c>
      <c r="OX396">
        <v>99.81</v>
      </c>
      <c r="OY396" s="1">
        <v>41325</v>
      </c>
      <c r="OZ396">
        <v>99.77</v>
      </c>
      <c r="PA396" s="1">
        <v>41388</v>
      </c>
      <c r="PB396">
        <v>99.82</v>
      </c>
      <c r="PC396" s="1">
        <v>41479</v>
      </c>
      <c r="PD396">
        <v>99.674999999999997</v>
      </c>
      <c r="PE396" s="1">
        <v>41417</v>
      </c>
      <c r="PF396">
        <v>99.784999999999997</v>
      </c>
      <c r="PG396" s="1">
        <v>41507</v>
      </c>
      <c r="PH396">
        <v>99.62</v>
      </c>
      <c r="PI396" s="1">
        <v>41568</v>
      </c>
      <c r="PJ396">
        <v>99.71</v>
      </c>
      <c r="PK396" s="1">
        <v>41597</v>
      </c>
      <c r="PL396">
        <v>99.77</v>
      </c>
      <c r="PM396" s="1">
        <v>41662</v>
      </c>
      <c r="PN396">
        <v>99.625</v>
      </c>
      <c r="PO396" s="1">
        <v>41694</v>
      </c>
      <c r="PP396">
        <v>99.685000000000002</v>
      </c>
      <c r="PQ396" s="1">
        <v>41753</v>
      </c>
      <c r="PR396">
        <v>99.5</v>
      </c>
      <c r="PS396" s="1">
        <v>41787</v>
      </c>
      <c r="PT396">
        <v>99.564999999999998</v>
      </c>
      <c r="PU396" s="1">
        <v>41845</v>
      </c>
      <c r="PV396">
        <v>99.245000000000005</v>
      </c>
      <c r="PW396" s="1">
        <v>41876</v>
      </c>
      <c r="PX396">
        <v>99.19</v>
      </c>
      <c r="PY396" s="1">
        <v>41932</v>
      </c>
      <c r="PZ396">
        <v>99.385000000000005</v>
      </c>
      <c r="QA396" s="1">
        <v>41961</v>
      </c>
      <c r="QB396">
        <v>99.174999999999997</v>
      </c>
      <c r="QC396" s="1">
        <v>42025</v>
      </c>
      <c r="QD396">
        <v>99.174999999999997</v>
      </c>
      <c r="QE396" s="1">
        <v>42058</v>
      </c>
      <c r="QF396">
        <v>98.974999999999994</v>
      </c>
      <c r="QG396" s="1">
        <v>42116</v>
      </c>
      <c r="QH396">
        <v>99.13</v>
      </c>
      <c r="QI396" s="1">
        <v>42150</v>
      </c>
      <c r="QJ396">
        <v>99.06</v>
      </c>
      <c r="QK396" s="1">
        <v>42208</v>
      </c>
      <c r="QL396">
        <v>98.944999999999993</v>
      </c>
      <c r="QM396" s="1">
        <v>42265</v>
      </c>
      <c r="QN396">
        <v>99.165000000000006</v>
      </c>
    </row>
    <row r="397" spans="233:456">
      <c r="HY397" s="1">
        <v>37648</v>
      </c>
      <c r="HZ397">
        <v>98.775000000000006</v>
      </c>
      <c r="IE397" s="1">
        <v>37831</v>
      </c>
      <c r="IF397">
        <v>99.004999999999995</v>
      </c>
      <c r="II397" s="1">
        <v>37859</v>
      </c>
      <c r="IJ397">
        <v>98.99</v>
      </c>
      <c r="IK397" s="1">
        <v>37916</v>
      </c>
      <c r="IL397">
        <v>98.99</v>
      </c>
      <c r="IM397" s="1">
        <v>37946</v>
      </c>
      <c r="IN397">
        <v>98.99</v>
      </c>
      <c r="IO397" s="1">
        <v>37979</v>
      </c>
      <c r="IP397">
        <v>98.995000000000005</v>
      </c>
      <c r="IW397" s="1">
        <v>38197</v>
      </c>
      <c r="IX397">
        <v>98.575000000000003</v>
      </c>
      <c r="JM397" s="1">
        <v>38580</v>
      </c>
      <c r="JN397">
        <v>96.53</v>
      </c>
      <c r="JO397" s="1">
        <v>38580</v>
      </c>
      <c r="JP397">
        <v>96.385000000000005</v>
      </c>
      <c r="JQ397" s="1">
        <v>38580</v>
      </c>
      <c r="JR397">
        <v>96.015000000000001</v>
      </c>
      <c r="JS397" s="1">
        <v>38580</v>
      </c>
      <c r="JT397">
        <v>95.924999999999997</v>
      </c>
      <c r="JU397" s="1">
        <v>38616</v>
      </c>
      <c r="JV397">
        <v>95.875</v>
      </c>
      <c r="JW397" s="1">
        <v>38649</v>
      </c>
      <c r="JX397">
        <v>95.594999999999999</v>
      </c>
      <c r="KA397" s="1">
        <v>38743</v>
      </c>
      <c r="KB397">
        <v>95.25</v>
      </c>
      <c r="KC397" s="1">
        <v>38806</v>
      </c>
      <c r="KD397">
        <v>94.88</v>
      </c>
      <c r="KE397" s="1">
        <v>38894</v>
      </c>
      <c r="KF397">
        <v>94.424999999999997</v>
      </c>
      <c r="KG397" s="1">
        <v>38835</v>
      </c>
      <c r="KH397">
        <v>94.875</v>
      </c>
      <c r="KI397" s="1">
        <v>38926</v>
      </c>
      <c r="KJ397">
        <v>94.64</v>
      </c>
      <c r="KK397" s="1">
        <v>39016</v>
      </c>
      <c r="KL397">
        <v>94.76</v>
      </c>
      <c r="KM397" s="1">
        <v>38954</v>
      </c>
      <c r="KN397">
        <v>94.685000000000002</v>
      </c>
      <c r="KO397" s="1">
        <v>39049</v>
      </c>
      <c r="KP397">
        <v>94.86</v>
      </c>
      <c r="KQ397" s="1">
        <v>39114</v>
      </c>
      <c r="KR397">
        <v>94.745000000000005</v>
      </c>
      <c r="KS397" s="1">
        <v>39175</v>
      </c>
      <c r="KT397">
        <v>94.86</v>
      </c>
      <c r="KU397" s="1">
        <v>39262</v>
      </c>
      <c r="KV397">
        <v>94.79</v>
      </c>
      <c r="KW397" s="1">
        <v>39204</v>
      </c>
      <c r="KX397">
        <v>94.82</v>
      </c>
      <c r="KY397" s="1">
        <v>39294</v>
      </c>
      <c r="KZ397">
        <v>94.935000000000002</v>
      </c>
      <c r="LA397" s="1">
        <v>39365</v>
      </c>
      <c r="LB397">
        <v>95.48</v>
      </c>
      <c r="LC397" s="1">
        <v>39384</v>
      </c>
      <c r="LD397">
        <v>95.82</v>
      </c>
      <c r="LE397" s="1">
        <v>39413</v>
      </c>
      <c r="LF397">
        <v>96.155000000000001</v>
      </c>
      <c r="LG397" s="1">
        <v>39506</v>
      </c>
      <c r="LH397">
        <v>97.99</v>
      </c>
      <c r="LI397" s="1">
        <v>39477</v>
      </c>
      <c r="LJ397">
        <v>97.575000000000003</v>
      </c>
      <c r="LK397" s="1">
        <v>39566</v>
      </c>
      <c r="LL397">
        <v>97.97</v>
      </c>
      <c r="LM397" s="1">
        <v>39629</v>
      </c>
      <c r="LN397">
        <v>97.67</v>
      </c>
      <c r="LO397" s="1">
        <v>39657</v>
      </c>
      <c r="LP397">
        <v>97.795000000000002</v>
      </c>
      <c r="LQ397" s="1">
        <v>39687</v>
      </c>
      <c r="LR397">
        <v>97.924999999999997</v>
      </c>
      <c r="LS397" s="1">
        <v>39773</v>
      </c>
      <c r="LT397">
        <v>99.46</v>
      </c>
      <c r="LU397" s="1">
        <v>39840</v>
      </c>
      <c r="LV397">
        <v>99.704999999999998</v>
      </c>
      <c r="LW397" s="1">
        <v>39870</v>
      </c>
      <c r="LX397">
        <v>99.68</v>
      </c>
      <c r="LY397" s="1">
        <v>39990</v>
      </c>
      <c r="LZ397">
        <v>99.7</v>
      </c>
      <c r="MA397" s="1">
        <v>39930</v>
      </c>
      <c r="MB397">
        <v>99.745000000000005</v>
      </c>
      <c r="MC397" s="1">
        <v>40021</v>
      </c>
      <c r="MD397">
        <v>99.734999999999999</v>
      </c>
      <c r="ME397" s="1">
        <v>40079</v>
      </c>
      <c r="MF397">
        <v>99.745000000000005</v>
      </c>
      <c r="MG397" s="1">
        <v>40107</v>
      </c>
      <c r="MH397">
        <v>99.71</v>
      </c>
      <c r="MI397" s="1">
        <v>40137</v>
      </c>
      <c r="MJ397">
        <v>99.825000000000003</v>
      </c>
      <c r="MK397" s="1">
        <v>40203</v>
      </c>
      <c r="ML397">
        <v>99.814999999999998</v>
      </c>
      <c r="MM397" s="1">
        <v>40234</v>
      </c>
      <c r="MN397">
        <v>99.795000000000002</v>
      </c>
      <c r="MO397" s="1">
        <v>40294</v>
      </c>
      <c r="MP397">
        <v>99.685000000000002</v>
      </c>
      <c r="MQ397" s="1">
        <v>40353</v>
      </c>
      <c r="MR397">
        <v>99.76</v>
      </c>
      <c r="MS397" s="1">
        <v>40386</v>
      </c>
      <c r="MT397">
        <v>99.805000000000007</v>
      </c>
      <c r="MU397" s="1">
        <v>40443</v>
      </c>
      <c r="MV397">
        <v>99.814999999999998</v>
      </c>
      <c r="MW397" s="1">
        <v>40473</v>
      </c>
      <c r="MX397">
        <v>99.834999999999994</v>
      </c>
      <c r="MY397" s="1">
        <v>40501</v>
      </c>
      <c r="MZ397">
        <v>99.82</v>
      </c>
      <c r="NA397" s="1">
        <v>40564</v>
      </c>
      <c r="NB397">
        <v>99.84</v>
      </c>
      <c r="NC397" s="1">
        <v>40597</v>
      </c>
      <c r="ND397">
        <v>99.84</v>
      </c>
      <c r="NE397" s="1">
        <v>40654</v>
      </c>
      <c r="NF397">
        <v>99.83</v>
      </c>
      <c r="NG397" s="1">
        <v>40717</v>
      </c>
      <c r="NH397">
        <v>99.844999999999999</v>
      </c>
      <c r="NI397" s="1">
        <v>40750</v>
      </c>
      <c r="NJ397">
        <v>99.85</v>
      </c>
      <c r="NK397" s="1">
        <v>40805</v>
      </c>
      <c r="NL397">
        <v>99.935000000000002</v>
      </c>
      <c r="NM397" s="1">
        <v>40836</v>
      </c>
      <c r="NN397">
        <v>99.89</v>
      </c>
      <c r="NO397" s="1">
        <v>40868</v>
      </c>
      <c r="NP397">
        <v>99.88</v>
      </c>
      <c r="NQ397" s="1">
        <v>40932</v>
      </c>
      <c r="NR397">
        <v>99.9</v>
      </c>
      <c r="NS397" s="1">
        <v>40962</v>
      </c>
      <c r="NT397">
        <v>99.875</v>
      </c>
      <c r="NU397" s="1">
        <v>41023</v>
      </c>
      <c r="NV397">
        <v>99.85</v>
      </c>
      <c r="NW397" s="1">
        <v>41082</v>
      </c>
      <c r="NX397">
        <v>99.82</v>
      </c>
      <c r="NY397" s="1">
        <v>41115</v>
      </c>
      <c r="NZ397">
        <v>99.87</v>
      </c>
      <c r="OA397" s="1">
        <v>41170</v>
      </c>
      <c r="OB397">
        <v>99.87</v>
      </c>
      <c r="OC397" s="1">
        <v>41143</v>
      </c>
      <c r="OD397">
        <v>99.86</v>
      </c>
      <c r="OE397" s="1">
        <v>41170</v>
      </c>
      <c r="OF397">
        <v>99.87</v>
      </c>
      <c r="OG397" s="1">
        <v>41170</v>
      </c>
      <c r="OH397">
        <v>99.87</v>
      </c>
      <c r="OI397" s="1">
        <v>41170</v>
      </c>
      <c r="OJ397">
        <v>99.855000000000004</v>
      </c>
      <c r="OK397" s="1">
        <v>41170</v>
      </c>
      <c r="OL397">
        <v>99.855000000000004</v>
      </c>
      <c r="OM397" s="1">
        <v>41170</v>
      </c>
      <c r="ON397">
        <v>99.85</v>
      </c>
      <c r="OO397" s="1">
        <v>41170</v>
      </c>
      <c r="OP397">
        <v>99.844999999999999</v>
      </c>
      <c r="OQ397" s="1">
        <v>41170</v>
      </c>
      <c r="OR397">
        <v>99.84</v>
      </c>
      <c r="OS397" s="1">
        <v>41232</v>
      </c>
      <c r="OT397">
        <v>99.844999999999999</v>
      </c>
      <c r="OU397" s="1">
        <v>41204</v>
      </c>
      <c r="OV397">
        <v>99.78</v>
      </c>
      <c r="OW397" s="1">
        <v>41297</v>
      </c>
      <c r="OX397">
        <v>99.81</v>
      </c>
      <c r="OY397" s="1">
        <v>41326</v>
      </c>
      <c r="OZ397">
        <v>99.784999999999997</v>
      </c>
      <c r="PA397" s="1">
        <v>41389</v>
      </c>
      <c r="PB397">
        <v>99.82</v>
      </c>
      <c r="PC397" s="1">
        <v>41480</v>
      </c>
      <c r="PD397">
        <v>99.674999999999997</v>
      </c>
      <c r="PE397" s="1">
        <v>41418</v>
      </c>
      <c r="PF397">
        <v>99.784999999999997</v>
      </c>
      <c r="PG397" s="1">
        <v>41508</v>
      </c>
      <c r="PH397">
        <v>99.57</v>
      </c>
      <c r="PI397" s="1">
        <v>41569</v>
      </c>
      <c r="PJ397">
        <v>99.724999999999994</v>
      </c>
      <c r="PK397" s="1">
        <v>41598</v>
      </c>
      <c r="PL397">
        <v>99.784999999999997</v>
      </c>
      <c r="PM397" s="1">
        <v>41663</v>
      </c>
      <c r="PN397">
        <v>99.64</v>
      </c>
      <c r="PO397" s="1">
        <v>41695</v>
      </c>
      <c r="PP397">
        <v>99.685000000000002</v>
      </c>
      <c r="PQ397" s="1">
        <v>41754</v>
      </c>
      <c r="PR397">
        <v>99.5</v>
      </c>
      <c r="PS397" s="1">
        <v>41788</v>
      </c>
      <c r="PT397">
        <v>99.555000000000007</v>
      </c>
      <c r="PU397" s="1">
        <v>41848</v>
      </c>
      <c r="PV397">
        <v>99.215000000000003</v>
      </c>
      <c r="PW397" s="1">
        <v>41877</v>
      </c>
      <c r="PX397">
        <v>99.19</v>
      </c>
      <c r="PY397" s="1">
        <v>41933</v>
      </c>
      <c r="PZ397">
        <v>99.385000000000005</v>
      </c>
      <c r="QA397" s="1">
        <v>41962</v>
      </c>
      <c r="QB397">
        <v>99.155000000000001</v>
      </c>
      <c r="QC397" s="1">
        <v>42026</v>
      </c>
      <c r="QD397">
        <v>99.144999999999996</v>
      </c>
      <c r="QE397" s="1">
        <v>42059</v>
      </c>
      <c r="QF397">
        <v>99.05</v>
      </c>
      <c r="QG397" s="1">
        <v>42117</v>
      </c>
      <c r="QH397">
        <v>99.144999999999996</v>
      </c>
      <c r="QI397" s="1">
        <v>42151</v>
      </c>
      <c r="QJ397">
        <v>99.055000000000007</v>
      </c>
      <c r="QK397" s="1">
        <v>42209</v>
      </c>
      <c r="QL397">
        <v>98.97</v>
      </c>
      <c r="QM397" s="1">
        <v>42268</v>
      </c>
      <c r="QN397">
        <v>99.135000000000005</v>
      </c>
    </row>
    <row r="398" spans="233:456">
      <c r="HY398" s="1">
        <v>37649</v>
      </c>
      <c r="HZ398">
        <v>98.775000000000006</v>
      </c>
      <c r="IE398" s="1">
        <v>37832</v>
      </c>
      <c r="IF398">
        <v>99.004999999999995</v>
      </c>
      <c r="II398" s="1">
        <v>37860</v>
      </c>
      <c r="IJ398">
        <v>98.99</v>
      </c>
      <c r="IK398" s="1">
        <v>37917</v>
      </c>
      <c r="IL398">
        <v>98.99</v>
      </c>
      <c r="IM398" s="1">
        <v>37949</v>
      </c>
      <c r="IN398">
        <v>98.99</v>
      </c>
      <c r="IO398" s="1">
        <v>37981</v>
      </c>
      <c r="IP398">
        <v>98.995000000000005</v>
      </c>
      <c r="IW398" s="1">
        <v>38198</v>
      </c>
      <c r="IX398">
        <v>98.575000000000003</v>
      </c>
      <c r="JM398" s="1">
        <v>38581</v>
      </c>
      <c r="JN398">
        <v>96.525000000000006</v>
      </c>
      <c r="JO398" s="1">
        <v>38581</v>
      </c>
      <c r="JP398">
        <v>96.38</v>
      </c>
      <c r="JQ398" s="1">
        <v>38581</v>
      </c>
      <c r="JR398">
        <v>96.015000000000001</v>
      </c>
      <c r="JS398" s="1">
        <v>38581</v>
      </c>
      <c r="JT398">
        <v>95.92</v>
      </c>
      <c r="JU398" s="1">
        <v>38617</v>
      </c>
      <c r="JV398">
        <v>95.885000000000005</v>
      </c>
      <c r="JW398" s="1">
        <v>38650</v>
      </c>
      <c r="JX398">
        <v>95.57</v>
      </c>
      <c r="KA398" s="1">
        <v>38744</v>
      </c>
      <c r="KB398">
        <v>95.23</v>
      </c>
      <c r="KC398" s="1">
        <v>38807</v>
      </c>
      <c r="KD398">
        <v>94.88</v>
      </c>
      <c r="KE398" s="1">
        <v>38895</v>
      </c>
      <c r="KF398">
        <v>94.444999999999993</v>
      </c>
      <c r="KG398" s="1">
        <v>38838</v>
      </c>
      <c r="KH398">
        <v>94.83</v>
      </c>
      <c r="KI398" s="1">
        <v>38929</v>
      </c>
      <c r="KJ398">
        <v>94.635000000000005</v>
      </c>
      <c r="KK398" s="1">
        <v>39017</v>
      </c>
      <c r="KL398">
        <v>94.784999999999997</v>
      </c>
      <c r="KM398" s="1">
        <v>38957</v>
      </c>
      <c r="KN398">
        <v>94.674999999999997</v>
      </c>
      <c r="KO398" s="1">
        <v>39050</v>
      </c>
      <c r="KP398">
        <v>94.855000000000004</v>
      </c>
      <c r="KQ398" s="1">
        <v>39115</v>
      </c>
      <c r="KR398">
        <v>94.745000000000005</v>
      </c>
      <c r="KS398" s="1">
        <v>39176</v>
      </c>
      <c r="KT398">
        <v>94.86</v>
      </c>
      <c r="KU398" s="1">
        <v>39265</v>
      </c>
      <c r="KV398">
        <v>94.784999999999997</v>
      </c>
      <c r="KW398" s="1">
        <v>39205</v>
      </c>
      <c r="KX398">
        <v>94.805000000000007</v>
      </c>
      <c r="KY398" s="1">
        <v>39295</v>
      </c>
      <c r="KZ398">
        <v>94.965000000000003</v>
      </c>
      <c r="LA398" s="1">
        <v>39366</v>
      </c>
      <c r="LB398">
        <v>95.474999999999994</v>
      </c>
      <c r="LC398" s="1">
        <v>39385</v>
      </c>
      <c r="LD398">
        <v>95.795000000000002</v>
      </c>
      <c r="LE398" s="1">
        <v>39414</v>
      </c>
      <c r="LF398">
        <v>96.13</v>
      </c>
      <c r="LG398" s="1">
        <v>39507</v>
      </c>
      <c r="LH398">
        <v>98.18</v>
      </c>
      <c r="LI398" s="1">
        <v>39478</v>
      </c>
      <c r="LJ398">
        <v>97.665000000000006</v>
      </c>
      <c r="LK398" s="1">
        <v>39567</v>
      </c>
      <c r="LL398">
        <v>97.984999999999999</v>
      </c>
      <c r="LM398" s="1">
        <v>39630</v>
      </c>
      <c r="LN398">
        <v>97.69</v>
      </c>
      <c r="LO398" s="1">
        <v>39658</v>
      </c>
      <c r="LP398">
        <v>97.77</v>
      </c>
      <c r="LQ398" s="1">
        <v>39688</v>
      </c>
      <c r="LR398">
        <v>97.924999999999997</v>
      </c>
      <c r="LS398" s="1">
        <v>39776</v>
      </c>
      <c r="LT398">
        <v>99.454999999999998</v>
      </c>
      <c r="LU398" s="1">
        <v>39841</v>
      </c>
      <c r="LV398">
        <v>99.715000000000003</v>
      </c>
      <c r="LW398" s="1">
        <v>39871</v>
      </c>
      <c r="LX398">
        <v>99.68</v>
      </c>
      <c r="LY398" s="1">
        <v>39993</v>
      </c>
      <c r="LZ398">
        <v>99.69</v>
      </c>
      <c r="MA398" s="1">
        <v>39931</v>
      </c>
      <c r="MB398">
        <v>99.74</v>
      </c>
      <c r="MC398" s="1">
        <v>40022</v>
      </c>
      <c r="MD398">
        <v>99.73</v>
      </c>
      <c r="ME398" s="1">
        <v>40080</v>
      </c>
      <c r="MF398">
        <v>99.75</v>
      </c>
      <c r="MG398" s="1">
        <v>40108</v>
      </c>
      <c r="MH398">
        <v>99.715000000000003</v>
      </c>
      <c r="MI398" s="1">
        <v>40140</v>
      </c>
      <c r="MJ398">
        <v>99.825000000000003</v>
      </c>
      <c r="MK398" s="1">
        <v>40204</v>
      </c>
      <c r="ML398">
        <v>99.81</v>
      </c>
      <c r="MM398" s="1">
        <v>40235</v>
      </c>
      <c r="MN398">
        <v>99.795000000000002</v>
      </c>
      <c r="MO398" s="1">
        <v>40295</v>
      </c>
      <c r="MP398">
        <v>99.704999999999998</v>
      </c>
      <c r="MQ398" s="1">
        <v>40354</v>
      </c>
      <c r="MR398">
        <v>99.765000000000001</v>
      </c>
      <c r="MS398" s="1">
        <v>40387</v>
      </c>
      <c r="MT398">
        <v>99.805000000000007</v>
      </c>
      <c r="MU398" s="1">
        <v>40444</v>
      </c>
      <c r="MV398">
        <v>99.82</v>
      </c>
      <c r="MW398" s="1">
        <v>40476</v>
      </c>
      <c r="MX398">
        <v>99.834999999999994</v>
      </c>
      <c r="MY398" s="1">
        <v>40504</v>
      </c>
      <c r="MZ398">
        <v>99.82</v>
      </c>
      <c r="NA398" s="1">
        <v>40567</v>
      </c>
      <c r="NB398">
        <v>99.844999999999999</v>
      </c>
      <c r="NC398" s="1">
        <v>40598</v>
      </c>
      <c r="ND398">
        <v>99.84</v>
      </c>
      <c r="NE398" s="1">
        <v>40658</v>
      </c>
      <c r="NF398">
        <v>99.83</v>
      </c>
      <c r="NG398" s="1">
        <v>40718</v>
      </c>
      <c r="NH398">
        <v>99.844999999999999</v>
      </c>
      <c r="NI398" s="1">
        <v>40751</v>
      </c>
      <c r="NJ398">
        <v>99.85</v>
      </c>
      <c r="NK398" s="1">
        <v>40806</v>
      </c>
      <c r="NL398">
        <v>99.93</v>
      </c>
      <c r="NM398" s="1">
        <v>40837</v>
      </c>
      <c r="NN398">
        <v>99.89</v>
      </c>
      <c r="NO398" s="1">
        <v>40869</v>
      </c>
      <c r="NP398">
        <v>99.88</v>
      </c>
      <c r="NQ398" s="1">
        <v>40933</v>
      </c>
      <c r="NR398">
        <v>99.9</v>
      </c>
      <c r="NS398" s="1">
        <v>40963</v>
      </c>
      <c r="NT398">
        <v>99.87</v>
      </c>
      <c r="NU398" s="1">
        <v>41024</v>
      </c>
      <c r="NV398">
        <v>99.85</v>
      </c>
      <c r="NW398" s="1">
        <v>41085</v>
      </c>
      <c r="NX398">
        <v>99.82</v>
      </c>
      <c r="NY398" s="1">
        <v>41116</v>
      </c>
      <c r="NZ398">
        <v>99.87</v>
      </c>
      <c r="OA398" s="1">
        <v>41171</v>
      </c>
      <c r="OB398">
        <v>99.864999999999995</v>
      </c>
      <c r="OC398" s="1">
        <v>41144</v>
      </c>
      <c r="OD398">
        <v>99.864999999999995</v>
      </c>
      <c r="OE398" s="1">
        <v>41171</v>
      </c>
      <c r="OF398">
        <v>99.87</v>
      </c>
      <c r="OG398" s="1">
        <v>41171</v>
      </c>
      <c r="OH398">
        <v>99.864999999999995</v>
      </c>
      <c r="OI398" s="1">
        <v>41171</v>
      </c>
      <c r="OJ398">
        <v>99.855000000000004</v>
      </c>
      <c r="OK398" s="1">
        <v>41171</v>
      </c>
      <c r="OL398">
        <v>99.855000000000004</v>
      </c>
      <c r="OM398" s="1">
        <v>41171</v>
      </c>
      <c r="ON398">
        <v>99.85</v>
      </c>
      <c r="OO398" s="1">
        <v>41171</v>
      </c>
      <c r="OP398">
        <v>99.844999999999999</v>
      </c>
      <c r="OQ398" s="1">
        <v>41171</v>
      </c>
      <c r="OR398">
        <v>99.834999999999994</v>
      </c>
      <c r="OS398" s="1">
        <v>41233</v>
      </c>
      <c r="OT398">
        <v>99.84</v>
      </c>
      <c r="OU398" s="1">
        <v>41205</v>
      </c>
      <c r="OV398">
        <v>99.784999999999997</v>
      </c>
      <c r="OW398" s="1">
        <v>41298</v>
      </c>
      <c r="OX398">
        <v>99.81</v>
      </c>
      <c r="OY398" s="1">
        <v>41327</v>
      </c>
      <c r="OZ398">
        <v>99.79</v>
      </c>
      <c r="PA398" s="1">
        <v>41390</v>
      </c>
      <c r="PB398">
        <v>99.83</v>
      </c>
      <c r="PC398" s="1">
        <v>41481</v>
      </c>
      <c r="PD398">
        <v>99.7</v>
      </c>
      <c r="PE398" s="1">
        <v>41422</v>
      </c>
      <c r="PF398">
        <v>99.74</v>
      </c>
      <c r="PG398" s="1">
        <v>41509</v>
      </c>
      <c r="PH398">
        <v>99.584999999999994</v>
      </c>
      <c r="PI398" s="1">
        <v>41570</v>
      </c>
      <c r="PJ398">
        <v>99.724999999999994</v>
      </c>
      <c r="PK398" s="1">
        <v>41599</v>
      </c>
      <c r="PL398">
        <v>99.8</v>
      </c>
      <c r="PM398" s="1">
        <v>41666</v>
      </c>
      <c r="PN398">
        <v>99.64</v>
      </c>
      <c r="PO398" s="1">
        <v>41696</v>
      </c>
      <c r="PP398">
        <v>99.694999999999993</v>
      </c>
      <c r="PQ398" s="1">
        <v>41757</v>
      </c>
      <c r="PR398">
        <v>99.5</v>
      </c>
      <c r="PS398" s="1">
        <v>41789</v>
      </c>
      <c r="PT398">
        <v>99.555000000000007</v>
      </c>
      <c r="PU398" s="1">
        <v>41849</v>
      </c>
      <c r="PV398">
        <v>99.215000000000003</v>
      </c>
      <c r="PW398" s="1">
        <v>41878</v>
      </c>
      <c r="PX398">
        <v>99.2</v>
      </c>
      <c r="PY398" s="1">
        <v>41934</v>
      </c>
      <c r="PZ398">
        <v>99.36</v>
      </c>
      <c r="QA398" s="1">
        <v>41963</v>
      </c>
      <c r="QB398">
        <v>99.174999999999997</v>
      </c>
      <c r="QC398" s="1">
        <v>42027</v>
      </c>
      <c r="QD398">
        <v>99.16</v>
      </c>
      <c r="QE398" s="1">
        <v>42060</v>
      </c>
      <c r="QF398">
        <v>99.04</v>
      </c>
      <c r="QG398" s="1">
        <v>42118</v>
      </c>
      <c r="QH398">
        <v>99.19</v>
      </c>
      <c r="QI398" s="1">
        <v>42152</v>
      </c>
      <c r="QJ398">
        <v>99.084999999999994</v>
      </c>
      <c r="QK398" s="1">
        <v>42212</v>
      </c>
      <c r="QL398">
        <v>99.01</v>
      </c>
      <c r="QM398" s="1">
        <v>42269</v>
      </c>
      <c r="QN398">
        <v>99.185000000000002</v>
      </c>
    </row>
    <row r="399" spans="233:456">
      <c r="HY399" s="1">
        <v>37650</v>
      </c>
      <c r="HZ399">
        <v>98.77</v>
      </c>
      <c r="IE399" s="1">
        <v>37833</v>
      </c>
      <c r="IF399">
        <v>98.995000000000005</v>
      </c>
      <c r="II399" s="1">
        <v>37861</v>
      </c>
      <c r="IJ399">
        <v>98.99</v>
      </c>
      <c r="IK399" s="1">
        <v>37918</v>
      </c>
      <c r="IL399">
        <v>98.99</v>
      </c>
      <c r="IM399" s="1">
        <v>37950</v>
      </c>
      <c r="IN399">
        <v>98.99</v>
      </c>
      <c r="IO399" s="1">
        <v>37984</v>
      </c>
      <c r="IP399">
        <v>98.995000000000005</v>
      </c>
      <c r="IW399" s="1">
        <v>38201</v>
      </c>
      <c r="IX399">
        <v>98.575000000000003</v>
      </c>
      <c r="JM399" s="1">
        <v>38582</v>
      </c>
      <c r="JN399">
        <v>96.52</v>
      </c>
      <c r="JO399" s="1">
        <v>38582</v>
      </c>
      <c r="JP399">
        <v>96.38</v>
      </c>
      <c r="JQ399" s="1">
        <v>38582</v>
      </c>
      <c r="JR399">
        <v>96.015000000000001</v>
      </c>
      <c r="JS399" s="1">
        <v>38582</v>
      </c>
      <c r="JT399">
        <v>95.93</v>
      </c>
      <c r="JU399" s="1">
        <v>38618</v>
      </c>
      <c r="JV399">
        <v>95.814999999999998</v>
      </c>
      <c r="JW399" s="1">
        <v>38651</v>
      </c>
      <c r="JX399">
        <v>95.53</v>
      </c>
      <c r="KA399" s="1">
        <v>38747</v>
      </c>
      <c r="KB399">
        <v>95.21</v>
      </c>
      <c r="KC399" s="1">
        <v>38810</v>
      </c>
      <c r="KD399">
        <v>94.85</v>
      </c>
      <c r="KE399" s="1">
        <v>38896</v>
      </c>
      <c r="KF399">
        <v>94.43</v>
      </c>
      <c r="KG399" s="1">
        <v>38839</v>
      </c>
      <c r="KH399">
        <v>94.82</v>
      </c>
      <c r="KI399" s="1">
        <v>38930</v>
      </c>
      <c r="KJ399">
        <v>94.625</v>
      </c>
      <c r="KK399" s="1">
        <v>39020</v>
      </c>
      <c r="KL399">
        <v>94.79</v>
      </c>
      <c r="KM399" s="1">
        <v>38958</v>
      </c>
      <c r="KN399">
        <v>94.68</v>
      </c>
      <c r="KO399" s="1">
        <v>39051</v>
      </c>
      <c r="KP399">
        <v>94.875</v>
      </c>
      <c r="KQ399" s="1">
        <v>39118</v>
      </c>
      <c r="KR399">
        <v>94.745000000000005</v>
      </c>
      <c r="KS399" s="1">
        <v>39177</v>
      </c>
      <c r="KT399">
        <v>94.855000000000004</v>
      </c>
      <c r="KU399" s="1">
        <v>39266</v>
      </c>
      <c r="KV399">
        <v>94.784999999999997</v>
      </c>
      <c r="KW399" s="1">
        <v>39206</v>
      </c>
      <c r="KX399">
        <v>94.805000000000007</v>
      </c>
      <c r="KY399" s="1">
        <v>39296</v>
      </c>
      <c r="KZ399">
        <v>94.965000000000003</v>
      </c>
      <c r="LA399" s="1">
        <v>39367</v>
      </c>
      <c r="LB399">
        <v>95.444999999999993</v>
      </c>
      <c r="LC399" s="1">
        <v>39386</v>
      </c>
      <c r="LD399">
        <v>95.694999999999993</v>
      </c>
      <c r="LE399" s="1">
        <v>39415</v>
      </c>
      <c r="LF399">
        <v>96.185000000000002</v>
      </c>
      <c r="LG399" s="1">
        <v>39510</v>
      </c>
      <c r="LH399">
        <v>98.17</v>
      </c>
      <c r="LI399" s="1">
        <v>39479</v>
      </c>
      <c r="LJ399">
        <v>97.66</v>
      </c>
      <c r="LK399" s="1">
        <v>39568</v>
      </c>
      <c r="LL399">
        <v>98.05</v>
      </c>
      <c r="LM399" s="1">
        <v>39631</v>
      </c>
      <c r="LN399">
        <v>97.7</v>
      </c>
      <c r="LO399" s="1">
        <v>39659</v>
      </c>
      <c r="LP399">
        <v>97.78</v>
      </c>
      <c r="LQ399" s="1">
        <v>39689</v>
      </c>
      <c r="LR399">
        <v>97.924999999999997</v>
      </c>
      <c r="LS399" s="1">
        <v>39777</v>
      </c>
      <c r="LT399">
        <v>99.515000000000001</v>
      </c>
      <c r="LU399" s="1">
        <v>39842</v>
      </c>
      <c r="LV399">
        <v>99.715000000000003</v>
      </c>
      <c r="LW399" s="1">
        <v>39874</v>
      </c>
      <c r="LX399">
        <v>99.685000000000002</v>
      </c>
      <c r="LY399" s="1">
        <v>39994</v>
      </c>
      <c r="LZ399">
        <v>99.685000000000002</v>
      </c>
      <c r="MA399" s="1">
        <v>39932</v>
      </c>
      <c r="MB399">
        <v>99.745000000000005</v>
      </c>
      <c r="MC399" s="1">
        <v>40023</v>
      </c>
      <c r="MD399">
        <v>99.73</v>
      </c>
      <c r="ME399" s="1">
        <v>40081</v>
      </c>
      <c r="MF399">
        <v>99.73</v>
      </c>
      <c r="MG399" s="1">
        <v>40109</v>
      </c>
      <c r="MH399">
        <v>99.704999999999998</v>
      </c>
      <c r="MI399" s="1">
        <v>40141</v>
      </c>
      <c r="MJ399">
        <v>99.825000000000003</v>
      </c>
      <c r="MK399" s="1">
        <v>40205</v>
      </c>
      <c r="ML399">
        <v>99.805000000000007</v>
      </c>
      <c r="MM399" s="1">
        <v>40238</v>
      </c>
      <c r="MN399">
        <v>99.805000000000007</v>
      </c>
      <c r="MO399" s="1">
        <v>40296</v>
      </c>
      <c r="MP399">
        <v>99.72</v>
      </c>
      <c r="MQ399" s="1">
        <v>40357</v>
      </c>
      <c r="MR399">
        <v>99.775000000000006</v>
      </c>
      <c r="MS399" s="1">
        <v>40388</v>
      </c>
      <c r="MT399">
        <v>99.805000000000007</v>
      </c>
      <c r="MU399" s="1">
        <v>40445</v>
      </c>
      <c r="MV399">
        <v>99.82</v>
      </c>
      <c r="MW399" s="1">
        <v>40477</v>
      </c>
      <c r="MX399">
        <v>99.834999999999994</v>
      </c>
      <c r="MY399" s="1">
        <v>40505</v>
      </c>
      <c r="MZ399">
        <v>99.82</v>
      </c>
      <c r="NA399" s="1">
        <v>40568</v>
      </c>
      <c r="NB399">
        <v>99.844999999999999</v>
      </c>
      <c r="NC399" s="1">
        <v>40599</v>
      </c>
      <c r="ND399">
        <v>99.84</v>
      </c>
      <c r="NE399" s="1">
        <v>40659</v>
      </c>
      <c r="NF399">
        <v>99.834999999999994</v>
      </c>
      <c r="NG399" s="1">
        <v>40721</v>
      </c>
      <c r="NH399">
        <v>99.844999999999999</v>
      </c>
      <c r="NI399" s="1">
        <v>40752</v>
      </c>
      <c r="NJ399">
        <v>99.85</v>
      </c>
      <c r="NK399" s="1">
        <v>40807</v>
      </c>
      <c r="NL399">
        <v>99.915000000000006</v>
      </c>
      <c r="NM399" s="1">
        <v>40840</v>
      </c>
      <c r="NN399">
        <v>99.89</v>
      </c>
      <c r="NO399" s="1">
        <v>40870</v>
      </c>
      <c r="NP399">
        <v>99.88</v>
      </c>
      <c r="NQ399" s="1">
        <v>40934</v>
      </c>
      <c r="NR399">
        <v>99.9</v>
      </c>
      <c r="NS399" s="1">
        <v>40966</v>
      </c>
      <c r="NT399">
        <v>99.87</v>
      </c>
      <c r="NU399" s="1">
        <v>41025</v>
      </c>
      <c r="NV399">
        <v>99.85</v>
      </c>
      <c r="NW399" s="1">
        <v>41086</v>
      </c>
      <c r="NX399">
        <v>99.82</v>
      </c>
      <c r="NY399" s="1">
        <v>41117</v>
      </c>
      <c r="NZ399">
        <v>99.864999999999995</v>
      </c>
      <c r="OA399" s="1">
        <v>41172</v>
      </c>
      <c r="OB399">
        <v>99.864999999999995</v>
      </c>
      <c r="OC399" s="1">
        <v>41145</v>
      </c>
      <c r="OD399">
        <v>99.87</v>
      </c>
      <c r="OE399" s="1">
        <v>41172</v>
      </c>
      <c r="OF399">
        <v>99.87</v>
      </c>
      <c r="OG399" s="1">
        <v>41172</v>
      </c>
      <c r="OH399">
        <v>99.864999999999995</v>
      </c>
      <c r="OI399" s="1">
        <v>41172</v>
      </c>
      <c r="OJ399">
        <v>99.86</v>
      </c>
      <c r="OK399" s="1">
        <v>41172</v>
      </c>
      <c r="OL399">
        <v>99.86</v>
      </c>
      <c r="OM399" s="1">
        <v>41172</v>
      </c>
      <c r="ON399">
        <v>99.855000000000004</v>
      </c>
      <c r="OO399" s="1">
        <v>41172</v>
      </c>
      <c r="OP399">
        <v>99.85</v>
      </c>
      <c r="OQ399" s="1">
        <v>41172</v>
      </c>
      <c r="OR399">
        <v>99.84</v>
      </c>
      <c r="OS399" s="1">
        <v>41234</v>
      </c>
      <c r="OT399">
        <v>99.825000000000003</v>
      </c>
      <c r="OU399" s="1">
        <v>41206</v>
      </c>
      <c r="OV399">
        <v>99.795000000000002</v>
      </c>
      <c r="OW399" s="1">
        <v>41299</v>
      </c>
      <c r="OX399">
        <v>99.78</v>
      </c>
      <c r="OY399" s="1">
        <v>41330</v>
      </c>
      <c r="OZ399">
        <v>99.805000000000007</v>
      </c>
      <c r="PA399" s="1">
        <v>41393</v>
      </c>
      <c r="PB399">
        <v>99.834999999999994</v>
      </c>
      <c r="PC399" s="1">
        <v>41484</v>
      </c>
      <c r="PD399">
        <v>99.7</v>
      </c>
      <c r="PE399" s="1">
        <v>41423</v>
      </c>
      <c r="PF399">
        <v>99.715000000000003</v>
      </c>
      <c r="PG399" s="1">
        <v>41512</v>
      </c>
      <c r="PH399">
        <v>99.594999999999999</v>
      </c>
      <c r="PI399" s="1">
        <v>41571</v>
      </c>
      <c r="PJ399">
        <v>99.72</v>
      </c>
      <c r="PK399" s="1">
        <v>41600</v>
      </c>
      <c r="PL399">
        <v>99.8</v>
      </c>
      <c r="PM399" s="1">
        <v>41667</v>
      </c>
      <c r="PN399">
        <v>99.655000000000001</v>
      </c>
      <c r="PO399" s="1">
        <v>41697</v>
      </c>
      <c r="PP399">
        <v>99.7</v>
      </c>
      <c r="PQ399" s="1">
        <v>41758</v>
      </c>
      <c r="PR399">
        <v>99.495000000000005</v>
      </c>
      <c r="PS399" s="1">
        <v>41792</v>
      </c>
      <c r="PT399">
        <v>99.53</v>
      </c>
      <c r="PU399" s="1">
        <v>41850</v>
      </c>
      <c r="PV399">
        <v>99.19</v>
      </c>
      <c r="PW399" s="1">
        <v>41879</v>
      </c>
      <c r="PX399">
        <v>99.21</v>
      </c>
      <c r="PY399" s="1">
        <v>41935</v>
      </c>
      <c r="PZ399">
        <v>99.325000000000003</v>
      </c>
      <c r="QA399" s="1">
        <v>41964</v>
      </c>
      <c r="QB399">
        <v>99.18</v>
      </c>
      <c r="QC399" s="1">
        <v>42030</v>
      </c>
      <c r="QD399">
        <v>99.14</v>
      </c>
      <c r="QE399" s="1">
        <v>42061</v>
      </c>
      <c r="QF399">
        <v>99</v>
      </c>
      <c r="QG399" s="1">
        <v>42121</v>
      </c>
      <c r="QH399">
        <v>99.185000000000002</v>
      </c>
      <c r="QI399" s="1">
        <v>42153</v>
      </c>
      <c r="QJ399">
        <v>99.11</v>
      </c>
      <c r="QK399" s="1">
        <v>42213</v>
      </c>
      <c r="QL399">
        <v>99</v>
      </c>
      <c r="QM399" s="1">
        <v>42270</v>
      </c>
      <c r="QN399">
        <v>99.174999999999997</v>
      </c>
    </row>
    <row r="400" spans="233:456">
      <c r="HY400" s="1">
        <v>37651</v>
      </c>
      <c r="HZ400">
        <v>98.77</v>
      </c>
      <c r="IE400" s="1">
        <v>37834</v>
      </c>
      <c r="IF400">
        <v>98.995000000000005</v>
      </c>
      <c r="II400" s="1">
        <v>37862</v>
      </c>
      <c r="IJ400">
        <v>98.99</v>
      </c>
      <c r="IK400" s="1">
        <v>37921</v>
      </c>
      <c r="IL400">
        <v>98.99</v>
      </c>
      <c r="IM400" s="1">
        <v>37951</v>
      </c>
      <c r="IN400">
        <v>98.99</v>
      </c>
      <c r="IO400" s="1">
        <v>37985</v>
      </c>
      <c r="IP400">
        <v>98.995000000000005</v>
      </c>
      <c r="IW400" s="1">
        <v>38202</v>
      </c>
      <c r="IX400">
        <v>98.575000000000003</v>
      </c>
      <c r="JM400" s="1">
        <v>38583</v>
      </c>
      <c r="JN400">
        <v>96.52</v>
      </c>
      <c r="JO400" s="1">
        <v>38583</v>
      </c>
      <c r="JP400">
        <v>96.38</v>
      </c>
      <c r="JQ400" s="1">
        <v>38583</v>
      </c>
      <c r="JR400">
        <v>96.015000000000001</v>
      </c>
      <c r="JS400" s="1">
        <v>38583</v>
      </c>
      <c r="JT400">
        <v>95.93</v>
      </c>
      <c r="JU400" s="1">
        <v>38621</v>
      </c>
      <c r="JV400">
        <v>95.77</v>
      </c>
      <c r="JW400" s="1">
        <v>38652</v>
      </c>
      <c r="JX400">
        <v>95.534999999999997</v>
      </c>
      <c r="KA400" s="1">
        <v>38748</v>
      </c>
      <c r="KB400">
        <v>95.2</v>
      </c>
      <c r="KC400" s="1">
        <v>38811</v>
      </c>
      <c r="KD400">
        <v>94.86</v>
      </c>
      <c r="KE400" s="1">
        <v>38897</v>
      </c>
      <c r="KF400">
        <v>94.5</v>
      </c>
      <c r="KG400" s="1">
        <v>38840</v>
      </c>
      <c r="KH400">
        <v>94.784999999999997</v>
      </c>
      <c r="KI400" s="1">
        <v>38931</v>
      </c>
      <c r="KJ400">
        <v>94.62</v>
      </c>
      <c r="KK400" s="1">
        <v>39021</v>
      </c>
      <c r="KL400">
        <v>94.814999999999998</v>
      </c>
      <c r="KM400" s="1">
        <v>38959</v>
      </c>
      <c r="KN400">
        <v>94.704999999999998</v>
      </c>
      <c r="KO400" s="1">
        <v>39052</v>
      </c>
      <c r="KP400">
        <v>94.924999999999997</v>
      </c>
      <c r="KQ400" s="1">
        <v>39119</v>
      </c>
      <c r="KR400">
        <v>94.745000000000005</v>
      </c>
      <c r="KS400" s="1">
        <v>39178</v>
      </c>
      <c r="KT400">
        <v>94.805000000000007</v>
      </c>
      <c r="KU400" s="1">
        <v>39268</v>
      </c>
      <c r="KV400">
        <v>94.77</v>
      </c>
      <c r="KW400" s="1">
        <v>39209</v>
      </c>
      <c r="KX400">
        <v>94.805000000000007</v>
      </c>
      <c r="KY400" s="1">
        <v>39297</v>
      </c>
      <c r="KZ400">
        <v>95.045000000000002</v>
      </c>
      <c r="LA400" s="1">
        <v>39370</v>
      </c>
      <c r="LB400">
        <v>95.43</v>
      </c>
      <c r="LC400" s="1">
        <v>39387</v>
      </c>
      <c r="LD400">
        <v>95.81</v>
      </c>
      <c r="LE400" s="1">
        <v>39416</v>
      </c>
      <c r="LF400">
        <v>96.2</v>
      </c>
      <c r="LG400" s="1">
        <v>39511</v>
      </c>
      <c r="LH400">
        <v>98.174999999999997</v>
      </c>
      <c r="LI400" s="1">
        <v>39482</v>
      </c>
      <c r="LJ400">
        <v>97.635000000000005</v>
      </c>
      <c r="LK400" s="1">
        <v>39569</v>
      </c>
      <c r="LL400">
        <v>98.06</v>
      </c>
      <c r="LM400" s="1">
        <v>39632</v>
      </c>
      <c r="LN400">
        <v>97.72</v>
      </c>
      <c r="LO400" s="1">
        <v>39660</v>
      </c>
      <c r="LP400">
        <v>97.82</v>
      </c>
      <c r="LQ400" s="1">
        <v>39693</v>
      </c>
      <c r="LR400">
        <v>97.95</v>
      </c>
      <c r="LS400" s="1">
        <v>39778</v>
      </c>
      <c r="LT400">
        <v>99.504999999999995</v>
      </c>
      <c r="LU400" s="1">
        <v>39843</v>
      </c>
      <c r="LV400">
        <v>99.665000000000006</v>
      </c>
      <c r="LW400" s="1">
        <v>39875</v>
      </c>
      <c r="LX400">
        <v>99.69</v>
      </c>
      <c r="LY400" s="1">
        <v>39995</v>
      </c>
      <c r="LZ400">
        <v>99.694999999999993</v>
      </c>
      <c r="MA400" s="1">
        <v>39933</v>
      </c>
      <c r="MB400">
        <v>99.754999999999995</v>
      </c>
      <c r="MC400" s="1">
        <v>40024</v>
      </c>
      <c r="MD400">
        <v>99.724999999999994</v>
      </c>
      <c r="ME400" s="1">
        <v>40084</v>
      </c>
      <c r="MF400">
        <v>99.734999999999999</v>
      </c>
      <c r="MG400" s="1">
        <v>40112</v>
      </c>
      <c r="MH400">
        <v>99.704999999999998</v>
      </c>
      <c r="MI400" s="1">
        <v>40142</v>
      </c>
      <c r="MJ400">
        <v>99.814999999999998</v>
      </c>
      <c r="MK400" s="1">
        <v>40206</v>
      </c>
      <c r="ML400">
        <v>99.805000000000007</v>
      </c>
      <c r="MM400" s="1">
        <v>40239</v>
      </c>
      <c r="MN400">
        <v>99.805000000000007</v>
      </c>
      <c r="MO400" s="1">
        <v>40297</v>
      </c>
      <c r="MP400">
        <v>99.72</v>
      </c>
      <c r="MQ400" s="1">
        <v>40358</v>
      </c>
      <c r="MR400">
        <v>99.77</v>
      </c>
      <c r="MS400" s="1">
        <v>40389</v>
      </c>
      <c r="MT400">
        <v>99.805000000000007</v>
      </c>
      <c r="MU400" s="1">
        <v>40448</v>
      </c>
      <c r="MV400">
        <v>99.82</v>
      </c>
      <c r="MW400" s="1">
        <v>40478</v>
      </c>
      <c r="MX400">
        <v>99.83</v>
      </c>
      <c r="MY400" s="1">
        <v>40506</v>
      </c>
      <c r="MZ400">
        <v>99.814999999999998</v>
      </c>
      <c r="NA400" s="1">
        <v>40569</v>
      </c>
      <c r="NB400">
        <v>99.844999999999999</v>
      </c>
      <c r="NC400" s="1">
        <v>40602</v>
      </c>
      <c r="ND400">
        <v>99.844999999999999</v>
      </c>
      <c r="NE400" s="1">
        <v>40660</v>
      </c>
      <c r="NF400">
        <v>99.834999999999994</v>
      </c>
      <c r="NG400" s="1">
        <v>40722</v>
      </c>
      <c r="NH400">
        <v>99.834999999999994</v>
      </c>
      <c r="NI400" s="1">
        <v>40753</v>
      </c>
      <c r="NJ400">
        <v>99.855000000000004</v>
      </c>
      <c r="NK400" s="1">
        <v>40808</v>
      </c>
      <c r="NL400">
        <v>99.91</v>
      </c>
      <c r="NM400" s="1">
        <v>40841</v>
      </c>
      <c r="NN400">
        <v>99.894999999999996</v>
      </c>
      <c r="NO400" s="1">
        <v>40872</v>
      </c>
      <c r="NP400">
        <v>99.864999999999995</v>
      </c>
      <c r="NQ400" s="1">
        <v>40935</v>
      </c>
      <c r="NR400">
        <v>99.9</v>
      </c>
      <c r="NS400" s="1">
        <v>40967</v>
      </c>
      <c r="NT400">
        <v>99.87</v>
      </c>
      <c r="NU400" s="1">
        <v>41026</v>
      </c>
      <c r="NV400">
        <v>99.85</v>
      </c>
      <c r="NW400" s="1">
        <v>41087</v>
      </c>
      <c r="NX400">
        <v>99.82</v>
      </c>
      <c r="NY400" s="1">
        <v>41120</v>
      </c>
      <c r="NZ400">
        <v>99.875</v>
      </c>
      <c r="OA400" s="1">
        <v>41173</v>
      </c>
      <c r="OB400">
        <v>99.87</v>
      </c>
      <c r="OC400" s="1">
        <v>41148</v>
      </c>
      <c r="OD400">
        <v>99.87</v>
      </c>
      <c r="OE400" s="1">
        <v>41173</v>
      </c>
      <c r="OF400">
        <v>99.87</v>
      </c>
      <c r="OG400" s="1">
        <v>41173</v>
      </c>
      <c r="OH400">
        <v>99.87</v>
      </c>
      <c r="OI400" s="1">
        <v>41173</v>
      </c>
      <c r="OJ400">
        <v>99.864999999999995</v>
      </c>
      <c r="OK400" s="1">
        <v>41173</v>
      </c>
      <c r="OL400">
        <v>99.864999999999995</v>
      </c>
      <c r="OM400" s="1">
        <v>41173</v>
      </c>
      <c r="ON400">
        <v>99.855000000000004</v>
      </c>
      <c r="OO400" s="1">
        <v>41173</v>
      </c>
      <c r="OP400">
        <v>99.85</v>
      </c>
      <c r="OQ400" s="1">
        <v>41173</v>
      </c>
      <c r="OR400">
        <v>99.84</v>
      </c>
      <c r="OS400" s="1">
        <v>41236</v>
      </c>
      <c r="OT400">
        <v>99.814999999999998</v>
      </c>
      <c r="OU400" s="1">
        <v>41207</v>
      </c>
      <c r="OV400">
        <v>99.775000000000006</v>
      </c>
      <c r="OW400" s="1">
        <v>41302</v>
      </c>
      <c r="OX400">
        <v>99.765000000000001</v>
      </c>
      <c r="OY400" s="1">
        <v>41331</v>
      </c>
      <c r="OZ400">
        <v>99.81</v>
      </c>
      <c r="PA400" s="1">
        <v>41394</v>
      </c>
      <c r="PB400">
        <v>99.834999999999994</v>
      </c>
      <c r="PC400" s="1">
        <v>41485</v>
      </c>
      <c r="PD400">
        <v>99.704999999999998</v>
      </c>
      <c r="PE400" s="1">
        <v>41424</v>
      </c>
      <c r="PF400">
        <v>99.715000000000003</v>
      </c>
      <c r="PG400" s="1">
        <v>41513</v>
      </c>
      <c r="PH400">
        <v>99.614999999999995</v>
      </c>
      <c r="PI400" s="1">
        <v>41572</v>
      </c>
      <c r="PJ400">
        <v>99.724999999999994</v>
      </c>
      <c r="PK400" s="1">
        <v>41603</v>
      </c>
      <c r="PL400">
        <v>99.8</v>
      </c>
      <c r="PM400" s="1">
        <v>41668</v>
      </c>
      <c r="PN400">
        <v>99.685000000000002</v>
      </c>
      <c r="PO400" s="1">
        <v>41698</v>
      </c>
      <c r="PP400">
        <v>99.685000000000002</v>
      </c>
      <c r="PQ400" s="1">
        <v>41759</v>
      </c>
      <c r="PR400">
        <v>99.53</v>
      </c>
      <c r="PS400" s="1">
        <v>41793</v>
      </c>
      <c r="PT400">
        <v>99.525000000000006</v>
      </c>
      <c r="PU400" s="1">
        <v>41851</v>
      </c>
      <c r="PV400">
        <v>99.194999999999993</v>
      </c>
      <c r="PW400" s="1">
        <v>41880</v>
      </c>
      <c r="PX400">
        <v>99.22</v>
      </c>
      <c r="PY400" s="1">
        <v>41936</v>
      </c>
      <c r="PZ400">
        <v>99.33</v>
      </c>
      <c r="QA400" s="1">
        <v>41967</v>
      </c>
      <c r="QB400">
        <v>99.18</v>
      </c>
      <c r="QC400" s="1">
        <v>42031</v>
      </c>
      <c r="QD400">
        <v>99.155000000000001</v>
      </c>
      <c r="QE400" s="1">
        <v>42062</v>
      </c>
      <c r="QF400">
        <v>99.02</v>
      </c>
      <c r="QG400" s="1">
        <v>42122</v>
      </c>
      <c r="QH400">
        <v>99.165000000000006</v>
      </c>
      <c r="QI400" s="1">
        <v>42156</v>
      </c>
      <c r="QJ400">
        <v>99.06</v>
      </c>
      <c r="QK400" s="1">
        <v>42214</v>
      </c>
      <c r="QL400">
        <v>98.99</v>
      </c>
      <c r="QM400" s="1">
        <v>42271</v>
      </c>
      <c r="QN400">
        <v>99.2</v>
      </c>
    </row>
    <row r="401" spans="233:456">
      <c r="HY401" s="1">
        <v>37652</v>
      </c>
      <c r="HZ401">
        <v>98.77</v>
      </c>
      <c r="IE401" s="1">
        <v>37837</v>
      </c>
      <c r="IF401">
        <v>98.995000000000005</v>
      </c>
      <c r="II401" s="1">
        <v>37866</v>
      </c>
      <c r="IJ401">
        <v>98.99</v>
      </c>
      <c r="IK401" s="1">
        <v>37922</v>
      </c>
      <c r="IL401">
        <v>98.99</v>
      </c>
      <c r="IM401" s="1">
        <v>37953</v>
      </c>
      <c r="IN401">
        <v>98.99</v>
      </c>
      <c r="IO401" s="1">
        <v>37986</v>
      </c>
      <c r="IP401">
        <v>98.995000000000005</v>
      </c>
      <c r="IW401" s="1">
        <v>38203</v>
      </c>
      <c r="IX401">
        <v>98.575000000000003</v>
      </c>
      <c r="JM401" s="1">
        <v>38586</v>
      </c>
      <c r="JN401">
        <v>96.52</v>
      </c>
      <c r="JO401" s="1">
        <v>38586</v>
      </c>
      <c r="JP401">
        <v>96.38</v>
      </c>
      <c r="JQ401" s="1">
        <v>38586</v>
      </c>
      <c r="JR401">
        <v>96.015000000000001</v>
      </c>
      <c r="JS401" s="1">
        <v>38586</v>
      </c>
      <c r="JT401">
        <v>95.93</v>
      </c>
      <c r="JU401" s="1">
        <v>38622</v>
      </c>
      <c r="JV401">
        <v>95.734999999999999</v>
      </c>
      <c r="JW401" s="1">
        <v>38653</v>
      </c>
      <c r="JX401">
        <v>95.53</v>
      </c>
      <c r="KA401" s="1">
        <v>38749</v>
      </c>
      <c r="KB401">
        <v>95.17</v>
      </c>
      <c r="KC401" s="1">
        <v>38812</v>
      </c>
      <c r="KD401">
        <v>94.885000000000005</v>
      </c>
      <c r="KE401" s="1">
        <v>38898</v>
      </c>
      <c r="KF401">
        <v>94.52</v>
      </c>
      <c r="KG401" s="1">
        <v>38841</v>
      </c>
      <c r="KH401">
        <v>94.78</v>
      </c>
      <c r="KI401" s="1">
        <v>38932</v>
      </c>
      <c r="KJ401">
        <v>94.594999999999999</v>
      </c>
      <c r="KK401" s="1">
        <v>39022</v>
      </c>
      <c r="KL401">
        <v>94.844999999999999</v>
      </c>
      <c r="KM401" s="1">
        <v>38960</v>
      </c>
      <c r="KN401">
        <v>94.73</v>
      </c>
      <c r="KO401" s="1">
        <v>39055</v>
      </c>
      <c r="KP401">
        <v>94.92</v>
      </c>
      <c r="KQ401" s="1">
        <v>39120</v>
      </c>
      <c r="KR401">
        <v>94.745000000000005</v>
      </c>
      <c r="KS401" s="1">
        <v>39181</v>
      </c>
      <c r="KT401">
        <v>94.805000000000007</v>
      </c>
      <c r="KU401" s="1">
        <v>39269</v>
      </c>
      <c r="KV401">
        <v>94.765000000000001</v>
      </c>
      <c r="KW401" s="1">
        <v>39210</v>
      </c>
      <c r="KX401">
        <v>94.805000000000007</v>
      </c>
      <c r="KY401" s="1">
        <v>39300</v>
      </c>
      <c r="KZ401">
        <v>95.045000000000002</v>
      </c>
      <c r="LA401" s="1">
        <v>39371</v>
      </c>
      <c r="LB401">
        <v>95.474999999999994</v>
      </c>
      <c r="LC401" s="1">
        <v>39388</v>
      </c>
      <c r="LD401">
        <v>95.875</v>
      </c>
      <c r="LE401" s="1">
        <v>39419</v>
      </c>
      <c r="LF401">
        <v>96.215000000000003</v>
      </c>
      <c r="LG401" s="1">
        <v>39512</v>
      </c>
      <c r="LH401">
        <v>98.075000000000003</v>
      </c>
      <c r="LI401" s="1">
        <v>39483</v>
      </c>
      <c r="LJ401">
        <v>97.765000000000001</v>
      </c>
      <c r="LK401" s="1">
        <v>39570</v>
      </c>
      <c r="LL401">
        <v>98.045000000000002</v>
      </c>
      <c r="LM401" s="1">
        <v>39636</v>
      </c>
      <c r="LN401">
        <v>97.765000000000001</v>
      </c>
      <c r="LO401" s="1">
        <v>39661</v>
      </c>
      <c r="LP401">
        <v>97.81</v>
      </c>
      <c r="LQ401" s="1">
        <v>39694</v>
      </c>
      <c r="LR401">
        <v>97.96</v>
      </c>
      <c r="LS401" s="1">
        <v>39780</v>
      </c>
      <c r="LT401">
        <v>99.484999999999999</v>
      </c>
      <c r="LU401" s="1">
        <v>39846</v>
      </c>
      <c r="LV401">
        <v>99.67</v>
      </c>
      <c r="LW401" s="1">
        <v>39876</v>
      </c>
      <c r="LX401">
        <v>99.685000000000002</v>
      </c>
      <c r="LY401" s="1">
        <v>39996</v>
      </c>
      <c r="LZ401">
        <v>99.72</v>
      </c>
      <c r="MA401" s="1">
        <v>39934</v>
      </c>
      <c r="MB401">
        <v>99.74</v>
      </c>
      <c r="MC401" s="1">
        <v>40025</v>
      </c>
      <c r="MD401">
        <v>99.724999999999994</v>
      </c>
      <c r="ME401" s="1">
        <v>40085</v>
      </c>
      <c r="MF401">
        <v>99.73</v>
      </c>
      <c r="MG401" s="1">
        <v>40113</v>
      </c>
      <c r="MH401">
        <v>99.72</v>
      </c>
      <c r="MI401" s="1">
        <v>40144</v>
      </c>
      <c r="MJ401">
        <v>99.814999999999998</v>
      </c>
      <c r="MK401" s="1">
        <v>40207</v>
      </c>
      <c r="ML401">
        <v>99.805000000000007</v>
      </c>
      <c r="MM401" s="1">
        <v>40240</v>
      </c>
      <c r="MN401">
        <v>99.805000000000007</v>
      </c>
      <c r="MO401" s="1">
        <v>40298</v>
      </c>
      <c r="MP401">
        <v>99.715000000000003</v>
      </c>
      <c r="MQ401" s="1">
        <v>40359</v>
      </c>
      <c r="MR401">
        <v>99.77</v>
      </c>
      <c r="MS401" s="1">
        <v>40392</v>
      </c>
      <c r="MT401">
        <v>99.814999999999998</v>
      </c>
      <c r="MU401" s="1">
        <v>40449</v>
      </c>
      <c r="MV401">
        <v>99.825000000000003</v>
      </c>
      <c r="MW401" s="1">
        <v>40479</v>
      </c>
      <c r="MX401">
        <v>99.83</v>
      </c>
      <c r="MY401" s="1">
        <v>40508</v>
      </c>
      <c r="MZ401">
        <v>99.81</v>
      </c>
      <c r="NA401" s="1">
        <v>40570</v>
      </c>
      <c r="NB401">
        <v>99.85</v>
      </c>
      <c r="NC401" s="1">
        <v>40603</v>
      </c>
      <c r="ND401">
        <v>99.844999999999999</v>
      </c>
      <c r="NE401" s="1">
        <v>40661</v>
      </c>
      <c r="NF401">
        <v>99.834999999999994</v>
      </c>
      <c r="NG401" s="1">
        <v>40723</v>
      </c>
      <c r="NH401">
        <v>99.834999999999994</v>
      </c>
      <c r="NI401" s="1">
        <v>40756</v>
      </c>
      <c r="NJ401">
        <v>99.855000000000004</v>
      </c>
      <c r="NK401" s="1">
        <v>40809</v>
      </c>
      <c r="NL401">
        <v>99.91</v>
      </c>
      <c r="NM401" s="1">
        <v>40842</v>
      </c>
      <c r="NN401">
        <v>99.894999999999996</v>
      </c>
      <c r="NO401" s="1">
        <v>40875</v>
      </c>
      <c r="NP401">
        <v>99.87</v>
      </c>
      <c r="NQ401" s="1">
        <v>40938</v>
      </c>
      <c r="NR401">
        <v>99.9</v>
      </c>
      <c r="NS401" s="1">
        <v>40968</v>
      </c>
      <c r="NT401">
        <v>99.87</v>
      </c>
      <c r="NU401" s="1">
        <v>41029</v>
      </c>
      <c r="NV401">
        <v>99.85</v>
      </c>
      <c r="NW401" s="1">
        <v>41088</v>
      </c>
      <c r="NX401">
        <v>99.82</v>
      </c>
      <c r="NY401" s="1">
        <v>41121</v>
      </c>
      <c r="NZ401">
        <v>99.875</v>
      </c>
      <c r="OA401" s="1">
        <v>41176</v>
      </c>
      <c r="OB401">
        <v>99.87</v>
      </c>
      <c r="OC401" s="1">
        <v>41149</v>
      </c>
      <c r="OD401">
        <v>99.87</v>
      </c>
      <c r="OE401" s="1">
        <v>41176</v>
      </c>
      <c r="OF401">
        <v>99.87</v>
      </c>
      <c r="OG401" s="1">
        <v>41176</v>
      </c>
      <c r="OH401">
        <v>99.87</v>
      </c>
      <c r="OI401" s="1">
        <v>41176</v>
      </c>
      <c r="OJ401">
        <v>99.864999999999995</v>
      </c>
      <c r="OK401" s="1">
        <v>41176</v>
      </c>
      <c r="OL401">
        <v>99.86</v>
      </c>
      <c r="OM401" s="1">
        <v>41176</v>
      </c>
      <c r="ON401">
        <v>99.85</v>
      </c>
      <c r="OO401" s="1">
        <v>41176</v>
      </c>
      <c r="OP401">
        <v>99.844999999999999</v>
      </c>
      <c r="OQ401" s="1">
        <v>41176</v>
      </c>
      <c r="OR401">
        <v>99.84</v>
      </c>
      <c r="OS401" s="1">
        <v>41239</v>
      </c>
      <c r="OT401">
        <v>99.81</v>
      </c>
      <c r="OU401" s="1">
        <v>41208</v>
      </c>
      <c r="OV401">
        <v>99.79</v>
      </c>
      <c r="OW401" s="1">
        <v>41303</v>
      </c>
      <c r="OX401">
        <v>99.765000000000001</v>
      </c>
      <c r="OY401" s="1">
        <v>41332</v>
      </c>
      <c r="OZ401">
        <v>99.81</v>
      </c>
      <c r="PA401" s="1">
        <v>41395</v>
      </c>
      <c r="PB401">
        <v>99.84</v>
      </c>
      <c r="PC401" s="1">
        <v>41486</v>
      </c>
      <c r="PD401">
        <v>99.704999999999998</v>
      </c>
      <c r="PE401" s="1">
        <v>41425</v>
      </c>
      <c r="PF401">
        <v>99.704999999999998</v>
      </c>
      <c r="PG401" s="1">
        <v>41514</v>
      </c>
      <c r="PH401">
        <v>99.594999999999999</v>
      </c>
      <c r="PI401" s="1">
        <v>41575</v>
      </c>
      <c r="PJ401">
        <v>99.724999999999994</v>
      </c>
      <c r="PK401" s="1">
        <v>41604</v>
      </c>
      <c r="PL401">
        <v>99.8</v>
      </c>
      <c r="PM401" s="1">
        <v>41669</v>
      </c>
      <c r="PN401">
        <v>99.69</v>
      </c>
      <c r="PO401" s="1">
        <v>41701</v>
      </c>
      <c r="PP401">
        <v>99.704999999999998</v>
      </c>
      <c r="PQ401" s="1">
        <v>41760</v>
      </c>
      <c r="PR401">
        <v>99.53</v>
      </c>
      <c r="PS401" s="1">
        <v>41794</v>
      </c>
      <c r="PT401">
        <v>99.515000000000001</v>
      </c>
      <c r="PU401" s="1">
        <v>41852</v>
      </c>
      <c r="PV401">
        <v>99.275000000000006</v>
      </c>
      <c r="PW401" s="1">
        <v>41884</v>
      </c>
      <c r="PX401">
        <v>99.19</v>
      </c>
      <c r="PY401" s="1">
        <v>41939</v>
      </c>
      <c r="PZ401">
        <v>99.34</v>
      </c>
      <c r="QA401" s="1">
        <v>41968</v>
      </c>
      <c r="QB401">
        <v>99.194999999999993</v>
      </c>
      <c r="QC401" s="1">
        <v>42032</v>
      </c>
      <c r="QD401">
        <v>99.2</v>
      </c>
      <c r="QE401" s="1">
        <v>42065</v>
      </c>
      <c r="QF401">
        <v>98.974999999999994</v>
      </c>
      <c r="QG401" s="1">
        <v>42123</v>
      </c>
      <c r="QH401">
        <v>99.155000000000001</v>
      </c>
      <c r="QI401" s="1">
        <v>42157</v>
      </c>
      <c r="QJ401">
        <v>99.05</v>
      </c>
      <c r="QK401" s="1">
        <v>42215</v>
      </c>
      <c r="QL401">
        <v>98.95</v>
      </c>
      <c r="QM401" s="1">
        <v>42272</v>
      </c>
      <c r="QN401">
        <v>99.185000000000002</v>
      </c>
    </row>
    <row r="402" spans="233:456">
      <c r="HY402" s="1">
        <v>37655</v>
      </c>
      <c r="HZ402">
        <v>98.77</v>
      </c>
      <c r="IE402" s="1">
        <v>37838</v>
      </c>
      <c r="IF402">
        <v>98.995000000000005</v>
      </c>
      <c r="II402" s="1">
        <v>37867</v>
      </c>
      <c r="IJ402">
        <v>98.99</v>
      </c>
      <c r="IK402" s="1">
        <v>37923</v>
      </c>
      <c r="IL402">
        <v>98.99</v>
      </c>
      <c r="IM402" s="1">
        <v>37956</v>
      </c>
      <c r="IN402">
        <v>98.99</v>
      </c>
      <c r="IO402" s="1">
        <v>37988</v>
      </c>
      <c r="IP402">
        <v>98.995000000000005</v>
      </c>
      <c r="IW402" s="1">
        <v>38204</v>
      </c>
      <c r="IX402">
        <v>98.575000000000003</v>
      </c>
      <c r="JM402" s="1">
        <v>38587</v>
      </c>
      <c r="JN402">
        <v>96.515000000000001</v>
      </c>
      <c r="JO402" s="1">
        <v>38587</v>
      </c>
      <c r="JP402">
        <v>96.38</v>
      </c>
      <c r="JQ402" s="1">
        <v>38587</v>
      </c>
      <c r="JR402">
        <v>96.015000000000001</v>
      </c>
      <c r="JS402" s="1">
        <v>38587</v>
      </c>
      <c r="JT402">
        <v>95.93</v>
      </c>
      <c r="JU402" s="1">
        <v>38623</v>
      </c>
      <c r="JV402">
        <v>95.724999999999994</v>
      </c>
      <c r="JW402" s="1">
        <v>38656</v>
      </c>
      <c r="JX402">
        <v>95.52</v>
      </c>
      <c r="KA402" s="1">
        <v>38750</v>
      </c>
      <c r="KB402">
        <v>95.174999999999997</v>
      </c>
      <c r="KC402" s="1">
        <v>38813</v>
      </c>
      <c r="KD402">
        <v>94.87</v>
      </c>
      <c r="KE402" s="1">
        <v>38901</v>
      </c>
      <c r="KF402">
        <v>94.495000000000005</v>
      </c>
      <c r="KG402" s="1">
        <v>38842</v>
      </c>
      <c r="KH402">
        <v>94.81</v>
      </c>
      <c r="KI402" s="1">
        <v>38933</v>
      </c>
      <c r="KJ402">
        <v>94.67</v>
      </c>
      <c r="KK402" s="1">
        <v>39023</v>
      </c>
      <c r="KL402">
        <v>94.83</v>
      </c>
      <c r="KM402" s="1">
        <v>38961</v>
      </c>
      <c r="KN402">
        <v>94.734999999999999</v>
      </c>
      <c r="KO402" s="1">
        <v>39056</v>
      </c>
      <c r="KP402">
        <v>94.915000000000006</v>
      </c>
      <c r="KQ402" s="1">
        <v>39121</v>
      </c>
      <c r="KR402">
        <v>94.745000000000005</v>
      </c>
      <c r="KS402" s="1">
        <v>39182</v>
      </c>
      <c r="KT402">
        <v>94.805000000000007</v>
      </c>
      <c r="KU402" s="1">
        <v>39272</v>
      </c>
      <c r="KV402">
        <v>94.765000000000001</v>
      </c>
      <c r="KW402" s="1">
        <v>39211</v>
      </c>
      <c r="KX402">
        <v>94.795000000000002</v>
      </c>
      <c r="KY402" s="1">
        <v>39301</v>
      </c>
      <c r="KZ402">
        <v>94.965000000000003</v>
      </c>
      <c r="LA402" s="1">
        <v>39372</v>
      </c>
      <c r="LB402">
        <v>95.555000000000007</v>
      </c>
      <c r="LC402" s="1">
        <v>39391</v>
      </c>
      <c r="LD402">
        <v>95.834999999999994</v>
      </c>
      <c r="LE402" s="1">
        <v>39420</v>
      </c>
      <c r="LF402">
        <v>96.234999999999999</v>
      </c>
      <c r="LG402" s="1">
        <v>39513</v>
      </c>
      <c r="LH402">
        <v>98.14</v>
      </c>
      <c r="LI402" s="1">
        <v>39484</v>
      </c>
      <c r="LJ402">
        <v>97.784999999999997</v>
      </c>
      <c r="LK402" s="1">
        <v>39573</v>
      </c>
      <c r="LL402">
        <v>98.034999999999997</v>
      </c>
      <c r="LM402" s="1">
        <v>39637</v>
      </c>
      <c r="LN402">
        <v>97.765000000000001</v>
      </c>
      <c r="LO402" s="1">
        <v>39664</v>
      </c>
      <c r="LP402">
        <v>97.805000000000007</v>
      </c>
      <c r="LQ402" s="1">
        <v>39695</v>
      </c>
      <c r="LR402">
        <v>97.995000000000005</v>
      </c>
      <c r="LS402" s="1">
        <v>39783</v>
      </c>
      <c r="LT402">
        <v>99.525000000000006</v>
      </c>
      <c r="LU402" s="1">
        <v>39847</v>
      </c>
      <c r="LV402">
        <v>99.7</v>
      </c>
      <c r="LW402" s="1">
        <v>39877</v>
      </c>
      <c r="LX402">
        <v>99.685000000000002</v>
      </c>
      <c r="LY402" s="1">
        <v>40000</v>
      </c>
      <c r="LZ402">
        <v>99.724999999999994</v>
      </c>
      <c r="MA402" s="1">
        <v>39937</v>
      </c>
      <c r="MB402">
        <v>99.74</v>
      </c>
      <c r="MC402" s="1">
        <v>40028</v>
      </c>
      <c r="MD402">
        <v>99.715000000000003</v>
      </c>
      <c r="ME402" s="1">
        <v>40086</v>
      </c>
      <c r="MF402">
        <v>99.73</v>
      </c>
      <c r="MG402" s="1">
        <v>40114</v>
      </c>
      <c r="MH402">
        <v>99.74</v>
      </c>
      <c r="MI402" s="1">
        <v>40147</v>
      </c>
      <c r="MJ402">
        <v>99.805000000000007</v>
      </c>
      <c r="MK402" s="1">
        <v>40210</v>
      </c>
      <c r="ML402">
        <v>99.805000000000007</v>
      </c>
      <c r="MM402" s="1">
        <v>40241</v>
      </c>
      <c r="MN402">
        <v>99.78</v>
      </c>
      <c r="MO402" s="1">
        <v>40301</v>
      </c>
      <c r="MP402">
        <v>99.7</v>
      </c>
      <c r="MQ402" s="1">
        <v>40360</v>
      </c>
      <c r="MR402">
        <v>99.775000000000006</v>
      </c>
      <c r="MS402" s="1">
        <v>40393</v>
      </c>
      <c r="MT402">
        <v>99.82</v>
      </c>
      <c r="MU402" s="1">
        <v>40450</v>
      </c>
      <c r="MV402">
        <v>99.825000000000003</v>
      </c>
      <c r="MW402" s="1">
        <v>40480</v>
      </c>
      <c r="MX402">
        <v>99.83</v>
      </c>
      <c r="MY402" s="1">
        <v>40511</v>
      </c>
      <c r="MZ402">
        <v>99.81</v>
      </c>
      <c r="NA402" s="1">
        <v>40571</v>
      </c>
      <c r="NB402">
        <v>99.85</v>
      </c>
      <c r="NC402" s="1">
        <v>40604</v>
      </c>
      <c r="ND402">
        <v>99.844999999999999</v>
      </c>
      <c r="NE402" s="1">
        <v>40662</v>
      </c>
      <c r="NF402">
        <v>99.844999999999999</v>
      </c>
      <c r="NG402" s="1">
        <v>40724</v>
      </c>
      <c r="NH402">
        <v>99.834999999999994</v>
      </c>
      <c r="NI402" s="1">
        <v>40757</v>
      </c>
      <c r="NJ402">
        <v>99.86</v>
      </c>
      <c r="NK402" s="1">
        <v>40812</v>
      </c>
      <c r="NL402">
        <v>99.91</v>
      </c>
      <c r="NM402" s="1">
        <v>40843</v>
      </c>
      <c r="NN402">
        <v>99.89</v>
      </c>
      <c r="NO402" s="1">
        <v>40876</v>
      </c>
      <c r="NP402">
        <v>99.875</v>
      </c>
      <c r="NQ402" s="1">
        <v>40939</v>
      </c>
      <c r="NR402">
        <v>99.9</v>
      </c>
      <c r="NS402" s="1">
        <v>40969</v>
      </c>
      <c r="NT402">
        <v>99.875</v>
      </c>
      <c r="NU402" s="1">
        <v>41030</v>
      </c>
      <c r="NV402">
        <v>99.85</v>
      </c>
      <c r="NW402" s="1">
        <v>41089</v>
      </c>
      <c r="NX402">
        <v>99.82</v>
      </c>
      <c r="NY402" s="1">
        <v>41122</v>
      </c>
      <c r="NZ402">
        <v>99.87</v>
      </c>
      <c r="OA402" s="1">
        <v>41177</v>
      </c>
      <c r="OB402">
        <v>99.87</v>
      </c>
      <c r="OC402" s="1">
        <v>41150</v>
      </c>
      <c r="OD402">
        <v>99.87</v>
      </c>
      <c r="OE402" s="1">
        <v>41177</v>
      </c>
      <c r="OF402">
        <v>99.87</v>
      </c>
      <c r="OG402" s="1">
        <v>41177</v>
      </c>
      <c r="OH402">
        <v>99.87</v>
      </c>
      <c r="OI402" s="1">
        <v>41177</v>
      </c>
      <c r="OJ402">
        <v>99.86</v>
      </c>
      <c r="OK402" s="1">
        <v>41177</v>
      </c>
      <c r="OL402">
        <v>99.855000000000004</v>
      </c>
      <c r="OM402" s="1">
        <v>41177</v>
      </c>
      <c r="ON402">
        <v>99.844999999999999</v>
      </c>
      <c r="OO402" s="1">
        <v>41177</v>
      </c>
      <c r="OP402">
        <v>99.84</v>
      </c>
      <c r="OQ402" s="1">
        <v>41177</v>
      </c>
      <c r="OR402">
        <v>99.83</v>
      </c>
      <c r="OS402" s="1">
        <v>41240</v>
      </c>
      <c r="OT402">
        <v>99.82</v>
      </c>
      <c r="OU402" s="1">
        <v>41211</v>
      </c>
      <c r="OV402">
        <v>99.8</v>
      </c>
      <c r="OW402" s="1">
        <v>41304</v>
      </c>
      <c r="OX402">
        <v>99.765000000000001</v>
      </c>
      <c r="OY402" s="1">
        <v>41333</v>
      </c>
      <c r="OZ402">
        <v>99.81</v>
      </c>
      <c r="PA402" s="1">
        <v>41396</v>
      </c>
      <c r="PB402">
        <v>99.844999999999999</v>
      </c>
      <c r="PC402" s="1">
        <v>41487</v>
      </c>
      <c r="PD402">
        <v>99.685000000000002</v>
      </c>
      <c r="PE402" s="1">
        <v>41428</v>
      </c>
      <c r="PF402">
        <v>99.715000000000003</v>
      </c>
      <c r="PG402" s="1">
        <v>41515</v>
      </c>
      <c r="PH402">
        <v>99.594999999999999</v>
      </c>
      <c r="PI402" s="1">
        <v>41576</v>
      </c>
      <c r="PJ402">
        <v>99.724999999999994</v>
      </c>
      <c r="PK402" s="1">
        <v>41605</v>
      </c>
      <c r="PL402">
        <v>99.805000000000007</v>
      </c>
      <c r="PM402" s="1">
        <v>41670</v>
      </c>
      <c r="PN402">
        <v>99.7</v>
      </c>
      <c r="PO402" s="1">
        <v>41702</v>
      </c>
      <c r="PP402">
        <v>99.685000000000002</v>
      </c>
      <c r="PQ402" s="1">
        <v>41761</v>
      </c>
      <c r="PR402">
        <v>99.495000000000005</v>
      </c>
      <c r="PS402" s="1">
        <v>41795</v>
      </c>
      <c r="PT402">
        <v>99.52</v>
      </c>
      <c r="PU402" s="1">
        <v>41855</v>
      </c>
      <c r="PV402">
        <v>99.275000000000006</v>
      </c>
      <c r="PW402" s="1">
        <v>41885</v>
      </c>
      <c r="PX402">
        <v>99.19</v>
      </c>
      <c r="PY402" s="1">
        <v>41940</v>
      </c>
      <c r="PZ402">
        <v>99.334999999999994</v>
      </c>
      <c r="QA402" s="1">
        <v>41969</v>
      </c>
      <c r="QB402">
        <v>99.2</v>
      </c>
      <c r="QC402" s="1">
        <v>42033</v>
      </c>
      <c r="QD402">
        <v>99.194999999999993</v>
      </c>
      <c r="QE402" s="1">
        <v>42066</v>
      </c>
      <c r="QF402">
        <v>98.96</v>
      </c>
      <c r="QG402" s="1">
        <v>42124</v>
      </c>
      <c r="QH402">
        <v>99.135000000000005</v>
      </c>
      <c r="QI402" s="1">
        <v>42158</v>
      </c>
      <c r="QJ402">
        <v>99.025000000000006</v>
      </c>
      <c r="QK402" s="1">
        <v>42216</v>
      </c>
      <c r="QL402">
        <v>99.015000000000001</v>
      </c>
      <c r="QM402" s="1">
        <v>42275</v>
      </c>
      <c r="QN402">
        <v>99.224999999999994</v>
      </c>
    </row>
    <row r="403" spans="233:456">
      <c r="HY403" s="1">
        <v>37656</v>
      </c>
      <c r="HZ403">
        <v>98.77</v>
      </c>
      <c r="IE403" s="1">
        <v>37839</v>
      </c>
      <c r="IF403">
        <v>98.995000000000005</v>
      </c>
      <c r="II403" s="1">
        <v>37868</v>
      </c>
      <c r="IJ403">
        <v>98.99</v>
      </c>
      <c r="IK403" s="1">
        <v>37924</v>
      </c>
      <c r="IL403">
        <v>98.99</v>
      </c>
      <c r="IM403" s="1">
        <v>37957</v>
      </c>
      <c r="IN403">
        <v>98.99</v>
      </c>
      <c r="IO403" s="1">
        <v>37991</v>
      </c>
      <c r="IP403">
        <v>98.995000000000005</v>
      </c>
      <c r="IW403" s="1">
        <v>38205</v>
      </c>
      <c r="IX403">
        <v>98.58</v>
      </c>
      <c r="JM403" s="1">
        <v>38588</v>
      </c>
      <c r="JN403">
        <v>96.515000000000001</v>
      </c>
      <c r="JO403" s="1">
        <v>38588</v>
      </c>
      <c r="JP403">
        <v>96.38</v>
      </c>
      <c r="JQ403" s="1">
        <v>38588</v>
      </c>
      <c r="JR403">
        <v>96.015000000000001</v>
      </c>
      <c r="JS403" s="1">
        <v>38588</v>
      </c>
      <c r="JT403">
        <v>95.93</v>
      </c>
      <c r="JU403" s="1">
        <v>38624</v>
      </c>
      <c r="JV403">
        <v>95.715000000000003</v>
      </c>
      <c r="JW403" s="1">
        <v>38657</v>
      </c>
      <c r="JX403">
        <v>95.515000000000001</v>
      </c>
      <c r="KA403" s="1">
        <v>38751</v>
      </c>
      <c r="KB403">
        <v>95.155000000000001</v>
      </c>
      <c r="KC403" s="1">
        <v>38814</v>
      </c>
      <c r="KD403">
        <v>94.825000000000003</v>
      </c>
      <c r="KE403" s="1">
        <v>38903</v>
      </c>
      <c r="KF403">
        <v>94.435000000000002</v>
      </c>
      <c r="KG403" s="1">
        <v>38845</v>
      </c>
      <c r="KH403">
        <v>94.79</v>
      </c>
      <c r="KI403" s="1">
        <v>38936</v>
      </c>
      <c r="KJ403">
        <v>94.64</v>
      </c>
      <c r="KK403" s="1">
        <v>39024</v>
      </c>
      <c r="KL403">
        <v>94.765000000000001</v>
      </c>
      <c r="KM403" s="1">
        <v>38965</v>
      </c>
      <c r="KN403">
        <v>94.73</v>
      </c>
      <c r="KO403" s="1">
        <v>39057</v>
      </c>
      <c r="KP403">
        <v>94.885000000000005</v>
      </c>
      <c r="KQ403" s="1">
        <v>39122</v>
      </c>
      <c r="KR403">
        <v>94.745000000000005</v>
      </c>
      <c r="KS403" s="1">
        <v>39183</v>
      </c>
      <c r="KT403">
        <v>94.805000000000007</v>
      </c>
      <c r="KU403" s="1">
        <v>39273</v>
      </c>
      <c r="KV403">
        <v>94.775000000000006</v>
      </c>
      <c r="KW403" s="1">
        <v>39212</v>
      </c>
      <c r="KX403">
        <v>94.8</v>
      </c>
      <c r="KY403" s="1">
        <v>39302</v>
      </c>
      <c r="KZ403">
        <v>94.94</v>
      </c>
      <c r="LA403" s="1">
        <v>39373</v>
      </c>
      <c r="LB403">
        <v>95.61</v>
      </c>
      <c r="LC403" s="1">
        <v>39392</v>
      </c>
      <c r="LD403">
        <v>95.834999999999994</v>
      </c>
      <c r="LE403" s="1">
        <v>39421</v>
      </c>
      <c r="LF403">
        <v>96.234999999999999</v>
      </c>
      <c r="LG403" s="1">
        <v>39514</v>
      </c>
      <c r="LH403">
        <v>98.23</v>
      </c>
      <c r="LI403" s="1">
        <v>39485</v>
      </c>
      <c r="LJ403">
        <v>97.754999999999995</v>
      </c>
      <c r="LK403" s="1">
        <v>39574</v>
      </c>
      <c r="LL403">
        <v>98.04</v>
      </c>
      <c r="LM403" s="1">
        <v>39638</v>
      </c>
      <c r="LN403">
        <v>97.795000000000002</v>
      </c>
      <c r="LO403" s="1">
        <v>39665</v>
      </c>
      <c r="LP403">
        <v>97.83</v>
      </c>
      <c r="LQ403" s="1">
        <v>39696</v>
      </c>
      <c r="LR403">
        <v>98.004999999999995</v>
      </c>
      <c r="LS403" s="1">
        <v>39784</v>
      </c>
      <c r="LT403">
        <v>99.56</v>
      </c>
      <c r="LU403" s="1">
        <v>39848</v>
      </c>
      <c r="LV403">
        <v>99.69</v>
      </c>
      <c r="LW403" s="1">
        <v>39878</v>
      </c>
      <c r="LX403">
        <v>99.674999999999997</v>
      </c>
      <c r="LY403" s="1">
        <v>40001</v>
      </c>
      <c r="LZ403">
        <v>99.73</v>
      </c>
      <c r="MA403" s="1">
        <v>39938</v>
      </c>
      <c r="MB403">
        <v>99.74</v>
      </c>
      <c r="MC403" s="1">
        <v>40029</v>
      </c>
      <c r="MD403">
        <v>99.72</v>
      </c>
      <c r="ME403" s="1">
        <v>40087</v>
      </c>
      <c r="MF403">
        <v>99.745000000000005</v>
      </c>
      <c r="MG403" s="1">
        <v>40115</v>
      </c>
      <c r="MH403">
        <v>99.74</v>
      </c>
      <c r="MI403" s="1">
        <v>40148</v>
      </c>
      <c r="MJ403">
        <v>99.805000000000007</v>
      </c>
      <c r="MK403" s="1">
        <v>40211</v>
      </c>
      <c r="ML403">
        <v>99.805000000000007</v>
      </c>
      <c r="MM403" s="1">
        <v>40242</v>
      </c>
      <c r="MN403">
        <v>99.765000000000001</v>
      </c>
      <c r="MO403" s="1">
        <v>40302</v>
      </c>
      <c r="MP403">
        <v>99.71</v>
      </c>
      <c r="MQ403" s="1">
        <v>40361</v>
      </c>
      <c r="MR403">
        <v>99.78</v>
      </c>
      <c r="MS403" s="1">
        <v>40394</v>
      </c>
      <c r="MT403">
        <v>99.82</v>
      </c>
      <c r="MU403" s="1">
        <v>40451</v>
      </c>
      <c r="MV403">
        <v>99.825000000000003</v>
      </c>
      <c r="MW403" s="1">
        <v>40483</v>
      </c>
      <c r="MX403">
        <v>99.83</v>
      </c>
      <c r="MY403" s="1">
        <v>40512</v>
      </c>
      <c r="MZ403">
        <v>99.81</v>
      </c>
      <c r="NA403" s="1">
        <v>40574</v>
      </c>
      <c r="NB403">
        <v>99.85</v>
      </c>
      <c r="NC403" s="1">
        <v>40605</v>
      </c>
      <c r="ND403">
        <v>99.84</v>
      </c>
      <c r="NE403" s="1">
        <v>40665</v>
      </c>
      <c r="NF403">
        <v>99.844999999999999</v>
      </c>
      <c r="NG403" s="1">
        <v>40725</v>
      </c>
      <c r="NH403">
        <v>99.834999999999994</v>
      </c>
      <c r="NI403" s="1">
        <v>40758</v>
      </c>
      <c r="NJ403">
        <v>99.864999999999995</v>
      </c>
      <c r="NK403" s="1">
        <v>40813</v>
      </c>
      <c r="NL403">
        <v>99.91</v>
      </c>
      <c r="NM403" s="1">
        <v>40844</v>
      </c>
      <c r="NN403">
        <v>99.89</v>
      </c>
      <c r="NO403" s="1">
        <v>40877</v>
      </c>
      <c r="NP403">
        <v>99.875</v>
      </c>
      <c r="NQ403" s="1">
        <v>40940</v>
      </c>
      <c r="NR403">
        <v>99.89</v>
      </c>
      <c r="NS403" s="1">
        <v>40970</v>
      </c>
      <c r="NT403">
        <v>99.875</v>
      </c>
      <c r="NU403" s="1">
        <v>41031</v>
      </c>
      <c r="NV403">
        <v>99.85</v>
      </c>
      <c r="NW403" s="1">
        <v>41092</v>
      </c>
      <c r="NX403">
        <v>99.82</v>
      </c>
      <c r="NY403" s="1">
        <v>41123</v>
      </c>
      <c r="NZ403">
        <v>99.87</v>
      </c>
      <c r="OA403" s="1">
        <v>41178</v>
      </c>
      <c r="OB403">
        <v>99.87</v>
      </c>
      <c r="OC403" s="1">
        <v>41151</v>
      </c>
      <c r="OD403">
        <v>99.87</v>
      </c>
      <c r="OE403" s="1">
        <v>41178</v>
      </c>
      <c r="OF403">
        <v>99.87</v>
      </c>
      <c r="OG403" s="1">
        <v>41178</v>
      </c>
      <c r="OH403">
        <v>99.87</v>
      </c>
      <c r="OI403" s="1">
        <v>41178</v>
      </c>
      <c r="OJ403">
        <v>99.86</v>
      </c>
      <c r="OK403" s="1">
        <v>41178</v>
      </c>
      <c r="OL403">
        <v>99.855000000000004</v>
      </c>
      <c r="OM403" s="1">
        <v>41178</v>
      </c>
      <c r="ON403">
        <v>99.85</v>
      </c>
      <c r="OO403" s="1">
        <v>41178</v>
      </c>
      <c r="OP403">
        <v>99.844999999999999</v>
      </c>
      <c r="OQ403" s="1">
        <v>41178</v>
      </c>
      <c r="OR403">
        <v>99.84</v>
      </c>
      <c r="OS403" s="1">
        <v>41241</v>
      </c>
      <c r="OT403">
        <v>99.825000000000003</v>
      </c>
      <c r="OU403" s="1">
        <v>41212</v>
      </c>
      <c r="OV403">
        <v>99.795000000000002</v>
      </c>
      <c r="OW403" s="1">
        <v>41305</v>
      </c>
      <c r="OX403">
        <v>99.775000000000006</v>
      </c>
      <c r="OY403" s="1">
        <v>41334</v>
      </c>
      <c r="OZ403">
        <v>99.82</v>
      </c>
      <c r="PA403" s="1">
        <v>41397</v>
      </c>
      <c r="PB403">
        <v>99.834999999999994</v>
      </c>
      <c r="PC403" s="1">
        <v>41488</v>
      </c>
      <c r="PD403">
        <v>99.71</v>
      </c>
      <c r="PE403" s="1">
        <v>41429</v>
      </c>
      <c r="PF403">
        <v>99.724999999999994</v>
      </c>
      <c r="PG403" s="1">
        <v>41516</v>
      </c>
      <c r="PH403">
        <v>99.594999999999999</v>
      </c>
      <c r="PI403" s="1">
        <v>41577</v>
      </c>
      <c r="PJ403">
        <v>99.724999999999994</v>
      </c>
      <c r="PK403" s="1">
        <v>41607</v>
      </c>
      <c r="PL403">
        <v>99.805000000000007</v>
      </c>
      <c r="PM403" s="1">
        <v>41673</v>
      </c>
      <c r="PN403">
        <v>99.745000000000005</v>
      </c>
      <c r="PO403" s="1">
        <v>41703</v>
      </c>
      <c r="PP403">
        <v>99.685000000000002</v>
      </c>
      <c r="PQ403" s="1">
        <v>41764</v>
      </c>
      <c r="PR403">
        <v>99.495000000000005</v>
      </c>
      <c r="PS403" s="1">
        <v>41796</v>
      </c>
      <c r="PT403">
        <v>99.504999999999995</v>
      </c>
      <c r="PU403" s="1">
        <v>41856</v>
      </c>
      <c r="PV403">
        <v>99.275000000000006</v>
      </c>
      <c r="PW403" s="1">
        <v>41886</v>
      </c>
      <c r="PX403">
        <v>99.185000000000002</v>
      </c>
      <c r="PY403" s="1">
        <v>41941</v>
      </c>
      <c r="PZ403">
        <v>99.25</v>
      </c>
      <c r="QA403" s="1">
        <v>41971</v>
      </c>
      <c r="QB403">
        <v>99.23</v>
      </c>
      <c r="QC403" s="1">
        <v>42034</v>
      </c>
      <c r="QD403">
        <v>99.25</v>
      </c>
      <c r="QE403" s="1">
        <v>42067</v>
      </c>
      <c r="QF403">
        <v>98.97</v>
      </c>
      <c r="QG403" s="1">
        <v>42125</v>
      </c>
      <c r="QH403">
        <v>99.094999999999999</v>
      </c>
      <c r="QI403" s="1">
        <v>42159</v>
      </c>
      <c r="QJ403">
        <v>99.04</v>
      </c>
      <c r="QK403" s="1">
        <v>42219</v>
      </c>
      <c r="QL403">
        <v>99.04</v>
      </c>
      <c r="QM403" s="1">
        <v>42276</v>
      </c>
      <c r="QN403">
        <v>99.26</v>
      </c>
    </row>
    <row r="404" spans="233:456">
      <c r="HY404" s="1">
        <v>37657</v>
      </c>
      <c r="HZ404">
        <v>98.77</v>
      </c>
      <c r="IE404" s="1">
        <v>37840</v>
      </c>
      <c r="IF404">
        <v>99</v>
      </c>
      <c r="II404" s="1">
        <v>37869</v>
      </c>
      <c r="IJ404">
        <v>98.99</v>
      </c>
      <c r="IK404" s="1">
        <v>37925</v>
      </c>
      <c r="IL404">
        <v>98.99</v>
      </c>
      <c r="IM404" s="1">
        <v>37958</v>
      </c>
      <c r="IN404">
        <v>98.99</v>
      </c>
      <c r="IO404" s="1">
        <v>37992</v>
      </c>
      <c r="IP404">
        <v>98.995000000000005</v>
      </c>
      <c r="IW404" s="1">
        <v>38208</v>
      </c>
      <c r="IX404">
        <v>98.58</v>
      </c>
      <c r="JM404" s="1">
        <v>38589</v>
      </c>
      <c r="JN404">
        <v>96.515000000000001</v>
      </c>
      <c r="JO404" s="1">
        <v>38589</v>
      </c>
      <c r="JP404">
        <v>96.38</v>
      </c>
      <c r="JQ404" s="1">
        <v>38589</v>
      </c>
      <c r="JR404">
        <v>96.015000000000001</v>
      </c>
      <c r="JS404" s="1">
        <v>38589</v>
      </c>
      <c r="JT404">
        <v>95.93</v>
      </c>
      <c r="JU404" s="1">
        <v>38625</v>
      </c>
      <c r="JV404">
        <v>95.66</v>
      </c>
      <c r="JW404" s="1">
        <v>38658</v>
      </c>
      <c r="JX404">
        <v>95.5</v>
      </c>
      <c r="KA404" s="1">
        <v>38754</v>
      </c>
      <c r="KB404">
        <v>95.13</v>
      </c>
      <c r="KC404" s="1">
        <v>38817</v>
      </c>
      <c r="KD404">
        <v>94.814999999999998</v>
      </c>
      <c r="KE404" s="1">
        <v>38904</v>
      </c>
      <c r="KF404">
        <v>94.444999999999993</v>
      </c>
      <c r="KG404" s="1">
        <v>38846</v>
      </c>
      <c r="KH404">
        <v>94.8</v>
      </c>
      <c r="KI404" s="1">
        <v>38937</v>
      </c>
      <c r="KJ404">
        <v>94.665000000000006</v>
      </c>
      <c r="KK404" s="1">
        <v>39027</v>
      </c>
      <c r="KL404">
        <v>94.76</v>
      </c>
      <c r="KM404" s="1">
        <v>38966</v>
      </c>
      <c r="KN404">
        <v>94.724999999999994</v>
      </c>
      <c r="KO404" s="1">
        <v>39058</v>
      </c>
      <c r="KP404">
        <v>94.87</v>
      </c>
      <c r="KQ404" s="1">
        <v>39125</v>
      </c>
      <c r="KR404">
        <v>94.745000000000005</v>
      </c>
      <c r="KS404" s="1">
        <v>39184</v>
      </c>
      <c r="KT404">
        <v>94.8</v>
      </c>
      <c r="KU404" s="1">
        <v>39274</v>
      </c>
      <c r="KV404">
        <v>94.775000000000006</v>
      </c>
      <c r="KW404" s="1">
        <v>39213</v>
      </c>
      <c r="KX404">
        <v>94.8</v>
      </c>
      <c r="KY404" s="1">
        <v>39303</v>
      </c>
      <c r="KZ404">
        <v>95.1</v>
      </c>
      <c r="LA404" s="1">
        <v>39374</v>
      </c>
      <c r="LB404">
        <v>95.68</v>
      </c>
      <c r="LC404" s="1">
        <v>39393</v>
      </c>
      <c r="LD404">
        <v>95.88</v>
      </c>
      <c r="LE404" s="1">
        <v>39422</v>
      </c>
      <c r="LF404">
        <v>96.215000000000003</v>
      </c>
      <c r="LG404" s="1">
        <v>39517</v>
      </c>
      <c r="LH404">
        <v>98.245000000000005</v>
      </c>
      <c r="LI404" s="1">
        <v>39486</v>
      </c>
      <c r="LJ404">
        <v>97.765000000000001</v>
      </c>
      <c r="LK404" s="1">
        <v>39575</v>
      </c>
      <c r="LL404">
        <v>98.04</v>
      </c>
      <c r="LM404" s="1">
        <v>39639</v>
      </c>
      <c r="LN404">
        <v>97.784999999999997</v>
      </c>
      <c r="LO404" s="1">
        <v>39666</v>
      </c>
      <c r="LP404">
        <v>97.85</v>
      </c>
      <c r="LQ404" s="1">
        <v>39699</v>
      </c>
      <c r="LR404">
        <v>97.98</v>
      </c>
      <c r="LS404" s="1">
        <v>39785</v>
      </c>
      <c r="LT404">
        <v>99.56</v>
      </c>
      <c r="LU404" s="1">
        <v>39849</v>
      </c>
      <c r="LV404">
        <v>99.69</v>
      </c>
      <c r="LW404" s="1">
        <v>39881</v>
      </c>
      <c r="LX404">
        <v>99.67</v>
      </c>
      <c r="LY404" s="1">
        <v>40002</v>
      </c>
      <c r="LZ404">
        <v>99.734999999999999</v>
      </c>
      <c r="MA404" s="1">
        <v>39939</v>
      </c>
      <c r="MB404">
        <v>99.74</v>
      </c>
      <c r="MC404" s="1">
        <v>40030</v>
      </c>
      <c r="MD404">
        <v>99.715000000000003</v>
      </c>
      <c r="ME404" s="1">
        <v>40088</v>
      </c>
      <c r="MF404">
        <v>99.745000000000005</v>
      </c>
      <c r="MG404" s="1">
        <v>40116</v>
      </c>
      <c r="MH404">
        <v>99.75</v>
      </c>
      <c r="MI404" s="1">
        <v>40149</v>
      </c>
      <c r="MJ404">
        <v>99.795000000000002</v>
      </c>
      <c r="MK404" s="1">
        <v>40212</v>
      </c>
      <c r="ML404">
        <v>99.8</v>
      </c>
      <c r="MM404" s="1">
        <v>40245</v>
      </c>
      <c r="MN404">
        <v>99.77</v>
      </c>
      <c r="MO404" s="1">
        <v>40303</v>
      </c>
      <c r="MP404">
        <v>99.71</v>
      </c>
      <c r="MQ404" s="1">
        <v>40365</v>
      </c>
      <c r="MR404">
        <v>99.78</v>
      </c>
      <c r="MS404" s="1">
        <v>40395</v>
      </c>
      <c r="MT404">
        <v>99.825000000000003</v>
      </c>
      <c r="MU404" s="1">
        <v>40452</v>
      </c>
      <c r="MV404">
        <v>99.825000000000003</v>
      </c>
      <c r="MW404" s="1">
        <v>40484</v>
      </c>
      <c r="MX404">
        <v>99.83</v>
      </c>
      <c r="MY404" s="1">
        <v>40513</v>
      </c>
      <c r="MZ404">
        <v>99.81</v>
      </c>
      <c r="NA404" s="1">
        <v>40575</v>
      </c>
      <c r="NB404">
        <v>99.85</v>
      </c>
      <c r="NC404" s="1">
        <v>40606</v>
      </c>
      <c r="ND404">
        <v>99.844999999999999</v>
      </c>
      <c r="NE404" s="1">
        <v>40666</v>
      </c>
      <c r="NF404">
        <v>99.855000000000004</v>
      </c>
      <c r="NG404" s="1">
        <v>40729</v>
      </c>
      <c r="NH404">
        <v>99.84</v>
      </c>
      <c r="NI404" s="1">
        <v>40759</v>
      </c>
      <c r="NJ404">
        <v>99.9</v>
      </c>
      <c r="NK404" s="1">
        <v>40814</v>
      </c>
      <c r="NL404">
        <v>99.91</v>
      </c>
      <c r="NM404" s="1">
        <v>40847</v>
      </c>
      <c r="NN404">
        <v>99.89</v>
      </c>
      <c r="NO404" s="1">
        <v>40878</v>
      </c>
      <c r="NP404">
        <v>99.88</v>
      </c>
      <c r="NQ404" s="1">
        <v>40941</v>
      </c>
      <c r="NR404">
        <v>99.89</v>
      </c>
      <c r="NS404" s="1">
        <v>40973</v>
      </c>
      <c r="NT404">
        <v>99.875</v>
      </c>
      <c r="NU404" s="1">
        <v>41032</v>
      </c>
      <c r="NV404">
        <v>99.85</v>
      </c>
      <c r="NW404" s="1">
        <v>41093</v>
      </c>
      <c r="NX404">
        <v>99.814999999999998</v>
      </c>
      <c r="NY404" s="1">
        <v>41124</v>
      </c>
      <c r="NZ404">
        <v>99.87</v>
      </c>
      <c r="OA404" s="1">
        <v>41179</v>
      </c>
      <c r="OB404">
        <v>99.87</v>
      </c>
      <c r="OC404" s="1">
        <v>41152</v>
      </c>
      <c r="OD404">
        <v>99.88</v>
      </c>
      <c r="OE404" s="1">
        <v>41179</v>
      </c>
      <c r="OF404">
        <v>99.87</v>
      </c>
      <c r="OG404" s="1">
        <v>41179</v>
      </c>
      <c r="OH404">
        <v>99.87</v>
      </c>
      <c r="OI404" s="1">
        <v>41179</v>
      </c>
      <c r="OJ404">
        <v>99.864999999999995</v>
      </c>
      <c r="OK404" s="1">
        <v>41179</v>
      </c>
      <c r="OL404">
        <v>99.86</v>
      </c>
      <c r="OM404" s="1">
        <v>41179</v>
      </c>
      <c r="ON404">
        <v>99.855000000000004</v>
      </c>
      <c r="OO404" s="1">
        <v>41179</v>
      </c>
      <c r="OP404">
        <v>99.85</v>
      </c>
      <c r="OQ404" s="1">
        <v>41179</v>
      </c>
      <c r="OR404">
        <v>99.844999999999999</v>
      </c>
      <c r="OS404" s="1">
        <v>41242</v>
      </c>
      <c r="OT404">
        <v>99.83</v>
      </c>
      <c r="OU404" s="1">
        <v>41213</v>
      </c>
      <c r="OV404">
        <v>99.8</v>
      </c>
      <c r="OW404" s="1">
        <v>41306</v>
      </c>
      <c r="OX404">
        <v>99.784999999999997</v>
      </c>
      <c r="OY404" s="1">
        <v>41337</v>
      </c>
      <c r="OZ404">
        <v>99.82</v>
      </c>
      <c r="PA404" s="1">
        <v>41400</v>
      </c>
      <c r="PB404">
        <v>99.834999999999994</v>
      </c>
      <c r="PC404" s="1">
        <v>41491</v>
      </c>
      <c r="PD404">
        <v>99.71</v>
      </c>
      <c r="PE404" s="1">
        <v>41430</v>
      </c>
      <c r="PF404">
        <v>99.73</v>
      </c>
      <c r="PG404" s="1">
        <v>41520</v>
      </c>
      <c r="PH404">
        <v>99.564999999999998</v>
      </c>
      <c r="PI404" s="1">
        <v>41578</v>
      </c>
      <c r="PJ404">
        <v>99.74</v>
      </c>
      <c r="PK404" s="1">
        <v>41610</v>
      </c>
      <c r="PL404">
        <v>99.8</v>
      </c>
      <c r="PM404" s="1">
        <v>41674</v>
      </c>
      <c r="PN404">
        <v>99.74</v>
      </c>
      <c r="PO404" s="1">
        <v>41704</v>
      </c>
      <c r="PP404">
        <v>99.665000000000006</v>
      </c>
      <c r="PQ404" s="1">
        <v>41765</v>
      </c>
      <c r="PR404">
        <v>99.495000000000005</v>
      </c>
      <c r="PS404" s="1">
        <v>41799</v>
      </c>
      <c r="PT404">
        <v>99.474999999999994</v>
      </c>
      <c r="PU404" s="1">
        <v>41857</v>
      </c>
      <c r="PV404">
        <v>99.28</v>
      </c>
      <c r="PW404" s="1">
        <v>41887</v>
      </c>
      <c r="PX404">
        <v>99.22</v>
      </c>
      <c r="PY404" s="1">
        <v>41942</v>
      </c>
      <c r="PZ404">
        <v>99.265000000000001</v>
      </c>
      <c r="QA404" s="1">
        <v>41974</v>
      </c>
      <c r="QB404">
        <v>99.224999999999994</v>
      </c>
      <c r="QC404" s="1">
        <v>42037</v>
      </c>
      <c r="QD404">
        <v>99.265000000000001</v>
      </c>
      <c r="QE404" s="1">
        <v>42068</v>
      </c>
      <c r="QF404">
        <v>98.995000000000005</v>
      </c>
      <c r="QG404" s="1">
        <v>42128</v>
      </c>
      <c r="QH404">
        <v>99.1</v>
      </c>
      <c r="QI404" s="1">
        <v>42160</v>
      </c>
      <c r="QJ404">
        <v>98.974999999999994</v>
      </c>
      <c r="QK404" s="1">
        <v>42220</v>
      </c>
      <c r="QL404">
        <v>98.97</v>
      </c>
      <c r="QM404" s="1">
        <v>42277</v>
      </c>
      <c r="QN404">
        <v>99.245000000000005</v>
      </c>
    </row>
    <row r="405" spans="233:456">
      <c r="HY405" s="1">
        <v>37658</v>
      </c>
      <c r="HZ405">
        <v>98.77</v>
      </c>
      <c r="IE405" s="1">
        <v>37841</v>
      </c>
      <c r="IF405">
        <v>99</v>
      </c>
      <c r="II405" s="1">
        <v>37872</v>
      </c>
      <c r="IJ405">
        <v>98.99</v>
      </c>
      <c r="IK405" s="1">
        <v>37928</v>
      </c>
      <c r="IL405">
        <v>98.99</v>
      </c>
      <c r="IM405" s="1">
        <v>37959</v>
      </c>
      <c r="IN405">
        <v>98.99</v>
      </c>
      <c r="IO405" s="1">
        <v>37993</v>
      </c>
      <c r="IP405">
        <v>99</v>
      </c>
      <c r="IW405" s="1">
        <v>38209</v>
      </c>
      <c r="IX405">
        <v>98.564999999999998</v>
      </c>
      <c r="JM405" s="1">
        <v>38590</v>
      </c>
      <c r="JN405">
        <v>96.51</v>
      </c>
      <c r="JO405" s="1">
        <v>38590</v>
      </c>
      <c r="JP405">
        <v>96.38</v>
      </c>
      <c r="JQ405" s="1">
        <v>38590</v>
      </c>
      <c r="JR405">
        <v>96.015000000000001</v>
      </c>
      <c r="JS405" s="1">
        <v>38590</v>
      </c>
      <c r="JT405">
        <v>95.92</v>
      </c>
      <c r="JU405" s="1">
        <v>38628</v>
      </c>
      <c r="JV405">
        <v>95.635000000000005</v>
      </c>
      <c r="JW405" s="1">
        <v>38659</v>
      </c>
      <c r="JX405">
        <v>95.484999999999999</v>
      </c>
      <c r="KA405" s="1">
        <v>38755</v>
      </c>
      <c r="KB405">
        <v>95.13</v>
      </c>
      <c r="KC405" s="1">
        <v>38818</v>
      </c>
      <c r="KD405">
        <v>94.814999999999998</v>
      </c>
      <c r="KE405" s="1">
        <v>38905</v>
      </c>
      <c r="KF405">
        <v>94.48</v>
      </c>
      <c r="KG405" s="1">
        <v>38847</v>
      </c>
      <c r="KH405">
        <v>94.795000000000002</v>
      </c>
      <c r="KI405" s="1">
        <v>38938</v>
      </c>
      <c r="KJ405">
        <v>94.665000000000006</v>
      </c>
      <c r="KK405" s="1">
        <v>39028</v>
      </c>
      <c r="KL405">
        <v>94.77</v>
      </c>
      <c r="KM405" s="1">
        <v>38967</v>
      </c>
      <c r="KN405">
        <v>94.724999999999994</v>
      </c>
      <c r="KO405" s="1">
        <v>39059</v>
      </c>
      <c r="KP405">
        <v>94.82</v>
      </c>
      <c r="KQ405" s="1">
        <v>39126</v>
      </c>
      <c r="KR405">
        <v>94.745000000000005</v>
      </c>
      <c r="KS405" s="1">
        <v>39185</v>
      </c>
      <c r="KT405">
        <v>94.79</v>
      </c>
      <c r="KU405" s="1">
        <v>39275</v>
      </c>
      <c r="KV405">
        <v>94.775000000000006</v>
      </c>
      <c r="KW405" s="1">
        <v>39216</v>
      </c>
      <c r="KX405">
        <v>94.795000000000002</v>
      </c>
      <c r="KY405" s="1">
        <v>39304</v>
      </c>
      <c r="KZ405">
        <v>95.165000000000006</v>
      </c>
      <c r="LA405" s="1">
        <v>39377</v>
      </c>
      <c r="LB405">
        <v>95.67</v>
      </c>
      <c r="LC405" s="1">
        <v>39394</v>
      </c>
      <c r="LD405">
        <v>95.944999999999993</v>
      </c>
      <c r="LE405" s="1">
        <v>39423</v>
      </c>
      <c r="LF405">
        <v>96.16</v>
      </c>
      <c r="LG405" s="1">
        <v>39518</v>
      </c>
      <c r="LH405">
        <v>98.034999999999997</v>
      </c>
      <c r="LI405" s="1">
        <v>39489</v>
      </c>
      <c r="LJ405">
        <v>97.784999999999997</v>
      </c>
      <c r="LK405" s="1">
        <v>39576</v>
      </c>
      <c r="LL405">
        <v>98.064999999999998</v>
      </c>
      <c r="LM405" s="1">
        <v>39640</v>
      </c>
      <c r="LN405">
        <v>97.77</v>
      </c>
      <c r="LO405" s="1">
        <v>39667</v>
      </c>
      <c r="LP405">
        <v>97.905000000000001</v>
      </c>
      <c r="LQ405" s="1">
        <v>39700</v>
      </c>
      <c r="LR405">
        <v>98.01</v>
      </c>
      <c r="LS405" s="1">
        <v>39786</v>
      </c>
      <c r="LT405">
        <v>99.555000000000007</v>
      </c>
      <c r="LU405" s="1">
        <v>39850</v>
      </c>
      <c r="LV405">
        <v>99.694999999999993</v>
      </c>
      <c r="LW405" s="1">
        <v>39882</v>
      </c>
      <c r="LX405">
        <v>99.67</v>
      </c>
      <c r="LY405" s="1">
        <v>40003</v>
      </c>
      <c r="LZ405">
        <v>99.734999999999999</v>
      </c>
      <c r="MA405" s="1">
        <v>39940</v>
      </c>
      <c r="MB405">
        <v>99.74</v>
      </c>
      <c r="MC405" s="1">
        <v>40031</v>
      </c>
      <c r="MD405">
        <v>99.715000000000003</v>
      </c>
      <c r="ME405" s="1">
        <v>40091</v>
      </c>
      <c r="MF405">
        <v>99.75</v>
      </c>
      <c r="MG405" s="1">
        <v>40119</v>
      </c>
      <c r="MH405">
        <v>99.76</v>
      </c>
      <c r="MI405" s="1">
        <v>40150</v>
      </c>
      <c r="MJ405">
        <v>99.795000000000002</v>
      </c>
      <c r="MK405" s="1">
        <v>40213</v>
      </c>
      <c r="ML405">
        <v>99.81</v>
      </c>
      <c r="MM405" s="1">
        <v>40246</v>
      </c>
      <c r="MN405">
        <v>99.775000000000006</v>
      </c>
      <c r="MO405" s="1">
        <v>40304</v>
      </c>
      <c r="MP405">
        <v>99.715000000000003</v>
      </c>
      <c r="MQ405" s="1">
        <v>40366</v>
      </c>
      <c r="MR405">
        <v>99.784999999999997</v>
      </c>
      <c r="MS405" s="1">
        <v>40396</v>
      </c>
      <c r="MT405">
        <v>99.83</v>
      </c>
      <c r="MU405" s="1">
        <v>40455</v>
      </c>
      <c r="MV405">
        <v>99.825000000000003</v>
      </c>
      <c r="MW405" s="1">
        <v>40485</v>
      </c>
      <c r="MX405">
        <v>99.83</v>
      </c>
      <c r="MY405" s="1">
        <v>40514</v>
      </c>
      <c r="MZ405">
        <v>99.8</v>
      </c>
      <c r="NA405" s="1">
        <v>40576</v>
      </c>
      <c r="NB405">
        <v>99.844999999999999</v>
      </c>
      <c r="NC405" s="1">
        <v>40609</v>
      </c>
      <c r="ND405">
        <v>99.844999999999999</v>
      </c>
      <c r="NE405" s="1">
        <v>40667</v>
      </c>
      <c r="NF405">
        <v>99.86</v>
      </c>
      <c r="NG405" s="1">
        <v>40730</v>
      </c>
      <c r="NH405">
        <v>99.844999999999999</v>
      </c>
      <c r="NI405" s="1">
        <v>40760</v>
      </c>
      <c r="NJ405">
        <v>99.91</v>
      </c>
      <c r="NK405" s="1">
        <v>40815</v>
      </c>
      <c r="NL405">
        <v>99.9</v>
      </c>
      <c r="NM405" s="1">
        <v>40848</v>
      </c>
      <c r="NN405">
        <v>99.89</v>
      </c>
      <c r="NO405" s="1">
        <v>40879</v>
      </c>
      <c r="NP405">
        <v>99.88</v>
      </c>
      <c r="NQ405" s="1">
        <v>40942</v>
      </c>
      <c r="NR405">
        <v>99.885000000000005</v>
      </c>
      <c r="NS405" s="1">
        <v>40974</v>
      </c>
      <c r="NT405">
        <v>99.875</v>
      </c>
      <c r="NU405" s="1">
        <v>41033</v>
      </c>
      <c r="NV405">
        <v>99.85</v>
      </c>
      <c r="NW405" s="1">
        <v>41095</v>
      </c>
      <c r="NX405">
        <v>99.82</v>
      </c>
      <c r="NY405" s="1">
        <v>41127</v>
      </c>
      <c r="NZ405">
        <v>99.87</v>
      </c>
      <c r="OA405" s="1">
        <v>41180</v>
      </c>
      <c r="OB405">
        <v>99.88</v>
      </c>
      <c r="OC405" s="1">
        <v>41156</v>
      </c>
      <c r="OD405">
        <v>99.885000000000005</v>
      </c>
      <c r="OE405" s="1">
        <v>41180</v>
      </c>
      <c r="OF405">
        <v>99.875</v>
      </c>
      <c r="OG405" s="1">
        <v>41180</v>
      </c>
      <c r="OH405">
        <v>99.875</v>
      </c>
      <c r="OI405" s="1">
        <v>41180</v>
      </c>
      <c r="OJ405">
        <v>99.87</v>
      </c>
      <c r="OK405" s="1">
        <v>41180</v>
      </c>
      <c r="OL405">
        <v>99.87</v>
      </c>
      <c r="OM405" s="1">
        <v>41180</v>
      </c>
      <c r="ON405">
        <v>99.864999999999995</v>
      </c>
      <c r="OO405" s="1">
        <v>41180</v>
      </c>
      <c r="OP405">
        <v>99.864999999999995</v>
      </c>
      <c r="OQ405" s="1">
        <v>41180</v>
      </c>
      <c r="OR405">
        <v>99.86</v>
      </c>
      <c r="OS405" s="1">
        <v>41243</v>
      </c>
      <c r="OT405">
        <v>99.834999999999994</v>
      </c>
      <c r="OU405" s="1">
        <v>41214</v>
      </c>
      <c r="OV405">
        <v>99.805000000000007</v>
      </c>
      <c r="OW405" s="1">
        <v>41309</v>
      </c>
      <c r="OX405">
        <v>99.795000000000002</v>
      </c>
      <c r="OY405" s="1">
        <v>41338</v>
      </c>
      <c r="OZ405">
        <v>99.82</v>
      </c>
      <c r="PA405" s="1">
        <v>41401</v>
      </c>
      <c r="PB405">
        <v>99.834999999999994</v>
      </c>
      <c r="PC405" s="1">
        <v>41492</v>
      </c>
      <c r="PD405">
        <v>99.71</v>
      </c>
      <c r="PE405" s="1">
        <v>41431</v>
      </c>
      <c r="PF405">
        <v>99.73</v>
      </c>
      <c r="PG405" s="1">
        <v>41521</v>
      </c>
      <c r="PH405">
        <v>99.515000000000001</v>
      </c>
      <c r="PI405" s="1">
        <v>41579</v>
      </c>
      <c r="PJ405">
        <v>99.74</v>
      </c>
      <c r="PK405" s="1">
        <v>41611</v>
      </c>
      <c r="PL405">
        <v>99.8</v>
      </c>
      <c r="PM405" s="1">
        <v>41675</v>
      </c>
      <c r="PN405">
        <v>99.734999999999999</v>
      </c>
      <c r="PO405" s="1">
        <v>41705</v>
      </c>
      <c r="PP405">
        <v>99.625</v>
      </c>
      <c r="PQ405" s="1">
        <v>41766</v>
      </c>
      <c r="PR405">
        <v>99.515000000000001</v>
      </c>
      <c r="PS405" s="1">
        <v>41800</v>
      </c>
      <c r="PT405">
        <v>99.454999999999998</v>
      </c>
      <c r="PU405" s="1">
        <v>41858</v>
      </c>
      <c r="PV405">
        <v>99.31</v>
      </c>
      <c r="PW405" s="1">
        <v>41890</v>
      </c>
      <c r="PX405">
        <v>99.185000000000002</v>
      </c>
      <c r="PY405" s="1">
        <v>41943</v>
      </c>
      <c r="PZ405">
        <v>99.24</v>
      </c>
      <c r="QA405" s="1">
        <v>41975</v>
      </c>
      <c r="QB405">
        <v>99.18</v>
      </c>
      <c r="QC405" s="1">
        <v>42038</v>
      </c>
      <c r="QD405">
        <v>99.204999999999998</v>
      </c>
      <c r="QE405" s="1">
        <v>42069</v>
      </c>
      <c r="QF405">
        <v>98.89</v>
      </c>
      <c r="QG405" s="1">
        <v>42129</v>
      </c>
      <c r="QH405">
        <v>99.07</v>
      </c>
      <c r="QI405" s="1">
        <v>42163</v>
      </c>
      <c r="QJ405">
        <v>99.004999999999995</v>
      </c>
      <c r="QK405" s="1">
        <v>42221</v>
      </c>
      <c r="QL405">
        <v>98.954999999999998</v>
      </c>
      <c r="QM405" s="1">
        <v>42278</v>
      </c>
      <c r="QN405">
        <v>99.23</v>
      </c>
    </row>
    <row r="406" spans="233:456">
      <c r="HY406" s="1">
        <v>37659</v>
      </c>
      <c r="HZ406">
        <v>98.77</v>
      </c>
      <c r="IE406" s="1">
        <v>37844</v>
      </c>
      <c r="IF406">
        <v>99</v>
      </c>
      <c r="II406" s="1">
        <v>37873</v>
      </c>
      <c r="IJ406">
        <v>98.99</v>
      </c>
      <c r="IK406" s="1">
        <v>37929</v>
      </c>
      <c r="IL406">
        <v>98.99</v>
      </c>
      <c r="IM406" s="1">
        <v>37960</v>
      </c>
      <c r="IN406">
        <v>98.99</v>
      </c>
      <c r="IO406" s="1">
        <v>37994</v>
      </c>
      <c r="IP406">
        <v>99.004999999999995</v>
      </c>
      <c r="IW406" s="1">
        <v>38210</v>
      </c>
      <c r="IX406">
        <v>98.564999999999998</v>
      </c>
      <c r="JM406" s="1">
        <v>38593</v>
      </c>
      <c r="JN406">
        <v>96.504999999999995</v>
      </c>
      <c r="JO406" s="1">
        <v>38593</v>
      </c>
      <c r="JP406">
        <v>96.38</v>
      </c>
      <c r="JQ406" s="1">
        <v>38593</v>
      </c>
      <c r="JR406">
        <v>96.015000000000001</v>
      </c>
      <c r="JS406" s="1">
        <v>38593</v>
      </c>
      <c r="JT406">
        <v>95.924999999999997</v>
      </c>
      <c r="JU406" s="1">
        <v>38629</v>
      </c>
      <c r="JV406">
        <v>95.625</v>
      </c>
      <c r="JW406" s="1">
        <v>38660</v>
      </c>
      <c r="JX406">
        <v>95.484999999999999</v>
      </c>
      <c r="KA406" s="1">
        <v>38756</v>
      </c>
      <c r="KB406">
        <v>95.114999999999995</v>
      </c>
      <c r="KC406" s="1">
        <v>38819</v>
      </c>
      <c r="KD406">
        <v>94.814999999999998</v>
      </c>
      <c r="KE406" s="1">
        <v>38908</v>
      </c>
      <c r="KF406">
        <v>94.48</v>
      </c>
      <c r="KG406" s="1">
        <v>38848</v>
      </c>
      <c r="KH406">
        <v>94.795000000000002</v>
      </c>
      <c r="KI406" s="1">
        <v>38939</v>
      </c>
      <c r="KJ406">
        <v>94.66</v>
      </c>
      <c r="KK406" s="1">
        <v>39029</v>
      </c>
      <c r="KL406">
        <v>94.775000000000006</v>
      </c>
      <c r="KM406" s="1">
        <v>38968</v>
      </c>
      <c r="KN406">
        <v>94.73</v>
      </c>
      <c r="KO406" s="1">
        <v>39062</v>
      </c>
      <c r="KP406">
        <v>94.814999999999998</v>
      </c>
      <c r="KQ406" s="1">
        <v>39127</v>
      </c>
      <c r="KR406">
        <v>94.745000000000005</v>
      </c>
      <c r="KS406" s="1">
        <v>39188</v>
      </c>
      <c r="KT406">
        <v>94.79</v>
      </c>
      <c r="KU406" s="1">
        <v>39276</v>
      </c>
      <c r="KV406">
        <v>94.78</v>
      </c>
      <c r="KW406" s="1">
        <v>39217</v>
      </c>
      <c r="KX406">
        <v>94.795000000000002</v>
      </c>
      <c r="KY406" s="1">
        <v>39307</v>
      </c>
      <c r="KZ406">
        <v>95.135000000000005</v>
      </c>
      <c r="LA406" s="1">
        <v>39378</v>
      </c>
      <c r="LB406">
        <v>95.665000000000006</v>
      </c>
      <c r="LC406" s="1">
        <v>39395</v>
      </c>
      <c r="LD406">
        <v>95.984999999999999</v>
      </c>
      <c r="LE406" s="1">
        <v>39426</v>
      </c>
      <c r="LF406">
        <v>96.15</v>
      </c>
      <c r="LG406" s="1">
        <v>39519</v>
      </c>
      <c r="LH406">
        <v>98.08</v>
      </c>
      <c r="LI406" s="1">
        <v>39490</v>
      </c>
      <c r="LJ406">
        <v>97.754999999999995</v>
      </c>
      <c r="LK406" s="1">
        <v>39577</v>
      </c>
      <c r="LL406">
        <v>98.05</v>
      </c>
      <c r="LM406" s="1">
        <v>39643</v>
      </c>
      <c r="LN406">
        <v>97.814999999999998</v>
      </c>
      <c r="LO406" s="1">
        <v>39668</v>
      </c>
      <c r="LP406">
        <v>97.905000000000001</v>
      </c>
      <c r="LQ406" s="1">
        <v>39701</v>
      </c>
      <c r="LR406">
        <v>98.025000000000006</v>
      </c>
      <c r="LS406" s="1">
        <v>39787</v>
      </c>
      <c r="LT406">
        <v>99.55</v>
      </c>
      <c r="LU406" s="1">
        <v>39853</v>
      </c>
      <c r="LV406">
        <v>99.685000000000002</v>
      </c>
      <c r="LW406" s="1">
        <v>39883</v>
      </c>
      <c r="LX406">
        <v>99.67</v>
      </c>
      <c r="LY406" s="1">
        <v>40004</v>
      </c>
      <c r="LZ406">
        <v>99.74</v>
      </c>
      <c r="MA406" s="1">
        <v>39941</v>
      </c>
      <c r="MB406">
        <v>99.74</v>
      </c>
      <c r="MC406" s="1">
        <v>40032</v>
      </c>
      <c r="MD406">
        <v>99.71</v>
      </c>
      <c r="ME406" s="1">
        <v>40092</v>
      </c>
      <c r="MF406">
        <v>99.75</v>
      </c>
      <c r="MG406" s="1">
        <v>40120</v>
      </c>
      <c r="MH406">
        <v>99.76</v>
      </c>
      <c r="MI406" s="1">
        <v>40151</v>
      </c>
      <c r="MJ406">
        <v>99.77</v>
      </c>
      <c r="MK406" s="1">
        <v>40214</v>
      </c>
      <c r="ML406">
        <v>99.814999999999998</v>
      </c>
      <c r="MM406" s="1">
        <v>40247</v>
      </c>
      <c r="MN406">
        <v>99.775000000000006</v>
      </c>
      <c r="MO406" s="1">
        <v>40305</v>
      </c>
      <c r="MP406">
        <v>99.715000000000003</v>
      </c>
      <c r="MQ406" s="1">
        <v>40367</v>
      </c>
      <c r="MR406">
        <v>99.784999999999997</v>
      </c>
      <c r="MS406" s="1">
        <v>40399</v>
      </c>
      <c r="MT406">
        <v>99.83</v>
      </c>
      <c r="MU406" s="1">
        <v>40456</v>
      </c>
      <c r="MV406">
        <v>99.834999999999994</v>
      </c>
      <c r="MW406" s="1">
        <v>40486</v>
      </c>
      <c r="MX406">
        <v>99.83</v>
      </c>
      <c r="MY406" s="1">
        <v>40515</v>
      </c>
      <c r="MZ406">
        <v>99.81</v>
      </c>
      <c r="NA406" s="1">
        <v>40577</v>
      </c>
      <c r="NB406">
        <v>99.844999999999999</v>
      </c>
      <c r="NC406" s="1">
        <v>40610</v>
      </c>
      <c r="ND406">
        <v>99.844999999999999</v>
      </c>
      <c r="NE406" s="1">
        <v>40668</v>
      </c>
      <c r="NF406">
        <v>99.864999999999995</v>
      </c>
      <c r="NG406" s="1">
        <v>40731</v>
      </c>
      <c r="NH406">
        <v>99.844999999999999</v>
      </c>
      <c r="NI406" s="1">
        <v>40763</v>
      </c>
      <c r="NJ406">
        <v>99.91</v>
      </c>
      <c r="NK406" s="1">
        <v>40816</v>
      </c>
      <c r="NL406">
        <v>99.894999999999996</v>
      </c>
      <c r="NM406" s="1">
        <v>40849</v>
      </c>
      <c r="NN406">
        <v>99.894999999999996</v>
      </c>
      <c r="NO406" s="1">
        <v>40882</v>
      </c>
      <c r="NP406">
        <v>99.88</v>
      </c>
      <c r="NQ406" s="1">
        <v>40945</v>
      </c>
      <c r="NR406">
        <v>99.88</v>
      </c>
      <c r="NS406" s="1">
        <v>40975</v>
      </c>
      <c r="NT406">
        <v>99.87</v>
      </c>
      <c r="NU406" s="1">
        <v>41036</v>
      </c>
      <c r="NV406">
        <v>99.844999999999999</v>
      </c>
      <c r="NW406" s="1">
        <v>41096</v>
      </c>
      <c r="NX406">
        <v>99.83</v>
      </c>
      <c r="NY406" s="1">
        <v>41128</v>
      </c>
      <c r="NZ406">
        <v>99.87</v>
      </c>
      <c r="OA406" s="1">
        <v>41183</v>
      </c>
      <c r="OB406">
        <v>99.88</v>
      </c>
      <c r="OC406" s="1">
        <v>41157</v>
      </c>
      <c r="OD406">
        <v>99.885000000000005</v>
      </c>
      <c r="OE406" s="1">
        <v>41183</v>
      </c>
      <c r="OF406">
        <v>99.875</v>
      </c>
      <c r="OG406" s="1">
        <v>41183</v>
      </c>
      <c r="OH406">
        <v>99.88</v>
      </c>
      <c r="OI406" s="1">
        <v>41183</v>
      </c>
      <c r="OJ406">
        <v>99.875</v>
      </c>
      <c r="OK406" s="1">
        <v>41183</v>
      </c>
      <c r="OL406">
        <v>99.875</v>
      </c>
      <c r="OM406" s="1">
        <v>41183</v>
      </c>
      <c r="ON406">
        <v>99.87</v>
      </c>
      <c r="OO406" s="1">
        <v>41183</v>
      </c>
      <c r="OP406">
        <v>99.87</v>
      </c>
      <c r="OQ406" s="1">
        <v>41183</v>
      </c>
      <c r="OR406">
        <v>99.86</v>
      </c>
      <c r="OS406" s="1">
        <v>41246</v>
      </c>
      <c r="OT406">
        <v>99.834999999999994</v>
      </c>
      <c r="OU406" s="1">
        <v>41215</v>
      </c>
      <c r="OV406">
        <v>99.805000000000007</v>
      </c>
      <c r="OW406" s="1">
        <v>41310</v>
      </c>
      <c r="OX406">
        <v>99.79</v>
      </c>
      <c r="OY406" s="1">
        <v>41339</v>
      </c>
      <c r="OZ406">
        <v>99.814999999999998</v>
      </c>
      <c r="PA406" s="1">
        <v>41402</v>
      </c>
      <c r="PB406">
        <v>99.834999999999994</v>
      </c>
      <c r="PC406" s="1">
        <v>41493</v>
      </c>
      <c r="PD406">
        <v>99.71</v>
      </c>
      <c r="PE406" s="1">
        <v>41432</v>
      </c>
      <c r="PF406">
        <v>99.72</v>
      </c>
      <c r="PG406" s="1">
        <v>41522</v>
      </c>
      <c r="PH406">
        <v>99.46</v>
      </c>
      <c r="PI406" s="1">
        <v>41582</v>
      </c>
      <c r="PJ406">
        <v>99.745000000000005</v>
      </c>
      <c r="PK406" s="1">
        <v>41612</v>
      </c>
      <c r="PL406">
        <v>99.805000000000007</v>
      </c>
      <c r="PM406" s="1">
        <v>41676</v>
      </c>
      <c r="PN406">
        <v>99.73</v>
      </c>
      <c r="PO406" s="1">
        <v>41708</v>
      </c>
      <c r="PP406">
        <v>99.625</v>
      </c>
      <c r="PQ406" s="1">
        <v>41767</v>
      </c>
      <c r="PR406">
        <v>99.525000000000006</v>
      </c>
      <c r="PS406" s="1">
        <v>41801</v>
      </c>
      <c r="PT406">
        <v>99.454999999999998</v>
      </c>
      <c r="PU406" s="1">
        <v>41859</v>
      </c>
      <c r="PV406">
        <v>99.305000000000007</v>
      </c>
      <c r="PW406" s="1">
        <v>41891</v>
      </c>
      <c r="PX406">
        <v>99.15</v>
      </c>
      <c r="PY406" s="1">
        <v>41946</v>
      </c>
      <c r="PZ406">
        <v>99.224999999999994</v>
      </c>
      <c r="QA406" s="1">
        <v>41976</v>
      </c>
      <c r="QB406">
        <v>99.15</v>
      </c>
      <c r="QC406" s="1">
        <v>42039</v>
      </c>
      <c r="QD406">
        <v>99.194999999999993</v>
      </c>
      <c r="QE406" s="1">
        <v>42072</v>
      </c>
      <c r="QF406">
        <v>98.915000000000006</v>
      </c>
      <c r="QG406" s="1">
        <v>42130</v>
      </c>
      <c r="QH406">
        <v>99.045000000000002</v>
      </c>
      <c r="QI406" s="1">
        <v>42164</v>
      </c>
      <c r="QJ406">
        <v>98.974999999999994</v>
      </c>
      <c r="QK406" s="1">
        <v>42222</v>
      </c>
      <c r="QL406">
        <v>98.974999999999994</v>
      </c>
      <c r="QM406" s="1">
        <v>42279</v>
      </c>
      <c r="QN406">
        <v>99.325000000000003</v>
      </c>
    </row>
    <row r="407" spans="233:456">
      <c r="HY407" s="1">
        <v>37662</v>
      </c>
      <c r="HZ407">
        <v>98.77</v>
      </c>
      <c r="IE407" s="1">
        <v>37845</v>
      </c>
      <c r="IF407">
        <v>99</v>
      </c>
      <c r="II407" s="1">
        <v>37874</v>
      </c>
      <c r="IJ407">
        <v>98.99</v>
      </c>
      <c r="IK407" s="1">
        <v>37930</v>
      </c>
      <c r="IL407">
        <v>98.99</v>
      </c>
      <c r="IM407" s="1">
        <v>37963</v>
      </c>
      <c r="IN407">
        <v>98.995000000000005</v>
      </c>
      <c r="IO407" s="1">
        <v>37995</v>
      </c>
      <c r="IP407">
        <v>99.004999999999995</v>
      </c>
      <c r="IW407" s="1">
        <v>38211</v>
      </c>
      <c r="IX407">
        <v>98.564999999999998</v>
      </c>
      <c r="JM407" s="1">
        <v>38594</v>
      </c>
      <c r="JN407">
        <v>96.504999999999995</v>
      </c>
      <c r="JO407" s="1">
        <v>38594</v>
      </c>
      <c r="JP407">
        <v>96.38</v>
      </c>
      <c r="JQ407" s="1">
        <v>38594</v>
      </c>
      <c r="JR407">
        <v>96.055000000000007</v>
      </c>
      <c r="JS407" s="1">
        <v>38594</v>
      </c>
      <c r="JT407">
        <v>95.98</v>
      </c>
      <c r="JU407" s="1">
        <v>38630</v>
      </c>
      <c r="JV407">
        <v>95.63</v>
      </c>
      <c r="JW407" s="1">
        <v>38663</v>
      </c>
      <c r="JX407">
        <v>95.484999999999999</v>
      </c>
      <c r="KA407" s="1">
        <v>38757</v>
      </c>
      <c r="KB407">
        <v>95.105000000000004</v>
      </c>
      <c r="KC407" s="1">
        <v>38820</v>
      </c>
      <c r="KD407">
        <v>94.79</v>
      </c>
      <c r="KE407" s="1">
        <v>38909</v>
      </c>
      <c r="KF407">
        <v>94.495000000000005</v>
      </c>
      <c r="KG407" s="1">
        <v>38849</v>
      </c>
      <c r="KH407">
        <v>94.805000000000007</v>
      </c>
      <c r="KI407" s="1">
        <v>38940</v>
      </c>
      <c r="KJ407">
        <v>94.635000000000005</v>
      </c>
      <c r="KK407" s="1">
        <v>39030</v>
      </c>
      <c r="KL407">
        <v>94.775000000000006</v>
      </c>
      <c r="KM407" s="1">
        <v>38971</v>
      </c>
      <c r="KN407">
        <v>94.715000000000003</v>
      </c>
      <c r="KO407" s="1">
        <v>39063</v>
      </c>
      <c r="KP407">
        <v>94.82</v>
      </c>
      <c r="KQ407" s="1">
        <v>39128</v>
      </c>
      <c r="KR407">
        <v>94.75</v>
      </c>
      <c r="KS407" s="1">
        <v>39189</v>
      </c>
      <c r="KT407">
        <v>94.8</v>
      </c>
      <c r="KU407" s="1">
        <v>39279</v>
      </c>
      <c r="KV407">
        <v>94.78</v>
      </c>
      <c r="KW407" s="1">
        <v>39218</v>
      </c>
      <c r="KX407">
        <v>94.795000000000002</v>
      </c>
      <c r="KY407" s="1">
        <v>39308</v>
      </c>
      <c r="KZ407">
        <v>95.18</v>
      </c>
      <c r="LA407" s="1">
        <v>39379</v>
      </c>
      <c r="LB407">
        <v>95.73</v>
      </c>
      <c r="LC407" s="1">
        <v>39399</v>
      </c>
      <c r="LD407">
        <v>95.92</v>
      </c>
      <c r="LE407" s="1">
        <v>39427</v>
      </c>
      <c r="LF407">
        <v>96.165000000000006</v>
      </c>
      <c r="LG407" s="1">
        <v>39520</v>
      </c>
      <c r="LH407">
        <v>98.165000000000006</v>
      </c>
      <c r="LI407" s="1">
        <v>39491</v>
      </c>
      <c r="LJ407">
        <v>97.79</v>
      </c>
      <c r="LK407" s="1">
        <v>39580</v>
      </c>
      <c r="LL407">
        <v>98.03</v>
      </c>
      <c r="LM407" s="1">
        <v>39644</v>
      </c>
      <c r="LN407">
        <v>97.89</v>
      </c>
      <c r="LO407" s="1">
        <v>39671</v>
      </c>
      <c r="LP407">
        <v>97.88</v>
      </c>
      <c r="LQ407" s="1">
        <v>39702</v>
      </c>
      <c r="LR407">
        <v>98.07</v>
      </c>
      <c r="LS407" s="1">
        <v>39790</v>
      </c>
      <c r="LT407">
        <v>99.534999999999997</v>
      </c>
      <c r="LU407" s="1">
        <v>39854</v>
      </c>
      <c r="LV407">
        <v>99.69</v>
      </c>
      <c r="LW407" s="1">
        <v>39884</v>
      </c>
      <c r="LX407">
        <v>99.685000000000002</v>
      </c>
      <c r="LY407" s="1">
        <v>40007</v>
      </c>
      <c r="LZ407">
        <v>99.74</v>
      </c>
      <c r="MA407" s="1">
        <v>39944</v>
      </c>
      <c r="MB407">
        <v>99.74</v>
      </c>
      <c r="MC407" s="1">
        <v>40035</v>
      </c>
      <c r="MD407">
        <v>99.724999999999994</v>
      </c>
      <c r="ME407" s="1">
        <v>40093</v>
      </c>
      <c r="MF407">
        <v>99.745000000000005</v>
      </c>
      <c r="MG407" s="1">
        <v>40121</v>
      </c>
      <c r="MH407">
        <v>99.765000000000001</v>
      </c>
      <c r="MI407" s="1">
        <v>40154</v>
      </c>
      <c r="MJ407">
        <v>99.784999999999997</v>
      </c>
      <c r="MK407" s="1">
        <v>40217</v>
      </c>
      <c r="ML407">
        <v>99.805000000000007</v>
      </c>
      <c r="MM407" s="1">
        <v>40248</v>
      </c>
      <c r="MN407">
        <v>99.76</v>
      </c>
      <c r="MO407" s="1">
        <v>40308</v>
      </c>
      <c r="MP407">
        <v>99.72</v>
      </c>
      <c r="MQ407" s="1">
        <v>40368</v>
      </c>
      <c r="MR407">
        <v>99.784999999999997</v>
      </c>
      <c r="MS407" s="1">
        <v>40400</v>
      </c>
      <c r="MT407">
        <v>99.83</v>
      </c>
      <c r="MU407" s="1">
        <v>40457</v>
      </c>
      <c r="MV407">
        <v>99.834999999999994</v>
      </c>
      <c r="MW407" s="1">
        <v>40487</v>
      </c>
      <c r="MX407">
        <v>99.825000000000003</v>
      </c>
      <c r="MY407" s="1">
        <v>40518</v>
      </c>
      <c r="MZ407">
        <v>99.825000000000003</v>
      </c>
      <c r="NA407" s="1">
        <v>40578</v>
      </c>
      <c r="NB407">
        <v>99.84</v>
      </c>
      <c r="NC407" s="1">
        <v>40611</v>
      </c>
      <c r="ND407">
        <v>99.844999999999999</v>
      </c>
      <c r="NE407" s="1">
        <v>40669</v>
      </c>
      <c r="NF407">
        <v>99.864999999999995</v>
      </c>
      <c r="NG407" s="1">
        <v>40732</v>
      </c>
      <c r="NH407">
        <v>99.86</v>
      </c>
      <c r="NI407" s="1">
        <v>40764</v>
      </c>
      <c r="NJ407">
        <v>99.915000000000006</v>
      </c>
      <c r="NK407" s="1">
        <v>40819</v>
      </c>
      <c r="NL407">
        <v>99.88</v>
      </c>
      <c r="NM407" s="1">
        <v>40850</v>
      </c>
      <c r="NN407">
        <v>99.894999999999996</v>
      </c>
      <c r="NO407" s="1">
        <v>40883</v>
      </c>
      <c r="NP407">
        <v>99.88</v>
      </c>
      <c r="NQ407" s="1">
        <v>40946</v>
      </c>
      <c r="NR407">
        <v>99.88</v>
      </c>
      <c r="NS407" s="1">
        <v>40976</v>
      </c>
      <c r="NT407">
        <v>99.864999999999995</v>
      </c>
      <c r="NU407" s="1">
        <v>41037</v>
      </c>
      <c r="NV407">
        <v>99.844999999999999</v>
      </c>
      <c r="NW407" s="1">
        <v>41099</v>
      </c>
      <c r="NX407">
        <v>99.834999999999994</v>
      </c>
      <c r="NY407" s="1">
        <v>41129</v>
      </c>
      <c r="NZ407">
        <v>99.864999999999995</v>
      </c>
      <c r="OA407" s="1">
        <v>41184</v>
      </c>
      <c r="OB407">
        <v>99.88</v>
      </c>
      <c r="OC407" s="1">
        <v>41158</v>
      </c>
      <c r="OD407">
        <v>99.88</v>
      </c>
      <c r="OE407" s="1">
        <v>41184</v>
      </c>
      <c r="OF407">
        <v>99.88</v>
      </c>
      <c r="OG407" s="1">
        <v>41184</v>
      </c>
      <c r="OH407">
        <v>99.88</v>
      </c>
      <c r="OI407" s="1">
        <v>41184</v>
      </c>
      <c r="OJ407">
        <v>99.88</v>
      </c>
      <c r="OK407" s="1">
        <v>41184</v>
      </c>
      <c r="OL407">
        <v>99.88</v>
      </c>
      <c r="OM407" s="1">
        <v>41184</v>
      </c>
      <c r="ON407">
        <v>99.875</v>
      </c>
      <c r="OO407" s="1">
        <v>41184</v>
      </c>
      <c r="OP407">
        <v>99.87</v>
      </c>
      <c r="OQ407" s="1">
        <v>41184</v>
      </c>
      <c r="OR407">
        <v>99.86</v>
      </c>
      <c r="OS407" s="1">
        <v>41247</v>
      </c>
      <c r="OT407">
        <v>99.844999999999999</v>
      </c>
      <c r="OU407" s="1">
        <v>41218</v>
      </c>
      <c r="OV407">
        <v>99.82</v>
      </c>
      <c r="OW407" s="1">
        <v>41311</v>
      </c>
      <c r="OX407">
        <v>99.805000000000007</v>
      </c>
      <c r="OY407" s="1">
        <v>41340</v>
      </c>
      <c r="OZ407">
        <v>99.81</v>
      </c>
      <c r="PA407" s="1">
        <v>41403</v>
      </c>
      <c r="PB407">
        <v>99.83</v>
      </c>
      <c r="PC407" s="1">
        <v>41494</v>
      </c>
      <c r="PD407">
        <v>99.715000000000003</v>
      </c>
      <c r="PE407" s="1">
        <v>41435</v>
      </c>
      <c r="PF407">
        <v>99.704999999999998</v>
      </c>
      <c r="PG407" s="1">
        <v>41523</v>
      </c>
      <c r="PH407">
        <v>99.5</v>
      </c>
      <c r="PI407" s="1">
        <v>41583</v>
      </c>
      <c r="PJ407">
        <v>99.745000000000005</v>
      </c>
      <c r="PK407" s="1">
        <v>41613</v>
      </c>
      <c r="PL407">
        <v>99.805000000000007</v>
      </c>
      <c r="PM407" s="1">
        <v>41677</v>
      </c>
      <c r="PN407">
        <v>99.745000000000005</v>
      </c>
      <c r="PO407" s="1">
        <v>41709</v>
      </c>
      <c r="PP407">
        <v>99.625</v>
      </c>
      <c r="PQ407" s="1">
        <v>41768</v>
      </c>
      <c r="PR407">
        <v>99.534999999999997</v>
      </c>
      <c r="PS407" s="1">
        <v>41802</v>
      </c>
      <c r="PT407">
        <v>99.454999999999998</v>
      </c>
      <c r="PU407" s="1">
        <v>41862</v>
      </c>
      <c r="PV407">
        <v>99.295000000000002</v>
      </c>
      <c r="PW407" s="1">
        <v>41892</v>
      </c>
      <c r="PX407">
        <v>99.144999999999996</v>
      </c>
      <c r="PY407" s="1">
        <v>41947</v>
      </c>
      <c r="PZ407">
        <v>99.224999999999994</v>
      </c>
      <c r="QA407" s="1">
        <v>41977</v>
      </c>
      <c r="QB407">
        <v>99.165000000000006</v>
      </c>
      <c r="QC407" s="1">
        <v>42040</v>
      </c>
      <c r="QD407">
        <v>99.185000000000002</v>
      </c>
      <c r="QE407" s="1">
        <v>42073</v>
      </c>
      <c r="QF407">
        <v>98.935000000000002</v>
      </c>
      <c r="QG407" s="1">
        <v>42131</v>
      </c>
      <c r="QH407">
        <v>99.045000000000002</v>
      </c>
      <c r="QI407" s="1">
        <v>42165</v>
      </c>
      <c r="QJ407">
        <v>98.95</v>
      </c>
      <c r="QK407" s="1">
        <v>42223</v>
      </c>
      <c r="QL407">
        <v>98.96</v>
      </c>
      <c r="QM407" s="1">
        <v>42282</v>
      </c>
      <c r="QN407">
        <v>99.29</v>
      </c>
    </row>
    <row r="408" spans="233:456">
      <c r="HY408" s="1">
        <v>37663</v>
      </c>
      <c r="HZ408">
        <v>98.765000000000001</v>
      </c>
      <c r="IE408" s="1">
        <v>37846</v>
      </c>
      <c r="IF408">
        <v>99</v>
      </c>
      <c r="II408" s="1">
        <v>37875</v>
      </c>
      <c r="IJ408">
        <v>98.99</v>
      </c>
      <c r="IK408" s="1">
        <v>37931</v>
      </c>
      <c r="IL408">
        <v>98.99</v>
      </c>
      <c r="IM408" s="1">
        <v>37964</v>
      </c>
      <c r="IN408">
        <v>98.995000000000005</v>
      </c>
      <c r="IO408" s="1">
        <v>37998</v>
      </c>
      <c r="IP408">
        <v>99.004999999999995</v>
      </c>
      <c r="IW408" s="1">
        <v>38212</v>
      </c>
      <c r="IX408">
        <v>98.564999999999998</v>
      </c>
      <c r="JM408" s="1">
        <v>38595</v>
      </c>
      <c r="JN408">
        <v>96.504999999999995</v>
      </c>
      <c r="JO408" s="1">
        <v>38595</v>
      </c>
      <c r="JP408">
        <v>96.394999999999996</v>
      </c>
      <c r="JQ408" s="1">
        <v>38595</v>
      </c>
      <c r="JR408">
        <v>96.125</v>
      </c>
      <c r="JS408" s="1">
        <v>38595</v>
      </c>
      <c r="JT408">
        <v>96.075000000000003</v>
      </c>
      <c r="JU408" s="1">
        <v>38631</v>
      </c>
      <c r="JV408">
        <v>95.65</v>
      </c>
      <c r="JW408" s="1">
        <v>38664</v>
      </c>
      <c r="JX408">
        <v>95.495000000000005</v>
      </c>
      <c r="KA408" s="1">
        <v>38758</v>
      </c>
      <c r="KB408">
        <v>95.094999999999999</v>
      </c>
      <c r="KC408" s="1">
        <v>38824</v>
      </c>
      <c r="KD408">
        <v>94.81</v>
      </c>
      <c r="KE408" s="1">
        <v>38910</v>
      </c>
      <c r="KF408">
        <v>94.495000000000005</v>
      </c>
      <c r="KG408" s="1">
        <v>38852</v>
      </c>
      <c r="KH408">
        <v>94.81</v>
      </c>
      <c r="KI408" s="1">
        <v>38943</v>
      </c>
      <c r="KJ408">
        <v>94.605000000000004</v>
      </c>
      <c r="KK408" s="1">
        <v>39031</v>
      </c>
      <c r="KL408">
        <v>94.78</v>
      </c>
      <c r="KM408" s="1">
        <v>38972</v>
      </c>
      <c r="KN408">
        <v>94.72</v>
      </c>
      <c r="KO408" s="1">
        <v>39064</v>
      </c>
      <c r="KP408">
        <v>94.8</v>
      </c>
      <c r="KQ408" s="1">
        <v>39129</v>
      </c>
      <c r="KR408">
        <v>94.75</v>
      </c>
      <c r="KS408" s="1">
        <v>39190</v>
      </c>
      <c r="KT408">
        <v>94.814999999999998</v>
      </c>
      <c r="KU408" s="1">
        <v>39280</v>
      </c>
      <c r="KV408">
        <v>94.78</v>
      </c>
      <c r="KW408" s="1">
        <v>39219</v>
      </c>
      <c r="KX408">
        <v>94.79</v>
      </c>
      <c r="KY408" s="1">
        <v>39309</v>
      </c>
      <c r="KZ408">
        <v>95.305000000000007</v>
      </c>
      <c r="LA408" s="1">
        <v>39380</v>
      </c>
      <c r="LB408">
        <v>95.73</v>
      </c>
      <c r="LC408" s="1">
        <v>39400</v>
      </c>
      <c r="LD408">
        <v>95.89</v>
      </c>
      <c r="LE408" s="1">
        <v>39428</v>
      </c>
      <c r="LF408">
        <v>96.15</v>
      </c>
      <c r="LG408" s="1">
        <v>39521</v>
      </c>
      <c r="LH408">
        <v>98.364999999999995</v>
      </c>
      <c r="LI408" s="1">
        <v>39492</v>
      </c>
      <c r="LJ408">
        <v>97.79</v>
      </c>
      <c r="LK408" s="1">
        <v>39581</v>
      </c>
      <c r="LL408">
        <v>97.99</v>
      </c>
      <c r="LM408" s="1">
        <v>39645</v>
      </c>
      <c r="LN408">
        <v>97.87</v>
      </c>
      <c r="LO408" s="1">
        <v>39672</v>
      </c>
      <c r="LP408">
        <v>97.905000000000001</v>
      </c>
      <c r="LQ408" s="1">
        <v>39703</v>
      </c>
      <c r="LR408">
        <v>98.075000000000003</v>
      </c>
      <c r="LS408" s="1">
        <v>39791</v>
      </c>
      <c r="LT408">
        <v>99.614999999999995</v>
      </c>
      <c r="LU408" s="1">
        <v>39855</v>
      </c>
      <c r="LV408">
        <v>99.69</v>
      </c>
      <c r="LW408" s="1">
        <v>39885</v>
      </c>
      <c r="LX408">
        <v>99.694999999999993</v>
      </c>
      <c r="LY408" s="1">
        <v>40008</v>
      </c>
      <c r="LZ408">
        <v>99.74</v>
      </c>
      <c r="MA408" s="1">
        <v>39945</v>
      </c>
      <c r="MB408">
        <v>99.74</v>
      </c>
      <c r="MC408" s="1">
        <v>40036</v>
      </c>
      <c r="MD408">
        <v>99.734999999999999</v>
      </c>
      <c r="ME408" s="1">
        <v>40094</v>
      </c>
      <c r="MF408">
        <v>99.745000000000005</v>
      </c>
      <c r="MG408" s="1">
        <v>40122</v>
      </c>
      <c r="MH408">
        <v>99.79</v>
      </c>
      <c r="MI408" s="1">
        <v>40155</v>
      </c>
      <c r="MJ408">
        <v>99.79</v>
      </c>
      <c r="MK408" s="1">
        <v>40218</v>
      </c>
      <c r="ML408">
        <v>99.795000000000002</v>
      </c>
      <c r="MM408" s="1">
        <v>40249</v>
      </c>
      <c r="MN408">
        <v>99.754999999999995</v>
      </c>
      <c r="MO408" s="1">
        <v>40309</v>
      </c>
      <c r="MP408">
        <v>99.724999999999994</v>
      </c>
      <c r="MQ408" s="1">
        <v>40371</v>
      </c>
      <c r="MR408">
        <v>99.784999999999997</v>
      </c>
      <c r="MS408" s="1">
        <v>40401</v>
      </c>
      <c r="MT408">
        <v>99.83</v>
      </c>
      <c r="MU408" s="1">
        <v>40458</v>
      </c>
      <c r="MV408">
        <v>99.834999999999994</v>
      </c>
      <c r="MW408" s="1">
        <v>40490</v>
      </c>
      <c r="MX408">
        <v>99.825000000000003</v>
      </c>
      <c r="MY408" s="1">
        <v>40519</v>
      </c>
      <c r="MZ408">
        <v>99.825000000000003</v>
      </c>
      <c r="NA408" s="1">
        <v>40581</v>
      </c>
      <c r="NB408">
        <v>99.84</v>
      </c>
      <c r="NC408" s="1">
        <v>40612</v>
      </c>
      <c r="ND408">
        <v>99.844999999999999</v>
      </c>
      <c r="NE408" s="1">
        <v>40672</v>
      </c>
      <c r="NF408">
        <v>99.87</v>
      </c>
      <c r="NG408" s="1">
        <v>40735</v>
      </c>
      <c r="NH408">
        <v>99.87</v>
      </c>
      <c r="NI408" s="1">
        <v>40765</v>
      </c>
      <c r="NJ408">
        <v>99.915000000000006</v>
      </c>
      <c r="NK408" s="1">
        <v>40820</v>
      </c>
      <c r="NL408">
        <v>99.88</v>
      </c>
      <c r="NM408" s="1">
        <v>40851</v>
      </c>
      <c r="NN408">
        <v>99.894999999999996</v>
      </c>
      <c r="NO408" s="1">
        <v>40884</v>
      </c>
      <c r="NP408">
        <v>99.88</v>
      </c>
      <c r="NQ408" s="1">
        <v>40947</v>
      </c>
      <c r="NR408">
        <v>99.88</v>
      </c>
      <c r="NS408" s="1">
        <v>40977</v>
      </c>
      <c r="NT408">
        <v>99.864999999999995</v>
      </c>
      <c r="NU408" s="1">
        <v>41038</v>
      </c>
      <c r="NV408">
        <v>99.844999999999999</v>
      </c>
      <c r="NW408" s="1">
        <v>41100</v>
      </c>
      <c r="NX408">
        <v>99.834999999999994</v>
      </c>
      <c r="NY408" s="1">
        <v>41130</v>
      </c>
      <c r="NZ408">
        <v>99.864999999999995</v>
      </c>
      <c r="OA408" s="1">
        <v>41185</v>
      </c>
      <c r="OB408">
        <v>99.88</v>
      </c>
      <c r="OC408" s="1">
        <v>41159</v>
      </c>
      <c r="OD408">
        <v>99.88</v>
      </c>
      <c r="OE408" s="1">
        <v>41185</v>
      </c>
      <c r="OF408">
        <v>99.88</v>
      </c>
      <c r="OG408" s="1">
        <v>41185</v>
      </c>
      <c r="OH408">
        <v>99.88</v>
      </c>
      <c r="OI408" s="1">
        <v>41185</v>
      </c>
      <c r="OJ408">
        <v>99.88</v>
      </c>
      <c r="OK408" s="1">
        <v>41185</v>
      </c>
      <c r="OL408">
        <v>99.88</v>
      </c>
      <c r="OM408" s="1">
        <v>41185</v>
      </c>
      <c r="ON408">
        <v>99.875</v>
      </c>
      <c r="OO408" s="1">
        <v>41185</v>
      </c>
      <c r="OP408">
        <v>99.87</v>
      </c>
      <c r="OQ408" s="1">
        <v>41185</v>
      </c>
      <c r="OR408">
        <v>99.864999999999995</v>
      </c>
      <c r="OS408" s="1">
        <v>41248</v>
      </c>
      <c r="OT408">
        <v>99.85</v>
      </c>
      <c r="OU408" s="1">
        <v>41219</v>
      </c>
      <c r="OV408">
        <v>99.814999999999998</v>
      </c>
      <c r="OW408" s="1">
        <v>41312</v>
      </c>
      <c r="OX408">
        <v>99.805000000000007</v>
      </c>
      <c r="OY408" s="1">
        <v>41341</v>
      </c>
      <c r="OZ408">
        <v>99.805000000000007</v>
      </c>
      <c r="PA408" s="1">
        <v>41404</v>
      </c>
      <c r="PB408">
        <v>99.825000000000003</v>
      </c>
      <c r="PC408" s="1">
        <v>41495</v>
      </c>
      <c r="PD408">
        <v>99.715000000000003</v>
      </c>
      <c r="PE408" s="1">
        <v>41436</v>
      </c>
      <c r="PF408">
        <v>99.7</v>
      </c>
      <c r="PG408" s="1">
        <v>41526</v>
      </c>
      <c r="PH408">
        <v>99.534999999999997</v>
      </c>
      <c r="PI408" s="1">
        <v>41584</v>
      </c>
      <c r="PJ408">
        <v>99.765000000000001</v>
      </c>
      <c r="PK408" s="1">
        <v>41614</v>
      </c>
      <c r="PL408">
        <v>99.805000000000007</v>
      </c>
      <c r="PM408" s="1">
        <v>41680</v>
      </c>
      <c r="PN408">
        <v>99.745000000000005</v>
      </c>
      <c r="PO408" s="1">
        <v>41710</v>
      </c>
      <c r="PP408">
        <v>99.63</v>
      </c>
      <c r="PQ408" s="1">
        <v>41771</v>
      </c>
      <c r="PR408">
        <v>99.525000000000006</v>
      </c>
      <c r="PS408" s="1">
        <v>41803</v>
      </c>
      <c r="PT408">
        <v>99.43</v>
      </c>
      <c r="PU408" s="1">
        <v>41863</v>
      </c>
      <c r="PV408">
        <v>99.31</v>
      </c>
      <c r="PW408" s="1">
        <v>41893</v>
      </c>
      <c r="PX408">
        <v>99.135000000000005</v>
      </c>
      <c r="PY408" s="1">
        <v>41948</v>
      </c>
      <c r="PZ408">
        <v>99.204999999999998</v>
      </c>
      <c r="QA408" s="1">
        <v>41978</v>
      </c>
      <c r="QB408">
        <v>99.034999999999997</v>
      </c>
      <c r="QC408" s="1">
        <v>42041</v>
      </c>
      <c r="QD408">
        <v>99.015000000000001</v>
      </c>
      <c r="QE408" s="1">
        <v>42074</v>
      </c>
      <c r="QF408">
        <v>98.935000000000002</v>
      </c>
      <c r="QG408" s="1">
        <v>42132</v>
      </c>
      <c r="QH408">
        <v>99.114999999999995</v>
      </c>
      <c r="QI408" s="1">
        <v>42166</v>
      </c>
      <c r="QJ408">
        <v>98.965000000000003</v>
      </c>
      <c r="QK408" s="1">
        <v>42226</v>
      </c>
      <c r="QL408">
        <v>98.954999999999998</v>
      </c>
      <c r="QM408" s="1">
        <v>42283</v>
      </c>
      <c r="QN408">
        <v>99.3</v>
      </c>
    </row>
    <row r="409" spans="233:456">
      <c r="HY409" s="1">
        <v>37664</v>
      </c>
      <c r="HZ409">
        <v>98.765000000000001</v>
      </c>
      <c r="IE409" s="1">
        <v>37847</v>
      </c>
      <c r="IF409">
        <v>99</v>
      </c>
      <c r="II409" s="1">
        <v>37876</v>
      </c>
      <c r="IJ409">
        <v>98.995000000000005</v>
      </c>
      <c r="IK409" s="1">
        <v>37932</v>
      </c>
      <c r="IL409">
        <v>98.99</v>
      </c>
      <c r="IM409" s="1">
        <v>37965</v>
      </c>
      <c r="IN409">
        <v>98.995000000000005</v>
      </c>
      <c r="IO409" s="1">
        <v>37999</v>
      </c>
      <c r="IP409">
        <v>99.004999999999995</v>
      </c>
      <c r="IW409" s="1">
        <v>38215</v>
      </c>
      <c r="IX409">
        <v>98.564999999999998</v>
      </c>
      <c r="JO409" s="1">
        <v>38596</v>
      </c>
      <c r="JP409">
        <v>96.435000000000002</v>
      </c>
      <c r="JQ409" s="1">
        <v>38596</v>
      </c>
      <c r="JR409">
        <v>96.265000000000001</v>
      </c>
      <c r="JS409" s="1">
        <v>38596</v>
      </c>
      <c r="JT409">
        <v>96.24</v>
      </c>
      <c r="JU409" s="1">
        <v>38632</v>
      </c>
      <c r="JV409">
        <v>95.644999999999996</v>
      </c>
      <c r="JW409" s="1">
        <v>38665</v>
      </c>
      <c r="JX409">
        <v>95.484999999999999</v>
      </c>
      <c r="KA409" s="1">
        <v>38761</v>
      </c>
      <c r="KB409">
        <v>95.094999999999999</v>
      </c>
      <c r="KC409" s="1">
        <v>38825</v>
      </c>
      <c r="KD409">
        <v>94.88</v>
      </c>
      <c r="KE409" s="1">
        <v>38911</v>
      </c>
      <c r="KF409">
        <v>94.534999999999997</v>
      </c>
      <c r="KG409" s="1">
        <v>38853</v>
      </c>
      <c r="KH409">
        <v>94.825000000000003</v>
      </c>
      <c r="KI409" s="1">
        <v>38944</v>
      </c>
      <c r="KJ409">
        <v>94.635000000000005</v>
      </c>
      <c r="KK409" s="1">
        <v>39034</v>
      </c>
      <c r="KL409">
        <v>94.77</v>
      </c>
      <c r="KM409" s="1">
        <v>38973</v>
      </c>
      <c r="KN409">
        <v>94.72</v>
      </c>
      <c r="KO409" s="1">
        <v>39065</v>
      </c>
      <c r="KP409">
        <v>94.78</v>
      </c>
      <c r="KQ409" s="1">
        <v>39133</v>
      </c>
      <c r="KR409">
        <v>94.754999999999995</v>
      </c>
      <c r="KS409" s="1">
        <v>39191</v>
      </c>
      <c r="KT409">
        <v>94.814999999999998</v>
      </c>
      <c r="KU409" s="1">
        <v>39281</v>
      </c>
      <c r="KV409">
        <v>94.78</v>
      </c>
      <c r="KW409" s="1">
        <v>39220</v>
      </c>
      <c r="KX409">
        <v>94.784999999999997</v>
      </c>
      <c r="KY409" s="1">
        <v>39310</v>
      </c>
      <c r="KZ409">
        <v>95.47</v>
      </c>
      <c r="LA409" s="1">
        <v>39381</v>
      </c>
      <c r="LB409">
        <v>95.704999999999998</v>
      </c>
      <c r="LC409" s="1">
        <v>39401</v>
      </c>
      <c r="LD409">
        <v>95.984999999999999</v>
      </c>
      <c r="LE409" s="1">
        <v>39429</v>
      </c>
      <c r="LF409">
        <v>96.114999999999995</v>
      </c>
      <c r="LG409" s="1">
        <v>39524</v>
      </c>
      <c r="LH409">
        <v>98.545000000000002</v>
      </c>
      <c r="LI409" s="1">
        <v>39493</v>
      </c>
      <c r="LJ409">
        <v>97.82</v>
      </c>
      <c r="LK409" s="1">
        <v>39582</v>
      </c>
      <c r="LL409">
        <v>97.974999999999994</v>
      </c>
      <c r="LM409" s="1">
        <v>39646</v>
      </c>
      <c r="LN409">
        <v>97.83</v>
      </c>
      <c r="LO409" s="1">
        <v>39673</v>
      </c>
      <c r="LP409">
        <v>97.915000000000006</v>
      </c>
      <c r="LQ409" s="1">
        <v>39706</v>
      </c>
      <c r="LR409">
        <v>98.325000000000003</v>
      </c>
      <c r="LS409" s="1">
        <v>39792</v>
      </c>
      <c r="LT409">
        <v>99.62</v>
      </c>
      <c r="LU409" s="1">
        <v>39856</v>
      </c>
      <c r="LV409">
        <v>99.715000000000003</v>
      </c>
      <c r="LW409" s="1">
        <v>39888</v>
      </c>
      <c r="LX409">
        <v>99.71</v>
      </c>
      <c r="LY409" s="1">
        <v>40009</v>
      </c>
      <c r="LZ409">
        <v>99.734999999999999</v>
      </c>
      <c r="MA409" s="1">
        <v>39946</v>
      </c>
      <c r="MB409">
        <v>99.745000000000005</v>
      </c>
      <c r="MC409" s="1">
        <v>40037</v>
      </c>
      <c r="MD409">
        <v>99.76</v>
      </c>
      <c r="ME409" s="1">
        <v>40095</v>
      </c>
      <c r="MF409">
        <v>99.73</v>
      </c>
      <c r="MG409" s="1">
        <v>40123</v>
      </c>
      <c r="MH409">
        <v>99.8</v>
      </c>
      <c r="MI409" s="1">
        <v>40156</v>
      </c>
      <c r="MJ409">
        <v>99.795000000000002</v>
      </c>
      <c r="MK409" s="1">
        <v>40219</v>
      </c>
      <c r="ML409">
        <v>99.795000000000002</v>
      </c>
      <c r="MM409" s="1">
        <v>40252</v>
      </c>
      <c r="MN409">
        <v>99.754999999999995</v>
      </c>
      <c r="MO409" s="1">
        <v>40310</v>
      </c>
      <c r="MP409">
        <v>99.734999999999999</v>
      </c>
      <c r="MQ409" s="1">
        <v>40372</v>
      </c>
      <c r="MR409">
        <v>99.784999999999997</v>
      </c>
      <c r="MS409" s="1">
        <v>40402</v>
      </c>
      <c r="MT409">
        <v>99.83</v>
      </c>
      <c r="MU409" s="1">
        <v>40459</v>
      </c>
      <c r="MV409">
        <v>99.84</v>
      </c>
      <c r="MW409" s="1">
        <v>40491</v>
      </c>
      <c r="MX409">
        <v>99.83</v>
      </c>
      <c r="MY409" s="1">
        <v>40520</v>
      </c>
      <c r="MZ409">
        <v>99.82</v>
      </c>
      <c r="NA409" s="1">
        <v>40582</v>
      </c>
      <c r="NB409">
        <v>99.84</v>
      </c>
      <c r="NC409" s="1">
        <v>40613</v>
      </c>
      <c r="ND409">
        <v>99.85</v>
      </c>
      <c r="NE409" s="1">
        <v>40673</v>
      </c>
      <c r="NF409">
        <v>99.864999999999995</v>
      </c>
      <c r="NG409" s="1">
        <v>40736</v>
      </c>
      <c r="NH409">
        <v>99.86</v>
      </c>
      <c r="NI409" s="1">
        <v>40766</v>
      </c>
      <c r="NJ409">
        <v>99.915000000000006</v>
      </c>
      <c r="NK409" s="1">
        <v>40821</v>
      </c>
      <c r="NL409">
        <v>99.885000000000005</v>
      </c>
      <c r="NM409" s="1">
        <v>40854</v>
      </c>
      <c r="NN409">
        <v>99.894999999999996</v>
      </c>
      <c r="NO409" s="1">
        <v>40885</v>
      </c>
      <c r="NP409">
        <v>99.88</v>
      </c>
      <c r="NQ409" s="1">
        <v>40948</v>
      </c>
      <c r="NR409">
        <v>99.88</v>
      </c>
      <c r="NS409" s="1">
        <v>40980</v>
      </c>
      <c r="NT409">
        <v>99.86</v>
      </c>
      <c r="NU409" s="1">
        <v>41039</v>
      </c>
      <c r="NV409">
        <v>99.844999999999999</v>
      </c>
      <c r="NW409" s="1">
        <v>41101</v>
      </c>
      <c r="NX409">
        <v>99.834999999999994</v>
      </c>
      <c r="NY409" s="1">
        <v>41131</v>
      </c>
      <c r="NZ409">
        <v>99.864999999999995</v>
      </c>
      <c r="OA409" s="1">
        <v>41186</v>
      </c>
      <c r="OB409">
        <v>99.88</v>
      </c>
      <c r="OC409" s="1">
        <v>41162</v>
      </c>
      <c r="OD409">
        <v>99.88</v>
      </c>
      <c r="OE409" s="1">
        <v>41186</v>
      </c>
      <c r="OF409">
        <v>99.88</v>
      </c>
      <c r="OG409" s="1">
        <v>41186</v>
      </c>
      <c r="OH409">
        <v>99.88</v>
      </c>
      <c r="OI409" s="1">
        <v>41186</v>
      </c>
      <c r="OJ409">
        <v>99.88</v>
      </c>
      <c r="OK409" s="1">
        <v>41186</v>
      </c>
      <c r="OL409">
        <v>99.88</v>
      </c>
      <c r="OM409" s="1">
        <v>41186</v>
      </c>
      <c r="ON409">
        <v>99.875</v>
      </c>
      <c r="OO409" s="1">
        <v>41186</v>
      </c>
      <c r="OP409">
        <v>99.875</v>
      </c>
      <c r="OQ409" s="1">
        <v>41186</v>
      </c>
      <c r="OR409">
        <v>99.87</v>
      </c>
      <c r="OS409" s="1">
        <v>41249</v>
      </c>
      <c r="OT409">
        <v>99.85</v>
      </c>
      <c r="OU409" s="1">
        <v>41220</v>
      </c>
      <c r="OV409">
        <v>99.83</v>
      </c>
      <c r="OW409" s="1">
        <v>41313</v>
      </c>
      <c r="OX409">
        <v>99.8</v>
      </c>
      <c r="OY409" s="1">
        <v>41344</v>
      </c>
      <c r="OZ409">
        <v>99.805000000000007</v>
      </c>
      <c r="PA409" s="1">
        <v>41407</v>
      </c>
      <c r="PB409">
        <v>99.814999999999998</v>
      </c>
      <c r="PC409" s="1">
        <v>41498</v>
      </c>
      <c r="PD409">
        <v>99.715000000000003</v>
      </c>
      <c r="PE409" s="1">
        <v>41437</v>
      </c>
      <c r="PF409">
        <v>99.694999999999993</v>
      </c>
      <c r="PG409" s="1">
        <v>41527</v>
      </c>
      <c r="PH409">
        <v>99.504999999999995</v>
      </c>
      <c r="PI409" s="1">
        <v>41585</v>
      </c>
      <c r="PJ409">
        <v>99.78</v>
      </c>
      <c r="PK409" s="1">
        <v>41617</v>
      </c>
      <c r="PL409">
        <v>99.805000000000007</v>
      </c>
      <c r="PM409" s="1">
        <v>41681</v>
      </c>
      <c r="PN409">
        <v>99.734999999999999</v>
      </c>
      <c r="PO409" s="1">
        <v>41711</v>
      </c>
      <c r="PP409">
        <v>99.66</v>
      </c>
      <c r="PQ409" s="1">
        <v>41772</v>
      </c>
      <c r="PR409">
        <v>99.534999999999997</v>
      </c>
      <c r="PS409" s="1">
        <v>41806</v>
      </c>
      <c r="PT409">
        <v>99.415000000000006</v>
      </c>
      <c r="PU409" s="1">
        <v>41864</v>
      </c>
      <c r="PV409">
        <v>99.344999999999999</v>
      </c>
      <c r="PW409" s="1">
        <v>41894</v>
      </c>
      <c r="PX409">
        <v>99.13</v>
      </c>
      <c r="PY409" s="1">
        <v>41949</v>
      </c>
      <c r="PZ409">
        <v>99.185000000000002</v>
      </c>
      <c r="QA409" s="1">
        <v>41981</v>
      </c>
      <c r="QB409">
        <v>99.04</v>
      </c>
      <c r="QC409" s="1">
        <v>42044</v>
      </c>
      <c r="QD409">
        <v>99.004999999999995</v>
      </c>
      <c r="QE409" s="1">
        <v>42075</v>
      </c>
      <c r="QF409">
        <v>98.974999999999994</v>
      </c>
      <c r="QG409" s="1">
        <v>42135</v>
      </c>
      <c r="QH409">
        <v>99.08</v>
      </c>
      <c r="QI409" s="1">
        <v>42167</v>
      </c>
      <c r="QJ409">
        <v>98.965000000000003</v>
      </c>
      <c r="QK409" s="1">
        <v>42227</v>
      </c>
      <c r="QL409">
        <v>99.02</v>
      </c>
      <c r="QM409" s="1">
        <v>42284</v>
      </c>
      <c r="QN409">
        <v>99.275000000000006</v>
      </c>
    </row>
    <row r="410" spans="233:456">
      <c r="HY410" s="1">
        <v>37665</v>
      </c>
      <c r="HZ410">
        <v>98.765000000000001</v>
      </c>
      <c r="IE410" s="1">
        <v>37848</v>
      </c>
      <c r="IF410">
        <v>98.995000000000005</v>
      </c>
      <c r="II410" s="1">
        <v>37879</v>
      </c>
      <c r="IJ410">
        <v>98.995000000000005</v>
      </c>
      <c r="IK410" s="1">
        <v>37935</v>
      </c>
      <c r="IL410">
        <v>98.99</v>
      </c>
      <c r="IM410" s="1">
        <v>37966</v>
      </c>
      <c r="IN410">
        <v>98.995000000000005</v>
      </c>
      <c r="IO410" s="1">
        <v>38000</v>
      </c>
      <c r="IP410">
        <v>99.004999999999995</v>
      </c>
      <c r="IW410" s="1">
        <v>38216</v>
      </c>
      <c r="IX410">
        <v>98.564999999999998</v>
      </c>
      <c r="JO410" s="1">
        <v>38597</v>
      </c>
      <c r="JP410">
        <v>96.424999999999997</v>
      </c>
      <c r="JQ410" s="1">
        <v>38597</v>
      </c>
      <c r="JR410">
        <v>96.245000000000005</v>
      </c>
      <c r="JS410" s="1">
        <v>38597</v>
      </c>
      <c r="JT410">
        <v>96.21</v>
      </c>
      <c r="JU410" s="1">
        <v>38636</v>
      </c>
      <c r="JV410">
        <v>95.635000000000005</v>
      </c>
      <c r="JW410" s="1">
        <v>38666</v>
      </c>
      <c r="JX410">
        <v>95.49</v>
      </c>
      <c r="KA410" s="1">
        <v>38762</v>
      </c>
      <c r="KB410">
        <v>95.084999999999994</v>
      </c>
      <c r="KC410" s="1">
        <v>38826</v>
      </c>
      <c r="KD410">
        <v>94.864999999999995</v>
      </c>
      <c r="KE410" s="1">
        <v>38912</v>
      </c>
      <c r="KF410">
        <v>94.56</v>
      </c>
      <c r="KG410" s="1">
        <v>38854</v>
      </c>
      <c r="KH410">
        <v>94.795000000000002</v>
      </c>
      <c r="KI410" s="1">
        <v>38945</v>
      </c>
      <c r="KJ410">
        <v>94.674999999999997</v>
      </c>
      <c r="KK410" s="1">
        <v>39035</v>
      </c>
      <c r="KL410">
        <v>94.78</v>
      </c>
      <c r="KM410" s="1">
        <v>38974</v>
      </c>
      <c r="KN410">
        <v>94.71</v>
      </c>
      <c r="KO410" s="1">
        <v>39066</v>
      </c>
      <c r="KP410">
        <v>94.78</v>
      </c>
      <c r="KQ410" s="1">
        <v>39134</v>
      </c>
      <c r="KR410">
        <v>94.754999999999995</v>
      </c>
      <c r="KS410" s="1">
        <v>39192</v>
      </c>
      <c r="KT410">
        <v>94.8</v>
      </c>
      <c r="KU410" s="1">
        <v>39282</v>
      </c>
      <c r="KV410">
        <v>94.78</v>
      </c>
      <c r="KW410" s="1">
        <v>39223</v>
      </c>
      <c r="KX410">
        <v>94.784999999999997</v>
      </c>
      <c r="KY410" s="1">
        <v>39311</v>
      </c>
      <c r="KZ410">
        <v>95.454999999999998</v>
      </c>
      <c r="LA410" s="1">
        <v>39384</v>
      </c>
      <c r="LB410">
        <v>95.665000000000006</v>
      </c>
      <c r="LC410" s="1">
        <v>39402</v>
      </c>
      <c r="LD410">
        <v>95.984999999999999</v>
      </c>
      <c r="LE410" s="1">
        <v>39430</v>
      </c>
      <c r="LF410">
        <v>96.07</v>
      </c>
      <c r="LG410" s="1">
        <v>39525</v>
      </c>
      <c r="LH410">
        <v>98.33</v>
      </c>
      <c r="LI410" s="1">
        <v>39497</v>
      </c>
      <c r="LJ410">
        <v>97.73</v>
      </c>
      <c r="LK410" s="1">
        <v>39583</v>
      </c>
      <c r="LL410">
        <v>97.995000000000005</v>
      </c>
      <c r="LM410" s="1">
        <v>39647</v>
      </c>
      <c r="LN410">
        <v>97.805000000000007</v>
      </c>
      <c r="LO410" s="1">
        <v>39674</v>
      </c>
      <c r="LP410">
        <v>97.915000000000006</v>
      </c>
      <c r="LQ410" s="1">
        <v>39707</v>
      </c>
      <c r="LR410">
        <v>98.21</v>
      </c>
      <c r="LS410" s="1">
        <v>39793</v>
      </c>
      <c r="LT410">
        <v>99.635000000000005</v>
      </c>
      <c r="LU410" s="1">
        <v>39857</v>
      </c>
      <c r="LV410">
        <v>99.71</v>
      </c>
      <c r="LW410" s="1">
        <v>39889</v>
      </c>
      <c r="LX410">
        <v>99.71</v>
      </c>
      <c r="LY410" s="1">
        <v>40010</v>
      </c>
      <c r="LZ410">
        <v>99.74</v>
      </c>
      <c r="MA410" s="1">
        <v>39947</v>
      </c>
      <c r="MB410">
        <v>99.745000000000005</v>
      </c>
      <c r="MC410" s="1">
        <v>40038</v>
      </c>
      <c r="MD410">
        <v>99.77</v>
      </c>
      <c r="ME410" s="1">
        <v>40098</v>
      </c>
      <c r="MF410">
        <v>99.73</v>
      </c>
      <c r="MG410" s="1">
        <v>40126</v>
      </c>
      <c r="MH410">
        <v>99.8</v>
      </c>
      <c r="MI410" s="1">
        <v>40157</v>
      </c>
      <c r="MJ410">
        <v>99.79</v>
      </c>
      <c r="MK410" s="1">
        <v>40220</v>
      </c>
      <c r="ML410">
        <v>99.795000000000002</v>
      </c>
      <c r="MM410" s="1">
        <v>40253</v>
      </c>
      <c r="MN410">
        <v>99.76</v>
      </c>
      <c r="MO410" s="1">
        <v>40311</v>
      </c>
      <c r="MP410">
        <v>99.74</v>
      </c>
      <c r="MQ410" s="1">
        <v>40373</v>
      </c>
      <c r="MR410">
        <v>99.79</v>
      </c>
      <c r="MS410" s="1">
        <v>40403</v>
      </c>
      <c r="MT410">
        <v>99.83</v>
      </c>
      <c r="MU410" s="1">
        <v>40462</v>
      </c>
      <c r="MV410">
        <v>99.84</v>
      </c>
      <c r="MW410" s="1">
        <v>40492</v>
      </c>
      <c r="MX410">
        <v>99.83</v>
      </c>
      <c r="MY410" s="1">
        <v>40521</v>
      </c>
      <c r="MZ410">
        <v>99.82</v>
      </c>
      <c r="NA410" s="1">
        <v>40583</v>
      </c>
      <c r="NB410">
        <v>99.84</v>
      </c>
      <c r="NC410" s="1">
        <v>40616</v>
      </c>
      <c r="ND410">
        <v>99.855000000000004</v>
      </c>
      <c r="NE410" s="1">
        <v>40674</v>
      </c>
      <c r="NF410">
        <v>99.87</v>
      </c>
      <c r="NG410" s="1">
        <v>40737</v>
      </c>
      <c r="NH410">
        <v>99.864999999999995</v>
      </c>
      <c r="NI410" s="1">
        <v>40767</v>
      </c>
      <c r="NJ410">
        <v>99.915000000000006</v>
      </c>
      <c r="NK410" s="1">
        <v>40822</v>
      </c>
      <c r="NL410">
        <v>99.88</v>
      </c>
      <c r="NM410" s="1">
        <v>40855</v>
      </c>
      <c r="NN410">
        <v>99.894999999999996</v>
      </c>
      <c r="NO410" s="1">
        <v>40886</v>
      </c>
      <c r="NP410">
        <v>99.885000000000005</v>
      </c>
      <c r="NQ410" s="1">
        <v>40949</v>
      </c>
      <c r="NR410">
        <v>99.87</v>
      </c>
      <c r="NS410" s="1">
        <v>40981</v>
      </c>
      <c r="NT410">
        <v>99.855000000000004</v>
      </c>
      <c r="NU410" s="1">
        <v>41040</v>
      </c>
      <c r="NV410">
        <v>99.84</v>
      </c>
      <c r="NW410" s="1">
        <v>41102</v>
      </c>
      <c r="NX410">
        <v>99.84</v>
      </c>
      <c r="NY410" s="1">
        <v>41134</v>
      </c>
      <c r="NZ410">
        <v>99.864999999999995</v>
      </c>
      <c r="OA410" s="1">
        <v>41187</v>
      </c>
      <c r="OB410">
        <v>99.875</v>
      </c>
      <c r="OC410" s="1">
        <v>41163</v>
      </c>
      <c r="OD410">
        <v>99.88</v>
      </c>
      <c r="OE410" s="1">
        <v>41187</v>
      </c>
      <c r="OF410">
        <v>99.875</v>
      </c>
      <c r="OG410" s="1">
        <v>41187</v>
      </c>
      <c r="OH410">
        <v>99.88</v>
      </c>
      <c r="OI410" s="1">
        <v>41187</v>
      </c>
      <c r="OJ410">
        <v>99.875</v>
      </c>
      <c r="OK410" s="1">
        <v>41187</v>
      </c>
      <c r="OL410">
        <v>99.87</v>
      </c>
      <c r="OM410" s="1">
        <v>41187</v>
      </c>
      <c r="ON410">
        <v>99.864999999999995</v>
      </c>
      <c r="OO410" s="1">
        <v>41187</v>
      </c>
      <c r="OP410">
        <v>99.855000000000004</v>
      </c>
      <c r="OQ410" s="1">
        <v>41187</v>
      </c>
      <c r="OR410">
        <v>99.844999999999999</v>
      </c>
      <c r="OS410" s="1">
        <v>41250</v>
      </c>
      <c r="OT410">
        <v>99.85</v>
      </c>
      <c r="OU410" s="1">
        <v>41221</v>
      </c>
      <c r="OV410">
        <v>99.825000000000003</v>
      </c>
      <c r="OW410" s="1">
        <v>41316</v>
      </c>
      <c r="OX410">
        <v>99.8</v>
      </c>
      <c r="OY410" s="1">
        <v>41345</v>
      </c>
      <c r="OZ410">
        <v>99.805000000000007</v>
      </c>
      <c r="PA410" s="1">
        <v>41408</v>
      </c>
      <c r="PB410">
        <v>99.81</v>
      </c>
      <c r="PC410" s="1">
        <v>41499</v>
      </c>
      <c r="PD410">
        <v>99.685000000000002</v>
      </c>
      <c r="PE410" s="1">
        <v>41438</v>
      </c>
      <c r="PF410">
        <v>99.72</v>
      </c>
      <c r="PG410" s="1">
        <v>41528</v>
      </c>
      <c r="PH410">
        <v>99.52</v>
      </c>
      <c r="PI410" s="1">
        <v>41586</v>
      </c>
      <c r="PJ410">
        <v>99.754999999999995</v>
      </c>
      <c r="PK410" s="1">
        <v>41618</v>
      </c>
      <c r="PL410">
        <v>99.805000000000007</v>
      </c>
      <c r="PM410" s="1">
        <v>41682</v>
      </c>
      <c r="PN410">
        <v>99.715000000000003</v>
      </c>
      <c r="PO410" s="1">
        <v>41712</v>
      </c>
      <c r="PP410">
        <v>99.67</v>
      </c>
      <c r="PQ410" s="1">
        <v>41773</v>
      </c>
      <c r="PR410">
        <v>99.564999999999998</v>
      </c>
      <c r="PS410" s="1">
        <v>41807</v>
      </c>
      <c r="PT410">
        <v>99.39</v>
      </c>
      <c r="PU410" s="1">
        <v>41865</v>
      </c>
      <c r="PV410">
        <v>99.35</v>
      </c>
      <c r="PW410" s="1">
        <v>41897</v>
      </c>
      <c r="PX410">
        <v>99.15</v>
      </c>
      <c r="PY410" s="1">
        <v>41950</v>
      </c>
      <c r="PZ410">
        <v>99.234999999999999</v>
      </c>
      <c r="QA410" s="1">
        <v>41982</v>
      </c>
      <c r="QB410">
        <v>99.055000000000007</v>
      </c>
      <c r="QC410" s="1">
        <v>42045</v>
      </c>
      <c r="QD410">
        <v>98.984999999999999</v>
      </c>
      <c r="QE410" s="1">
        <v>42076</v>
      </c>
      <c r="QF410">
        <v>98.98</v>
      </c>
      <c r="QG410" s="1">
        <v>42136</v>
      </c>
      <c r="QH410">
        <v>99.09</v>
      </c>
      <c r="QI410" s="1">
        <v>42170</v>
      </c>
      <c r="QJ410">
        <v>98.995000000000005</v>
      </c>
      <c r="QK410" s="1">
        <v>42228</v>
      </c>
      <c r="QL410">
        <v>99.045000000000002</v>
      </c>
      <c r="QM410" s="1">
        <v>42285</v>
      </c>
      <c r="QN410">
        <v>99.26</v>
      </c>
    </row>
    <row r="411" spans="233:456">
      <c r="HY411" s="1">
        <v>37666</v>
      </c>
      <c r="HZ411">
        <v>98.765000000000001</v>
      </c>
      <c r="IE411" s="1">
        <v>37851</v>
      </c>
      <c r="IF411">
        <v>98.98</v>
      </c>
      <c r="II411" s="1">
        <v>37880</v>
      </c>
      <c r="IJ411">
        <v>98.995000000000005</v>
      </c>
      <c r="IK411" s="1">
        <v>37936</v>
      </c>
      <c r="IL411">
        <v>98.99</v>
      </c>
      <c r="IM411" s="1">
        <v>37967</v>
      </c>
      <c r="IN411">
        <v>98.995000000000005</v>
      </c>
      <c r="IO411" s="1">
        <v>38001</v>
      </c>
      <c r="IP411">
        <v>99.004999999999995</v>
      </c>
      <c r="IW411" s="1">
        <v>38217</v>
      </c>
      <c r="IX411">
        <v>98.58</v>
      </c>
      <c r="JO411" s="1">
        <v>38601</v>
      </c>
      <c r="JP411">
        <v>96.43</v>
      </c>
      <c r="JQ411" s="1">
        <v>38601</v>
      </c>
      <c r="JR411">
        <v>96.21</v>
      </c>
      <c r="JS411" s="1">
        <v>38601</v>
      </c>
      <c r="JT411">
        <v>96.155000000000001</v>
      </c>
      <c r="JU411" s="1">
        <v>38637</v>
      </c>
      <c r="JV411">
        <v>95.63</v>
      </c>
      <c r="JW411" s="1">
        <v>38670</v>
      </c>
      <c r="JX411">
        <v>95.48</v>
      </c>
      <c r="KA411" s="1">
        <v>38763</v>
      </c>
      <c r="KB411">
        <v>95.08</v>
      </c>
      <c r="KC411" s="1">
        <v>38827</v>
      </c>
      <c r="KD411">
        <v>94.85</v>
      </c>
      <c r="KE411" s="1">
        <v>38915</v>
      </c>
      <c r="KF411">
        <v>94.555000000000007</v>
      </c>
      <c r="KG411" s="1">
        <v>38855</v>
      </c>
      <c r="KH411">
        <v>94.79</v>
      </c>
      <c r="KI411" s="1">
        <v>38946</v>
      </c>
      <c r="KJ411">
        <v>94.665000000000006</v>
      </c>
      <c r="KK411" s="1">
        <v>39036</v>
      </c>
      <c r="KL411">
        <v>94.765000000000001</v>
      </c>
      <c r="KM411" s="1">
        <v>38975</v>
      </c>
      <c r="KN411">
        <v>94.71</v>
      </c>
      <c r="KO411" s="1">
        <v>39069</v>
      </c>
      <c r="KP411">
        <v>94.784999999999997</v>
      </c>
      <c r="KQ411" s="1">
        <v>39135</v>
      </c>
      <c r="KR411">
        <v>94.75</v>
      </c>
      <c r="KS411" s="1">
        <v>39195</v>
      </c>
      <c r="KT411">
        <v>94.81</v>
      </c>
      <c r="KU411" s="1">
        <v>39283</v>
      </c>
      <c r="KV411">
        <v>94.79</v>
      </c>
      <c r="KW411" s="1">
        <v>39224</v>
      </c>
      <c r="KX411">
        <v>94.775000000000006</v>
      </c>
      <c r="KY411" s="1">
        <v>39314</v>
      </c>
      <c r="KZ411">
        <v>95.484999999999999</v>
      </c>
      <c r="LA411" s="1">
        <v>39385</v>
      </c>
      <c r="LB411">
        <v>95.66</v>
      </c>
      <c r="LC411" s="1">
        <v>39405</v>
      </c>
      <c r="LD411">
        <v>96.015000000000001</v>
      </c>
      <c r="LE411" s="1">
        <v>39433</v>
      </c>
      <c r="LF411">
        <v>96.084999999999994</v>
      </c>
      <c r="LG411" s="1">
        <v>39526</v>
      </c>
      <c r="LH411">
        <v>98.314999999999998</v>
      </c>
      <c r="LI411" s="1">
        <v>39498</v>
      </c>
      <c r="LJ411">
        <v>97.68</v>
      </c>
      <c r="LK411" s="1">
        <v>39584</v>
      </c>
      <c r="LL411">
        <v>97.995000000000005</v>
      </c>
      <c r="LM411" s="1">
        <v>39650</v>
      </c>
      <c r="LN411">
        <v>97.795000000000002</v>
      </c>
      <c r="LO411" s="1">
        <v>39675</v>
      </c>
      <c r="LP411">
        <v>97.935000000000002</v>
      </c>
      <c r="LQ411" s="1">
        <v>39708</v>
      </c>
      <c r="LR411">
        <v>98.385000000000005</v>
      </c>
      <c r="LS411" s="1">
        <v>39794</v>
      </c>
      <c r="LT411">
        <v>99.62</v>
      </c>
      <c r="LU411" s="1">
        <v>39861</v>
      </c>
      <c r="LV411">
        <v>99.704999999999998</v>
      </c>
      <c r="LW411" s="1">
        <v>39890</v>
      </c>
      <c r="LX411">
        <v>99.745000000000005</v>
      </c>
      <c r="LY411" s="1">
        <v>40011</v>
      </c>
      <c r="LZ411">
        <v>99.74</v>
      </c>
      <c r="MA411" s="1">
        <v>39948</v>
      </c>
      <c r="MB411">
        <v>99.75</v>
      </c>
      <c r="MC411" s="1">
        <v>40039</v>
      </c>
      <c r="MD411">
        <v>99.775000000000006</v>
      </c>
      <c r="ME411" s="1">
        <v>40099</v>
      </c>
      <c r="MF411">
        <v>99.745000000000005</v>
      </c>
      <c r="MG411" s="1">
        <v>40127</v>
      </c>
      <c r="MH411">
        <v>99.8</v>
      </c>
      <c r="MI411" s="1">
        <v>40158</v>
      </c>
      <c r="MJ411">
        <v>99.78</v>
      </c>
      <c r="MK411" s="1">
        <v>40221</v>
      </c>
      <c r="ML411">
        <v>99.805000000000007</v>
      </c>
      <c r="MM411" s="1">
        <v>40254</v>
      </c>
      <c r="MN411">
        <v>99.765000000000001</v>
      </c>
      <c r="MO411" s="1">
        <v>40312</v>
      </c>
      <c r="MP411">
        <v>99.745000000000005</v>
      </c>
      <c r="MQ411" s="1">
        <v>40374</v>
      </c>
      <c r="MR411">
        <v>99.795000000000002</v>
      </c>
      <c r="MS411" s="1">
        <v>40406</v>
      </c>
      <c r="MT411">
        <v>99.834999999999994</v>
      </c>
      <c r="MU411" s="1">
        <v>40463</v>
      </c>
      <c r="MV411">
        <v>99.84</v>
      </c>
      <c r="MW411" s="1">
        <v>40493</v>
      </c>
      <c r="MX411">
        <v>99.83</v>
      </c>
      <c r="MY411" s="1">
        <v>40522</v>
      </c>
      <c r="MZ411">
        <v>99.825000000000003</v>
      </c>
      <c r="NA411" s="1">
        <v>40584</v>
      </c>
      <c r="NB411">
        <v>99.84</v>
      </c>
      <c r="NC411" s="1">
        <v>40617</v>
      </c>
      <c r="ND411">
        <v>99.855000000000004</v>
      </c>
      <c r="NE411" s="1">
        <v>40675</v>
      </c>
      <c r="NF411">
        <v>99.87</v>
      </c>
      <c r="NG411" s="1">
        <v>40738</v>
      </c>
      <c r="NH411">
        <v>99.875</v>
      </c>
      <c r="NI411" s="1">
        <v>40770</v>
      </c>
      <c r="NJ411">
        <v>99.915000000000006</v>
      </c>
      <c r="NK411" s="1">
        <v>40823</v>
      </c>
      <c r="NL411">
        <v>99.88</v>
      </c>
      <c r="NM411" s="1">
        <v>40856</v>
      </c>
      <c r="NN411">
        <v>99.894999999999996</v>
      </c>
      <c r="NO411" s="1">
        <v>40889</v>
      </c>
      <c r="NP411">
        <v>99.885000000000005</v>
      </c>
      <c r="NQ411" s="1">
        <v>40952</v>
      </c>
      <c r="NR411">
        <v>99.87</v>
      </c>
      <c r="NS411" s="1">
        <v>40982</v>
      </c>
      <c r="NT411">
        <v>99.85</v>
      </c>
      <c r="NU411" s="1">
        <v>41043</v>
      </c>
      <c r="NV411">
        <v>99.84</v>
      </c>
      <c r="NW411" s="1">
        <v>41103</v>
      </c>
      <c r="NX411">
        <v>99.844999999999999</v>
      </c>
      <c r="NY411" s="1">
        <v>41135</v>
      </c>
      <c r="NZ411">
        <v>99.864999999999995</v>
      </c>
      <c r="OA411" s="1">
        <v>41190</v>
      </c>
      <c r="OB411">
        <v>99.875</v>
      </c>
      <c r="OC411" s="1">
        <v>41164</v>
      </c>
      <c r="OD411">
        <v>99.88</v>
      </c>
      <c r="OE411" s="1">
        <v>41190</v>
      </c>
      <c r="OF411">
        <v>99.875</v>
      </c>
      <c r="OG411" s="1">
        <v>41190</v>
      </c>
      <c r="OH411">
        <v>99.875</v>
      </c>
      <c r="OI411" s="1">
        <v>41190</v>
      </c>
      <c r="OJ411">
        <v>99.87</v>
      </c>
      <c r="OK411" s="1">
        <v>41190</v>
      </c>
      <c r="OL411">
        <v>99.864999999999995</v>
      </c>
      <c r="OM411" s="1">
        <v>41190</v>
      </c>
      <c r="ON411">
        <v>99.86</v>
      </c>
      <c r="OO411" s="1">
        <v>41190</v>
      </c>
      <c r="OP411">
        <v>99.855000000000004</v>
      </c>
      <c r="OQ411" s="1">
        <v>41190</v>
      </c>
      <c r="OR411">
        <v>99.844999999999999</v>
      </c>
      <c r="OS411" s="1">
        <v>41253</v>
      </c>
      <c r="OT411">
        <v>99.85</v>
      </c>
      <c r="OU411" s="1">
        <v>41222</v>
      </c>
      <c r="OV411">
        <v>99.83</v>
      </c>
      <c r="OW411" s="1">
        <v>41317</v>
      </c>
      <c r="OX411">
        <v>99.784999999999997</v>
      </c>
      <c r="OY411" s="1">
        <v>41346</v>
      </c>
      <c r="OZ411">
        <v>99.8</v>
      </c>
      <c r="PA411" s="1">
        <v>41409</v>
      </c>
      <c r="PB411">
        <v>99.81</v>
      </c>
      <c r="PC411" s="1">
        <v>41500</v>
      </c>
      <c r="PD411">
        <v>99.685000000000002</v>
      </c>
      <c r="PE411" s="1">
        <v>41439</v>
      </c>
      <c r="PF411">
        <v>99.76</v>
      </c>
      <c r="PG411" s="1">
        <v>41529</v>
      </c>
      <c r="PH411">
        <v>99.545000000000002</v>
      </c>
      <c r="PI411" s="1">
        <v>41589</v>
      </c>
      <c r="PJ411">
        <v>99.754999999999995</v>
      </c>
      <c r="PK411" s="1">
        <v>41619</v>
      </c>
      <c r="PL411">
        <v>99.8</v>
      </c>
      <c r="PM411" s="1">
        <v>41683</v>
      </c>
      <c r="PN411">
        <v>99.74</v>
      </c>
      <c r="PO411" s="1">
        <v>41715</v>
      </c>
      <c r="PP411">
        <v>99.655000000000001</v>
      </c>
      <c r="PQ411" s="1">
        <v>41774</v>
      </c>
      <c r="PR411">
        <v>99.57</v>
      </c>
      <c r="PS411" s="1">
        <v>41808</v>
      </c>
      <c r="PT411">
        <v>99.39</v>
      </c>
      <c r="PU411" s="1">
        <v>41866</v>
      </c>
      <c r="PV411">
        <v>99.364999999999995</v>
      </c>
      <c r="PW411" s="1">
        <v>41898</v>
      </c>
      <c r="PX411">
        <v>99.17</v>
      </c>
      <c r="PY411" s="1">
        <v>41953</v>
      </c>
      <c r="PZ411">
        <v>99.194999999999993</v>
      </c>
      <c r="QA411" s="1">
        <v>41983</v>
      </c>
      <c r="QB411">
        <v>99.114999999999995</v>
      </c>
      <c r="QC411" s="1">
        <v>42046</v>
      </c>
      <c r="QD411">
        <v>98.99</v>
      </c>
      <c r="QE411" s="1">
        <v>42079</v>
      </c>
      <c r="QF411">
        <v>99</v>
      </c>
      <c r="QG411" s="1">
        <v>42137</v>
      </c>
      <c r="QH411">
        <v>99.135000000000005</v>
      </c>
      <c r="QI411" s="1">
        <v>42171</v>
      </c>
      <c r="QJ411">
        <v>99.01</v>
      </c>
      <c r="QK411" s="1">
        <v>42229</v>
      </c>
      <c r="QL411">
        <v>99.004999999999995</v>
      </c>
      <c r="QM411" s="1">
        <v>42286</v>
      </c>
      <c r="QN411">
        <v>99.245000000000005</v>
      </c>
    </row>
    <row r="412" spans="233:456">
      <c r="HY412" s="1">
        <v>37670</v>
      </c>
      <c r="HZ412">
        <v>98.754999999999995</v>
      </c>
      <c r="IE412" s="1">
        <v>37852</v>
      </c>
      <c r="IF412">
        <v>98.98</v>
      </c>
      <c r="II412" s="1">
        <v>37881</v>
      </c>
      <c r="IJ412">
        <v>98.995000000000005</v>
      </c>
      <c r="IK412" s="1">
        <v>37937</v>
      </c>
      <c r="IL412">
        <v>98.99</v>
      </c>
      <c r="IM412" s="1">
        <v>37970</v>
      </c>
      <c r="IN412">
        <v>98.995000000000005</v>
      </c>
      <c r="IO412" s="1">
        <v>38002</v>
      </c>
      <c r="IP412">
        <v>99.004999999999995</v>
      </c>
      <c r="IW412" s="1">
        <v>38218</v>
      </c>
      <c r="IX412">
        <v>98.58</v>
      </c>
      <c r="JO412" s="1">
        <v>38602</v>
      </c>
      <c r="JP412">
        <v>96.415000000000006</v>
      </c>
      <c r="JQ412" s="1">
        <v>38602</v>
      </c>
      <c r="JR412">
        <v>96.15</v>
      </c>
      <c r="JS412" s="1">
        <v>38602</v>
      </c>
      <c r="JT412">
        <v>96.1</v>
      </c>
      <c r="JU412" s="1">
        <v>38638</v>
      </c>
      <c r="JV412">
        <v>95.625</v>
      </c>
      <c r="JW412" s="1">
        <v>38671</v>
      </c>
      <c r="JX412">
        <v>95.48</v>
      </c>
      <c r="KA412" s="1">
        <v>38764</v>
      </c>
      <c r="KB412">
        <v>95.08</v>
      </c>
      <c r="KC412" s="1">
        <v>38828</v>
      </c>
      <c r="KD412">
        <v>94.84</v>
      </c>
      <c r="KE412" s="1">
        <v>38916</v>
      </c>
      <c r="KF412">
        <v>94.51</v>
      </c>
      <c r="KG412" s="1">
        <v>38856</v>
      </c>
      <c r="KH412">
        <v>94.754999999999995</v>
      </c>
      <c r="KI412" s="1">
        <v>38947</v>
      </c>
      <c r="KJ412">
        <v>94.67</v>
      </c>
      <c r="KK412" s="1">
        <v>39037</v>
      </c>
      <c r="KL412">
        <v>94.76</v>
      </c>
      <c r="KM412" s="1">
        <v>38978</v>
      </c>
      <c r="KN412">
        <v>94.71</v>
      </c>
      <c r="KO412" s="1">
        <v>39070</v>
      </c>
      <c r="KP412">
        <v>94.784999999999997</v>
      </c>
      <c r="KQ412" s="1">
        <v>39136</v>
      </c>
      <c r="KR412">
        <v>94.754999999999995</v>
      </c>
      <c r="KS412" s="1">
        <v>39196</v>
      </c>
      <c r="KT412">
        <v>94.814999999999998</v>
      </c>
      <c r="KU412" s="1">
        <v>39286</v>
      </c>
      <c r="KV412">
        <v>94.784999999999997</v>
      </c>
      <c r="KW412" s="1">
        <v>39225</v>
      </c>
      <c r="KX412">
        <v>94.775000000000006</v>
      </c>
      <c r="KY412" s="1">
        <v>39315</v>
      </c>
      <c r="KZ412">
        <v>95.504999999999995</v>
      </c>
      <c r="LA412" s="1">
        <v>39386</v>
      </c>
      <c r="LB412">
        <v>95.605000000000004</v>
      </c>
      <c r="LC412" s="1">
        <v>39406</v>
      </c>
      <c r="LD412">
        <v>96.015000000000001</v>
      </c>
      <c r="LE412" s="1">
        <v>39434</v>
      </c>
      <c r="LF412">
        <v>96.1</v>
      </c>
      <c r="LG412" s="1">
        <v>39527</v>
      </c>
      <c r="LH412">
        <v>98.22</v>
      </c>
      <c r="LI412" s="1">
        <v>39499</v>
      </c>
      <c r="LJ412">
        <v>97.75</v>
      </c>
      <c r="LK412" s="1">
        <v>39587</v>
      </c>
      <c r="LL412">
        <v>97.995000000000005</v>
      </c>
      <c r="LM412" s="1">
        <v>39651</v>
      </c>
      <c r="LN412">
        <v>97.765000000000001</v>
      </c>
      <c r="LO412" s="1">
        <v>39678</v>
      </c>
      <c r="LP412">
        <v>97.935000000000002</v>
      </c>
      <c r="LQ412" s="1">
        <v>39709</v>
      </c>
      <c r="LR412">
        <v>98.314999999999998</v>
      </c>
      <c r="LS412" s="1">
        <v>39797</v>
      </c>
      <c r="LT412">
        <v>99.6</v>
      </c>
      <c r="LU412" s="1">
        <v>39862</v>
      </c>
      <c r="LV412">
        <v>99.704999999999998</v>
      </c>
      <c r="LW412" s="1">
        <v>39891</v>
      </c>
      <c r="LX412">
        <v>99.745000000000005</v>
      </c>
      <c r="LY412" s="1">
        <v>40014</v>
      </c>
      <c r="LZ412">
        <v>99.74</v>
      </c>
      <c r="MA412" s="1">
        <v>39951</v>
      </c>
      <c r="MB412">
        <v>99.75</v>
      </c>
      <c r="MC412" s="1">
        <v>40042</v>
      </c>
      <c r="MD412">
        <v>99.775000000000006</v>
      </c>
      <c r="ME412" s="1">
        <v>40100</v>
      </c>
      <c r="MF412">
        <v>99.745000000000005</v>
      </c>
      <c r="MG412" s="1">
        <v>40128</v>
      </c>
      <c r="MH412">
        <v>99.81</v>
      </c>
      <c r="MI412" s="1">
        <v>40161</v>
      </c>
      <c r="MJ412">
        <v>99.775000000000006</v>
      </c>
      <c r="MK412" s="1">
        <v>40225</v>
      </c>
      <c r="ML412">
        <v>99.81</v>
      </c>
      <c r="MM412" s="1">
        <v>40255</v>
      </c>
      <c r="MN412">
        <v>99.75</v>
      </c>
      <c r="MO412" s="1">
        <v>40315</v>
      </c>
      <c r="MP412">
        <v>99.745000000000005</v>
      </c>
      <c r="MQ412" s="1">
        <v>40375</v>
      </c>
      <c r="MR412">
        <v>99.795000000000002</v>
      </c>
      <c r="MS412" s="1">
        <v>40407</v>
      </c>
      <c r="MT412">
        <v>99.83</v>
      </c>
      <c r="MU412" s="1">
        <v>40464</v>
      </c>
      <c r="MV412">
        <v>99.84</v>
      </c>
      <c r="MW412" s="1">
        <v>40494</v>
      </c>
      <c r="MX412">
        <v>99.83</v>
      </c>
      <c r="MY412" s="1">
        <v>40525</v>
      </c>
      <c r="MZ412">
        <v>99.825000000000003</v>
      </c>
      <c r="NA412" s="1">
        <v>40585</v>
      </c>
      <c r="NB412">
        <v>99.84</v>
      </c>
      <c r="NC412" s="1">
        <v>40618</v>
      </c>
      <c r="ND412">
        <v>99.855000000000004</v>
      </c>
      <c r="NE412" s="1">
        <v>40676</v>
      </c>
      <c r="NF412">
        <v>99.87</v>
      </c>
      <c r="NG412" s="1">
        <v>40739</v>
      </c>
      <c r="NH412">
        <v>99.875</v>
      </c>
      <c r="NI412" s="1">
        <v>40771</v>
      </c>
      <c r="NJ412">
        <v>99.915000000000006</v>
      </c>
      <c r="NK412" s="1">
        <v>40826</v>
      </c>
      <c r="NL412">
        <v>99.88</v>
      </c>
      <c r="NM412" s="1">
        <v>40857</v>
      </c>
      <c r="NN412">
        <v>99.9</v>
      </c>
      <c r="NO412" s="1">
        <v>40890</v>
      </c>
      <c r="NP412">
        <v>99.885000000000005</v>
      </c>
      <c r="NQ412" s="1">
        <v>40953</v>
      </c>
      <c r="NR412">
        <v>99.87</v>
      </c>
      <c r="NS412" s="1">
        <v>40983</v>
      </c>
      <c r="NT412">
        <v>99.85</v>
      </c>
      <c r="NU412" s="1">
        <v>41044</v>
      </c>
      <c r="NV412">
        <v>99.84</v>
      </c>
      <c r="NW412" s="1">
        <v>41106</v>
      </c>
      <c r="NX412">
        <v>99.855000000000004</v>
      </c>
      <c r="NY412" s="1">
        <v>41136</v>
      </c>
      <c r="NZ412">
        <v>99.864999999999995</v>
      </c>
      <c r="OA412" s="1">
        <v>41191</v>
      </c>
      <c r="OB412">
        <v>99.875</v>
      </c>
      <c r="OC412" s="1">
        <v>41165</v>
      </c>
      <c r="OD412">
        <v>99.88</v>
      </c>
      <c r="OE412" s="1">
        <v>41191</v>
      </c>
      <c r="OF412">
        <v>99.875</v>
      </c>
      <c r="OG412" s="1">
        <v>41191</v>
      </c>
      <c r="OH412">
        <v>99.875</v>
      </c>
      <c r="OI412" s="1">
        <v>41191</v>
      </c>
      <c r="OJ412">
        <v>99.87</v>
      </c>
      <c r="OK412" s="1">
        <v>41191</v>
      </c>
      <c r="OL412">
        <v>99.864999999999995</v>
      </c>
      <c r="OM412" s="1">
        <v>41191</v>
      </c>
      <c r="ON412">
        <v>99.86</v>
      </c>
      <c r="OO412" s="1">
        <v>41191</v>
      </c>
      <c r="OP412">
        <v>99.855000000000004</v>
      </c>
      <c r="OQ412" s="1">
        <v>41191</v>
      </c>
      <c r="OR412">
        <v>99.85</v>
      </c>
      <c r="OS412" s="1">
        <v>41254</v>
      </c>
      <c r="OT412">
        <v>99.85</v>
      </c>
      <c r="OU412" s="1">
        <v>41225</v>
      </c>
      <c r="OV412">
        <v>99.834999999999994</v>
      </c>
      <c r="OW412" s="1">
        <v>41318</v>
      </c>
      <c r="OX412">
        <v>99.78</v>
      </c>
      <c r="OY412" s="1">
        <v>41347</v>
      </c>
      <c r="OZ412">
        <v>99.795000000000002</v>
      </c>
      <c r="PA412" s="1">
        <v>41410</v>
      </c>
      <c r="PB412">
        <v>99.814999999999998</v>
      </c>
      <c r="PC412" s="1">
        <v>41501</v>
      </c>
      <c r="PD412">
        <v>99.674999999999997</v>
      </c>
      <c r="PE412" s="1">
        <v>41442</v>
      </c>
      <c r="PF412">
        <v>99.77</v>
      </c>
      <c r="PG412" s="1">
        <v>41530</v>
      </c>
      <c r="PH412">
        <v>99.545000000000002</v>
      </c>
      <c r="PI412" s="1">
        <v>41590</v>
      </c>
      <c r="PJ412">
        <v>99.75</v>
      </c>
      <c r="PK412" s="1">
        <v>41620</v>
      </c>
      <c r="PL412">
        <v>99.775000000000006</v>
      </c>
      <c r="PM412" s="1">
        <v>41684</v>
      </c>
      <c r="PN412">
        <v>99.74</v>
      </c>
      <c r="PO412" s="1">
        <v>41716</v>
      </c>
      <c r="PP412">
        <v>99.665000000000006</v>
      </c>
      <c r="PQ412" s="1">
        <v>41775</v>
      </c>
      <c r="PR412">
        <v>99.564999999999998</v>
      </c>
      <c r="PS412" s="1">
        <v>41809</v>
      </c>
      <c r="PT412">
        <v>99.415000000000006</v>
      </c>
      <c r="PU412" s="1">
        <v>41869</v>
      </c>
      <c r="PV412">
        <v>99.344999999999999</v>
      </c>
      <c r="PW412" s="1">
        <v>41899</v>
      </c>
      <c r="PX412">
        <v>99.144999999999996</v>
      </c>
      <c r="PY412" s="1">
        <v>41954</v>
      </c>
      <c r="PZ412">
        <v>99.185000000000002</v>
      </c>
      <c r="QA412" s="1">
        <v>41984</v>
      </c>
      <c r="QB412">
        <v>99.094999999999999</v>
      </c>
      <c r="QC412" s="1">
        <v>42047</v>
      </c>
      <c r="QD412">
        <v>99.02</v>
      </c>
      <c r="QE412" s="1">
        <v>42080</v>
      </c>
      <c r="QF412">
        <v>98.99</v>
      </c>
      <c r="QG412" s="1">
        <v>42138</v>
      </c>
      <c r="QH412">
        <v>99.185000000000002</v>
      </c>
      <c r="QI412" s="1">
        <v>42172</v>
      </c>
      <c r="QJ412">
        <v>99.05</v>
      </c>
      <c r="QK412" s="1">
        <v>42230</v>
      </c>
      <c r="QL412">
        <v>98.99</v>
      </c>
      <c r="QM412" s="1">
        <v>42289</v>
      </c>
      <c r="QN412">
        <v>99.245000000000005</v>
      </c>
    </row>
    <row r="413" spans="233:456">
      <c r="HY413" s="1">
        <v>37671</v>
      </c>
      <c r="HZ413">
        <v>98.75</v>
      </c>
      <c r="IE413" s="1">
        <v>37853</v>
      </c>
      <c r="IF413">
        <v>98.98</v>
      </c>
      <c r="II413" s="1">
        <v>37882</v>
      </c>
      <c r="IJ413">
        <v>98.995000000000005</v>
      </c>
      <c r="IK413" s="1">
        <v>37938</v>
      </c>
      <c r="IL413">
        <v>98.99</v>
      </c>
      <c r="IM413" s="1">
        <v>37971</v>
      </c>
      <c r="IN413">
        <v>98.995000000000005</v>
      </c>
      <c r="IO413" s="1">
        <v>38006</v>
      </c>
      <c r="IP413">
        <v>99.004999999999995</v>
      </c>
      <c r="IW413" s="1">
        <v>38219</v>
      </c>
      <c r="IX413">
        <v>98.58</v>
      </c>
      <c r="JO413" s="1">
        <v>38603</v>
      </c>
      <c r="JP413">
        <v>96.415000000000006</v>
      </c>
      <c r="JQ413" s="1">
        <v>38603</v>
      </c>
      <c r="JR413">
        <v>96.155000000000001</v>
      </c>
      <c r="JS413" s="1">
        <v>38603</v>
      </c>
      <c r="JT413">
        <v>96.1</v>
      </c>
      <c r="JU413" s="1">
        <v>38639</v>
      </c>
      <c r="JV413">
        <v>95.61</v>
      </c>
      <c r="JW413" s="1">
        <v>38672</v>
      </c>
      <c r="JX413">
        <v>95.49</v>
      </c>
      <c r="KA413" s="1">
        <v>38765</v>
      </c>
      <c r="KB413">
        <v>95.084999999999994</v>
      </c>
      <c r="KC413" s="1">
        <v>38831</v>
      </c>
      <c r="KD413">
        <v>94.85</v>
      </c>
      <c r="KE413" s="1">
        <v>38917</v>
      </c>
      <c r="KF413">
        <v>94.54</v>
      </c>
      <c r="KG413" s="1">
        <v>38859</v>
      </c>
      <c r="KH413">
        <v>94.76</v>
      </c>
      <c r="KI413" s="1">
        <v>38950</v>
      </c>
      <c r="KJ413">
        <v>94.67</v>
      </c>
      <c r="KK413" s="1">
        <v>39038</v>
      </c>
      <c r="KL413">
        <v>94.78</v>
      </c>
      <c r="KM413" s="1">
        <v>38979</v>
      </c>
      <c r="KN413">
        <v>94.734999999999999</v>
      </c>
      <c r="KO413" s="1">
        <v>39071</v>
      </c>
      <c r="KP413">
        <v>94.784999999999997</v>
      </c>
      <c r="KQ413" s="1">
        <v>39139</v>
      </c>
      <c r="KR413">
        <v>94.76</v>
      </c>
      <c r="KS413" s="1">
        <v>39197</v>
      </c>
      <c r="KT413">
        <v>94.805000000000007</v>
      </c>
      <c r="KU413" s="1">
        <v>39287</v>
      </c>
      <c r="KV413">
        <v>94.79</v>
      </c>
      <c r="KW413" s="1">
        <v>39226</v>
      </c>
      <c r="KX413">
        <v>94.77</v>
      </c>
      <c r="KY413" s="1">
        <v>39316</v>
      </c>
      <c r="KZ413">
        <v>95.415000000000006</v>
      </c>
      <c r="LA413" s="1">
        <v>39387</v>
      </c>
      <c r="LB413">
        <v>95.65</v>
      </c>
      <c r="LC413" s="1">
        <v>39407</v>
      </c>
      <c r="LD413">
        <v>96.07</v>
      </c>
      <c r="LE413" s="1">
        <v>39435</v>
      </c>
      <c r="LF413">
        <v>96.1</v>
      </c>
      <c r="LG413" s="1">
        <v>39531</v>
      </c>
      <c r="LH413">
        <v>98.125</v>
      </c>
      <c r="LI413" s="1">
        <v>39500</v>
      </c>
      <c r="LJ413">
        <v>97.75</v>
      </c>
      <c r="LK413" s="1">
        <v>39588</v>
      </c>
      <c r="LL413">
        <v>98.015000000000001</v>
      </c>
      <c r="LM413" s="1">
        <v>39652</v>
      </c>
      <c r="LN413">
        <v>97.71</v>
      </c>
      <c r="LO413" s="1">
        <v>39679</v>
      </c>
      <c r="LP413">
        <v>97.95</v>
      </c>
      <c r="LQ413" s="1">
        <v>39710</v>
      </c>
      <c r="LR413">
        <v>98.09</v>
      </c>
      <c r="LS413" s="1">
        <v>39798</v>
      </c>
      <c r="LT413">
        <v>99.765000000000001</v>
      </c>
      <c r="LU413" s="1">
        <v>39863</v>
      </c>
      <c r="LV413">
        <v>99.71</v>
      </c>
      <c r="LW413" s="1">
        <v>39892</v>
      </c>
      <c r="LX413">
        <v>99.745000000000005</v>
      </c>
      <c r="LY413" s="1">
        <v>40015</v>
      </c>
      <c r="LZ413">
        <v>99.75</v>
      </c>
      <c r="MA413" s="1">
        <v>39952</v>
      </c>
      <c r="MB413">
        <v>99.76</v>
      </c>
      <c r="MC413" s="1">
        <v>40043</v>
      </c>
      <c r="MD413">
        <v>99.784999999999997</v>
      </c>
      <c r="ME413" s="1">
        <v>40101</v>
      </c>
      <c r="MF413">
        <v>99.75</v>
      </c>
      <c r="MG413" s="1">
        <v>40129</v>
      </c>
      <c r="MH413">
        <v>99.82</v>
      </c>
      <c r="MI413" s="1">
        <v>40162</v>
      </c>
      <c r="MJ413">
        <v>99.765000000000001</v>
      </c>
      <c r="MK413" s="1">
        <v>40226</v>
      </c>
      <c r="ML413">
        <v>99.81</v>
      </c>
      <c r="MM413" s="1">
        <v>40256</v>
      </c>
      <c r="MN413">
        <v>99.745000000000005</v>
      </c>
      <c r="MO413" s="1">
        <v>40316</v>
      </c>
      <c r="MP413">
        <v>99.745000000000005</v>
      </c>
      <c r="MQ413" s="1">
        <v>40378</v>
      </c>
      <c r="MR413">
        <v>99.795000000000002</v>
      </c>
      <c r="MS413" s="1">
        <v>40408</v>
      </c>
      <c r="MT413">
        <v>99.83</v>
      </c>
      <c r="MU413" s="1">
        <v>40465</v>
      </c>
      <c r="MV413">
        <v>99.84</v>
      </c>
      <c r="MW413" s="1">
        <v>40497</v>
      </c>
      <c r="MX413">
        <v>99.83</v>
      </c>
      <c r="MY413" s="1">
        <v>40526</v>
      </c>
      <c r="MZ413">
        <v>99.825000000000003</v>
      </c>
      <c r="NA413" s="1">
        <v>40588</v>
      </c>
      <c r="NB413">
        <v>99.844999999999999</v>
      </c>
      <c r="NC413" s="1">
        <v>40619</v>
      </c>
      <c r="ND413">
        <v>99.85</v>
      </c>
      <c r="NE413" s="1">
        <v>40679</v>
      </c>
      <c r="NF413">
        <v>99.87</v>
      </c>
      <c r="NG413" s="1">
        <v>40742</v>
      </c>
      <c r="NH413">
        <v>99.875</v>
      </c>
      <c r="NI413" s="1">
        <v>40772</v>
      </c>
      <c r="NJ413">
        <v>99.915000000000006</v>
      </c>
      <c r="NK413" s="1">
        <v>40827</v>
      </c>
      <c r="NL413">
        <v>99.885000000000005</v>
      </c>
      <c r="NM413" s="1">
        <v>40858</v>
      </c>
      <c r="NN413">
        <v>99.9</v>
      </c>
      <c r="NO413" s="1">
        <v>40891</v>
      </c>
      <c r="NP413">
        <v>99.885000000000005</v>
      </c>
      <c r="NQ413" s="1">
        <v>40954</v>
      </c>
      <c r="NR413">
        <v>99.875</v>
      </c>
      <c r="NS413" s="1">
        <v>40984</v>
      </c>
      <c r="NT413">
        <v>99.85</v>
      </c>
      <c r="NU413" s="1">
        <v>41045</v>
      </c>
      <c r="NV413">
        <v>99.834999999999994</v>
      </c>
      <c r="NW413" s="1">
        <v>41107</v>
      </c>
      <c r="NX413">
        <v>99.855000000000004</v>
      </c>
      <c r="NY413" s="1">
        <v>41137</v>
      </c>
      <c r="NZ413">
        <v>99.864999999999995</v>
      </c>
      <c r="OA413" s="1">
        <v>41192</v>
      </c>
      <c r="OB413">
        <v>99.875</v>
      </c>
      <c r="OC413" s="1">
        <v>41166</v>
      </c>
      <c r="OD413">
        <v>99.875</v>
      </c>
      <c r="OE413" s="1">
        <v>41192</v>
      </c>
      <c r="OF413">
        <v>99.875</v>
      </c>
      <c r="OG413" s="1">
        <v>41192</v>
      </c>
      <c r="OH413">
        <v>99.875</v>
      </c>
      <c r="OI413" s="1">
        <v>41192</v>
      </c>
      <c r="OJ413">
        <v>99.87</v>
      </c>
      <c r="OK413" s="1">
        <v>41192</v>
      </c>
      <c r="OL413">
        <v>99.864999999999995</v>
      </c>
      <c r="OM413" s="1">
        <v>41192</v>
      </c>
      <c r="ON413">
        <v>99.86</v>
      </c>
      <c r="OO413" s="1">
        <v>41192</v>
      </c>
      <c r="OP413">
        <v>99.85</v>
      </c>
      <c r="OQ413" s="1">
        <v>41192</v>
      </c>
      <c r="OR413">
        <v>99.84</v>
      </c>
      <c r="OS413" s="1">
        <v>41255</v>
      </c>
      <c r="OT413">
        <v>99.85</v>
      </c>
      <c r="OU413" s="1">
        <v>41226</v>
      </c>
      <c r="OV413">
        <v>99.834999999999994</v>
      </c>
      <c r="OW413" s="1">
        <v>41319</v>
      </c>
      <c r="OX413">
        <v>99.784999999999997</v>
      </c>
      <c r="OY413" s="1">
        <v>41348</v>
      </c>
      <c r="OZ413">
        <v>99.805000000000007</v>
      </c>
      <c r="PA413" s="1">
        <v>41411</v>
      </c>
      <c r="PB413">
        <v>99.805000000000007</v>
      </c>
      <c r="PC413" s="1">
        <v>41502</v>
      </c>
      <c r="PD413">
        <v>99.674999999999997</v>
      </c>
      <c r="PE413" s="1">
        <v>41443</v>
      </c>
      <c r="PF413">
        <v>99.77</v>
      </c>
      <c r="PG413" s="1">
        <v>41533</v>
      </c>
      <c r="PH413">
        <v>99.6</v>
      </c>
      <c r="PI413" s="1">
        <v>41591</v>
      </c>
      <c r="PJ413">
        <v>99.76</v>
      </c>
      <c r="PK413" s="1">
        <v>41621</v>
      </c>
      <c r="PL413">
        <v>99.765000000000001</v>
      </c>
      <c r="PM413" s="1">
        <v>41688</v>
      </c>
      <c r="PN413">
        <v>99.75</v>
      </c>
      <c r="PO413" s="1">
        <v>41717</v>
      </c>
      <c r="PP413">
        <v>99.6</v>
      </c>
      <c r="PQ413" s="1">
        <v>41778</v>
      </c>
      <c r="PR413">
        <v>99.584999999999994</v>
      </c>
      <c r="PS413" s="1">
        <v>41810</v>
      </c>
      <c r="PT413">
        <v>99.415000000000006</v>
      </c>
      <c r="PU413" s="1">
        <v>41870</v>
      </c>
      <c r="PV413">
        <v>99.34</v>
      </c>
      <c r="PW413" s="1">
        <v>41900</v>
      </c>
      <c r="PX413">
        <v>99.125</v>
      </c>
      <c r="PY413" s="1">
        <v>41955</v>
      </c>
      <c r="PZ413">
        <v>99.194999999999993</v>
      </c>
      <c r="QA413" s="1">
        <v>41985</v>
      </c>
      <c r="QB413">
        <v>99.165000000000006</v>
      </c>
      <c r="QC413" s="1">
        <v>42048</v>
      </c>
      <c r="QD413">
        <v>99.02</v>
      </c>
      <c r="QE413" s="1">
        <v>42081</v>
      </c>
      <c r="QF413">
        <v>99.13</v>
      </c>
      <c r="QG413" s="1">
        <v>42139</v>
      </c>
      <c r="QH413">
        <v>99.2</v>
      </c>
      <c r="QI413" s="1">
        <v>42173</v>
      </c>
      <c r="QJ413">
        <v>99.075000000000003</v>
      </c>
      <c r="QK413" s="1">
        <v>42233</v>
      </c>
      <c r="QL413">
        <v>99.02</v>
      </c>
      <c r="QM413" s="1">
        <v>42290</v>
      </c>
      <c r="QN413">
        <v>99.28</v>
      </c>
    </row>
    <row r="414" spans="233:456">
      <c r="HY414" s="1">
        <v>37672</v>
      </c>
      <c r="HZ414">
        <v>98.75</v>
      </c>
      <c r="IE414" s="1">
        <v>37854</v>
      </c>
      <c r="IF414">
        <v>98.98</v>
      </c>
      <c r="II414" s="1">
        <v>37883</v>
      </c>
      <c r="IJ414">
        <v>98.995000000000005</v>
      </c>
      <c r="IK414" s="1">
        <v>37939</v>
      </c>
      <c r="IL414">
        <v>98.99</v>
      </c>
      <c r="IM414" s="1">
        <v>37972</v>
      </c>
      <c r="IN414">
        <v>98.995000000000005</v>
      </c>
      <c r="IO414" s="1">
        <v>38007</v>
      </c>
      <c r="IP414">
        <v>99.004999999999995</v>
      </c>
      <c r="IW414" s="1">
        <v>38222</v>
      </c>
      <c r="IX414">
        <v>98.58</v>
      </c>
      <c r="JO414" s="1">
        <v>38604</v>
      </c>
      <c r="JP414">
        <v>96.415000000000006</v>
      </c>
      <c r="JQ414" s="1">
        <v>38604</v>
      </c>
      <c r="JR414">
        <v>96.15</v>
      </c>
      <c r="JS414" s="1">
        <v>38604</v>
      </c>
      <c r="JT414">
        <v>96.094999999999999</v>
      </c>
      <c r="JU414" s="1">
        <v>38642</v>
      </c>
      <c r="JV414">
        <v>95.61</v>
      </c>
      <c r="JW414" s="1">
        <v>38673</v>
      </c>
      <c r="JX414">
        <v>95.504999999999995</v>
      </c>
      <c r="KA414" s="1">
        <v>38769</v>
      </c>
      <c r="KB414">
        <v>95.07</v>
      </c>
      <c r="KC414" s="1">
        <v>38832</v>
      </c>
      <c r="KD414">
        <v>94.82</v>
      </c>
      <c r="KE414" s="1">
        <v>38918</v>
      </c>
      <c r="KF414">
        <v>94.58</v>
      </c>
      <c r="KG414" s="1">
        <v>38860</v>
      </c>
      <c r="KH414">
        <v>94.75</v>
      </c>
      <c r="KI414" s="1">
        <v>38951</v>
      </c>
      <c r="KJ414">
        <v>94.67</v>
      </c>
      <c r="KK414" s="1">
        <v>39041</v>
      </c>
      <c r="KL414">
        <v>94.784999999999997</v>
      </c>
      <c r="KM414" s="1">
        <v>38980</v>
      </c>
      <c r="KN414">
        <v>94.734999999999999</v>
      </c>
      <c r="KO414" s="1">
        <v>39072</v>
      </c>
      <c r="KP414">
        <v>94.795000000000002</v>
      </c>
      <c r="KQ414" s="1">
        <v>39140</v>
      </c>
      <c r="KR414">
        <v>94.825000000000003</v>
      </c>
      <c r="KS414" s="1">
        <v>39198</v>
      </c>
      <c r="KT414">
        <v>94.795000000000002</v>
      </c>
      <c r="KU414" s="1">
        <v>39288</v>
      </c>
      <c r="KV414">
        <v>94.795000000000002</v>
      </c>
      <c r="KW414" s="1">
        <v>39227</v>
      </c>
      <c r="KX414">
        <v>94.77</v>
      </c>
      <c r="KY414" s="1">
        <v>39317</v>
      </c>
      <c r="KZ414">
        <v>95.364999999999995</v>
      </c>
      <c r="LA414" s="1">
        <v>39388</v>
      </c>
      <c r="LB414">
        <v>95.67</v>
      </c>
      <c r="LC414" s="1">
        <v>39409</v>
      </c>
      <c r="LD414">
        <v>96.075000000000003</v>
      </c>
      <c r="LE414" s="1">
        <v>39436</v>
      </c>
      <c r="LF414">
        <v>96.125</v>
      </c>
      <c r="LG414" s="1">
        <v>39532</v>
      </c>
      <c r="LH414">
        <v>98.155000000000001</v>
      </c>
      <c r="LI414" s="1">
        <v>39503</v>
      </c>
      <c r="LJ414">
        <v>97.685000000000002</v>
      </c>
      <c r="LK414" s="1">
        <v>39589</v>
      </c>
      <c r="LL414">
        <v>98.015000000000001</v>
      </c>
      <c r="LM414" s="1">
        <v>39653</v>
      </c>
      <c r="LN414">
        <v>97.805000000000007</v>
      </c>
      <c r="LO414" s="1">
        <v>39680</v>
      </c>
      <c r="LP414">
        <v>97.954999999999998</v>
      </c>
      <c r="LQ414" s="1">
        <v>39713</v>
      </c>
      <c r="LR414">
        <v>98.105000000000004</v>
      </c>
      <c r="LS414" s="1">
        <v>39799</v>
      </c>
      <c r="LT414">
        <v>99.745000000000005</v>
      </c>
      <c r="LU414" s="1">
        <v>39864</v>
      </c>
      <c r="LV414">
        <v>99.724999999999994</v>
      </c>
      <c r="LW414" s="1">
        <v>39895</v>
      </c>
      <c r="LX414">
        <v>99.73</v>
      </c>
      <c r="LY414" s="1">
        <v>40016</v>
      </c>
      <c r="LZ414">
        <v>99.754999999999995</v>
      </c>
      <c r="MA414" s="1">
        <v>39953</v>
      </c>
      <c r="MB414">
        <v>99.765000000000001</v>
      </c>
      <c r="MC414" s="1">
        <v>40044</v>
      </c>
      <c r="MD414">
        <v>99.79</v>
      </c>
      <c r="ME414" s="1">
        <v>40102</v>
      </c>
      <c r="MF414">
        <v>99.75</v>
      </c>
      <c r="MG414" s="1">
        <v>40130</v>
      </c>
      <c r="MH414">
        <v>99.82</v>
      </c>
      <c r="MI414" s="1">
        <v>40163</v>
      </c>
      <c r="MJ414">
        <v>99.77</v>
      </c>
      <c r="MK414" s="1">
        <v>40227</v>
      </c>
      <c r="ML414">
        <v>99.81</v>
      </c>
      <c r="MM414" s="1">
        <v>40259</v>
      </c>
      <c r="MN414">
        <v>99.75</v>
      </c>
      <c r="MO414" s="1">
        <v>40317</v>
      </c>
      <c r="MP414">
        <v>99.74</v>
      </c>
      <c r="MQ414" s="1">
        <v>40379</v>
      </c>
      <c r="MR414">
        <v>99.8</v>
      </c>
      <c r="MS414" s="1">
        <v>40409</v>
      </c>
      <c r="MT414">
        <v>99.83</v>
      </c>
      <c r="MU414" s="1">
        <v>40466</v>
      </c>
      <c r="MV414">
        <v>99.84</v>
      </c>
      <c r="MW414" s="1">
        <v>40498</v>
      </c>
      <c r="MX414">
        <v>99.825000000000003</v>
      </c>
      <c r="MY414" s="1">
        <v>40527</v>
      </c>
      <c r="MZ414">
        <v>99.82</v>
      </c>
      <c r="NA414" s="1">
        <v>40589</v>
      </c>
      <c r="NB414">
        <v>99.844999999999999</v>
      </c>
      <c r="NC414" s="1">
        <v>40620</v>
      </c>
      <c r="ND414">
        <v>99.85</v>
      </c>
      <c r="NE414" s="1">
        <v>40680</v>
      </c>
      <c r="NF414">
        <v>99.87</v>
      </c>
      <c r="NG414" s="1">
        <v>40743</v>
      </c>
      <c r="NH414">
        <v>99.86</v>
      </c>
      <c r="NI414" s="1">
        <v>40773</v>
      </c>
      <c r="NJ414">
        <v>99.924999999999997</v>
      </c>
      <c r="NK414" s="1">
        <v>40828</v>
      </c>
      <c r="NL414">
        <v>99.89</v>
      </c>
      <c r="NM414" s="1">
        <v>40861</v>
      </c>
      <c r="NN414">
        <v>99.9</v>
      </c>
      <c r="NO414" s="1">
        <v>40892</v>
      </c>
      <c r="NP414">
        <v>99.89</v>
      </c>
      <c r="NQ414" s="1">
        <v>40955</v>
      </c>
      <c r="NR414">
        <v>99.875</v>
      </c>
      <c r="NS414" s="1">
        <v>40987</v>
      </c>
      <c r="NT414">
        <v>99.844999999999999</v>
      </c>
      <c r="NU414" s="1">
        <v>41046</v>
      </c>
      <c r="NV414">
        <v>99.83</v>
      </c>
      <c r="NW414" s="1">
        <v>41108</v>
      </c>
      <c r="NX414">
        <v>99.86</v>
      </c>
      <c r="NY414" s="1">
        <v>41138</v>
      </c>
      <c r="NZ414">
        <v>99.864999999999995</v>
      </c>
      <c r="OA414" s="1">
        <v>41193</v>
      </c>
      <c r="OB414">
        <v>99.875</v>
      </c>
      <c r="OC414" s="1">
        <v>41169</v>
      </c>
      <c r="OD414">
        <v>99.875</v>
      </c>
      <c r="OE414" s="1">
        <v>41193</v>
      </c>
      <c r="OF414">
        <v>99.875</v>
      </c>
      <c r="OG414" s="1">
        <v>41193</v>
      </c>
      <c r="OH414">
        <v>99.875</v>
      </c>
      <c r="OI414" s="1">
        <v>41193</v>
      </c>
      <c r="OJ414">
        <v>99.864999999999995</v>
      </c>
      <c r="OK414" s="1">
        <v>41193</v>
      </c>
      <c r="OL414">
        <v>99.86</v>
      </c>
      <c r="OM414" s="1">
        <v>41193</v>
      </c>
      <c r="ON414">
        <v>99.855000000000004</v>
      </c>
      <c r="OO414" s="1">
        <v>41193</v>
      </c>
      <c r="OP414">
        <v>99.85</v>
      </c>
      <c r="OQ414" s="1">
        <v>41193</v>
      </c>
      <c r="OR414">
        <v>99.84</v>
      </c>
      <c r="OS414" s="1">
        <v>41256</v>
      </c>
      <c r="OT414">
        <v>99.85</v>
      </c>
      <c r="OU414" s="1">
        <v>41227</v>
      </c>
      <c r="OV414">
        <v>99.85</v>
      </c>
      <c r="OW414" s="1">
        <v>41320</v>
      </c>
      <c r="OX414">
        <v>99.784999999999997</v>
      </c>
      <c r="OY414" s="1">
        <v>41351</v>
      </c>
      <c r="OZ414">
        <v>99.81</v>
      </c>
      <c r="PA414" s="1">
        <v>41414</v>
      </c>
      <c r="PB414">
        <v>99.805000000000007</v>
      </c>
      <c r="PC414" s="1">
        <v>41505</v>
      </c>
      <c r="PD414">
        <v>99.655000000000001</v>
      </c>
      <c r="PE414" s="1">
        <v>41444</v>
      </c>
      <c r="PF414">
        <v>99.74</v>
      </c>
      <c r="PG414" s="1">
        <v>41534</v>
      </c>
      <c r="PH414">
        <v>99.625</v>
      </c>
      <c r="PI414" s="1">
        <v>41592</v>
      </c>
      <c r="PJ414">
        <v>99.78</v>
      </c>
      <c r="PK414" s="1">
        <v>41624</v>
      </c>
      <c r="PL414">
        <v>99.765000000000001</v>
      </c>
      <c r="PM414" s="1">
        <v>41689</v>
      </c>
      <c r="PN414">
        <v>99.734999999999999</v>
      </c>
      <c r="PO414" s="1">
        <v>41718</v>
      </c>
      <c r="PP414">
        <v>99.564999999999998</v>
      </c>
      <c r="PQ414" s="1">
        <v>41779</v>
      </c>
      <c r="PR414">
        <v>99.605000000000004</v>
      </c>
      <c r="PS414" s="1">
        <v>41813</v>
      </c>
      <c r="PT414">
        <v>99.415000000000006</v>
      </c>
      <c r="PU414" s="1">
        <v>41871</v>
      </c>
      <c r="PV414">
        <v>99.3</v>
      </c>
      <c r="PW414" s="1">
        <v>41901</v>
      </c>
      <c r="PX414">
        <v>99.13</v>
      </c>
      <c r="PY414" s="1">
        <v>41956</v>
      </c>
      <c r="PZ414">
        <v>99.215000000000003</v>
      </c>
      <c r="QA414" s="1">
        <v>41988</v>
      </c>
      <c r="QB414">
        <v>99.13</v>
      </c>
      <c r="QC414" s="1">
        <v>42052</v>
      </c>
      <c r="QD414">
        <v>98.974999999999994</v>
      </c>
      <c r="QE414" s="1">
        <v>42082</v>
      </c>
      <c r="QF414">
        <v>99.08</v>
      </c>
      <c r="QG414" s="1">
        <v>42142</v>
      </c>
      <c r="QH414">
        <v>99.17</v>
      </c>
      <c r="QI414" s="1">
        <v>42174</v>
      </c>
      <c r="QJ414">
        <v>99.12</v>
      </c>
      <c r="QK414" s="1">
        <v>42234</v>
      </c>
      <c r="QL414">
        <v>99.015000000000001</v>
      </c>
      <c r="QM414" s="1">
        <v>42291</v>
      </c>
      <c r="QN414">
        <v>99.37</v>
      </c>
    </row>
    <row r="415" spans="233:456">
      <c r="HY415" s="1">
        <v>37673</v>
      </c>
      <c r="HZ415">
        <v>98.75</v>
      </c>
      <c r="IE415" s="1">
        <v>37855</v>
      </c>
      <c r="IF415">
        <v>98.974999999999994</v>
      </c>
      <c r="II415" s="1">
        <v>37886</v>
      </c>
      <c r="IJ415">
        <v>98.995000000000005</v>
      </c>
      <c r="IK415" s="1">
        <v>37942</v>
      </c>
      <c r="IL415">
        <v>98.99</v>
      </c>
      <c r="IM415" s="1">
        <v>37973</v>
      </c>
      <c r="IN415">
        <v>98.995000000000005</v>
      </c>
      <c r="IO415" s="1">
        <v>38008</v>
      </c>
      <c r="IP415">
        <v>99.004999999999995</v>
      </c>
      <c r="IW415" s="1">
        <v>38223</v>
      </c>
      <c r="IX415">
        <v>98.58</v>
      </c>
      <c r="JO415" s="1">
        <v>38607</v>
      </c>
      <c r="JP415">
        <v>96.405000000000001</v>
      </c>
      <c r="JQ415" s="1">
        <v>38607</v>
      </c>
      <c r="JR415">
        <v>96.135000000000005</v>
      </c>
      <c r="JS415" s="1">
        <v>38607</v>
      </c>
      <c r="JT415">
        <v>96.07</v>
      </c>
      <c r="JU415" s="1">
        <v>38643</v>
      </c>
      <c r="JV415">
        <v>95.614999999999995</v>
      </c>
      <c r="JW415" s="1">
        <v>38674</v>
      </c>
      <c r="JX415">
        <v>95.495000000000005</v>
      </c>
      <c r="KA415" s="1">
        <v>38770</v>
      </c>
      <c r="KB415">
        <v>95.07</v>
      </c>
      <c r="KC415" s="1">
        <v>38833</v>
      </c>
      <c r="KD415">
        <v>94.784999999999997</v>
      </c>
      <c r="KE415" s="1">
        <v>38919</v>
      </c>
      <c r="KF415">
        <v>94.58</v>
      </c>
      <c r="KG415" s="1">
        <v>38861</v>
      </c>
      <c r="KH415">
        <v>94.765000000000001</v>
      </c>
      <c r="KI415" s="1">
        <v>38952</v>
      </c>
      <c r="KJ415">
        <v>94.674999999999997</v>
      </c>
      <c r="KK415" s="1">
        <v>39042</v>
      </c>
      <c r="KL415">
        <v>94.784999999999997</v>
      </c>
      <c r="KM415" s="1">
        <v>38981</v>
      </c>
      <c r="KN415">
        <v>94.765000000000001</v>
      </c>
      <c r="KO415" s="1">
        <v>39073</v>
      </c>
      <c r="KP415">
        <v>94.795000000000002</v>
      </c>
      <c r="KQ415" s="1">
        <v>39141</v>
      </c>
      <c r="KR415">
        <v>94.82</v>
      </c>
      <c r="KS415" s="1">
        <v>39199</v>
      </c>
      <c r="KT415">
        <v>94.795000000000002</v>
      </c>
      <c r="KU415" s="1">
        <v>39289</v>
      </c>
      <c r="KV415">
        <v>94.89</v>
      </c>
      <c r="KW415" s="1">
        <v>39231</v>
      </c>
      <c r="KX415">
        <v>94.765000000000001</v>
      </c>
      <c r="KY415" s="1">
        <v>39318</v>
      </c>
      <c r="KZ415">
        <v>95.29</v>
      </c>
      <c r="LA415" s="1">
        <v>39391</v>
      </c>
      <c r="LB415">
        <v>95.655000000000001</v>
      </c>
      <c r="LC415" s="1">
        <v>39412</v>
      </c>
      <c r="LD415">
        <v>96.1</v>
      </c>
      <c r="LE415" s="1">
        <v>39437</v>
      </c>
      <c r="LF415">
        <v>96.07</v>
      </c>
      <c r="LG415" s="1">
        <v>39533</v>
      </c>
      <c r="LH415">
        <v>98.185000000000002</v>
      </c>
      <c r="LI415" s="1">
        <v>39504</v>
      </c>
      <c r="LJ415">
        <v>97.72</v>
      </c>
      <c r="LK415" s="1">
        <v>39590</v>
      </c>
      <c r="LL415">
        <v>97.98</v>
      </c>
      <c r="LM415" s="1">
        <v>39654</v>
      </c>
      <c r="LN415">
        <v>97.795000000000002</v>
      </c>
      <c r="LO415" s="1">
        <v>39681</v>
      </c>
      <c r="LP415">
        <v>97.944999999999993</v>
      </c>
      <c r="LQ415" s="1">
        <v>39714</v>
      </c>
      <c r="LR415">
        <v>98.165000000000006</v>
      </c>
      <c r="LS415" s="1">
        <v>39800</v>
      </c>
      <c r="LT415">
        <v>99.74</v>
      </c>
      <c r="LU415" s="1">
        <v>39867</v>
      </c>
      <c r="LV415">
        <v>99.73</v>
      </c>
      <c r="LW415" s="1">
        <v>39896</v>
      </c>
      <c r="LX415">
        <v>99.724999999999994</v>
      </c>
      <c r="LY415" s="1">
        <v>40017</v>
      </c>
      <c r="LZ415">
        <v>99.754999999999995</v>
      </c>
      <c r="MA415" s="1">
        <v>39954</v>
      </c>
      <c r="MB415">
        <v>99.77</v>
      </c>
      <c r="MC415" s="1">
        <v>40045</v>
      </c>
      <c r="MD415">
        <v>99.79</v>
      </c>
      <c r="ME415" s="1">
        <v>40105</v>
      </c>
      <c r="MF415">
        <v>99.75</v>
      </c>
      <c r="MG415" s="1">
        <v>40133</v>
      </c>
      <c r="MH415">
        <v>99.82</v>
      </c>
      <c r="MI415" s="1">
        <v>40164</v>
      </c>
      <c r="MJ415">
        <v>99.784999999999997</v>
      </c>
      <c r="MK415" s="1">
        <v>40228</v>
      </c>
      <c r="ML415">
        <v>99.79</v>
      </c>
      <c r="MM415" s="1">
        <v>40260</v>
      </c>
      <c r="MN415">
        <v>99.76</v>
      </c>
      <c r="MO415" s="1">
        <v>40318</v>
      </c>
      <c r="MP415">
        <v>99.74</v>
      </c>
      <c r="MQ415" s="1">
        <v>40380</v>
      </c>
      <c r="MR415">
        <v>99.81</v>
      </c>
      <c r="MS415" s="1">
        <v>40410</v>
      </c>
      <c r="MT415">
        <v>99.834999999999994</v>
      </c>
      <c r="MU415" s="1">
        <v>40469</v>
      </c>
      <c r="MV415">
        <v>99.834999999999994</v>
      </c>
      <c r="MW415" s="1">
        <v>40499</v>
      </c>
      <c r="MX415">
        <v>99.825000000000003</v>
      </c>
      <c r="MY415" s="1">
        <v>40528</v>
      </c>
      <c r="MZ415">
        <v>99.814999999999998</v>
      </c>
      <c r="NA415" s="1">
        <v>40590</v>
      </c>
      <c r="NB415">
        <v>99.844999999999999</v>
      </c>
      <c r="NC415" s="1">
        <v>40623</v>
      </c>
      <c r="ND415">
        <v>99.844999999999999</v>
      </c>
      <c r="NE415" s="1">
        <v>40681</v>
      </c>
      <c r="NF415">
        <v>99.87</v>
      </c>
      <c r="NG415" s="1">
        <v>40744</v>
      </c>
      <c r="NH415">
        <v>99.864999999999995</v>
      </c>
      <c r="NI415" s="1">
        <v>40774</v>
      </c>
      <c r="NJ415">
        <v>99.92</v>
      </c>
      <c r="NK415" s="1">
        <v>40829</v>
      </c>
      <c r="NL415">
        <v>99.894999999999996</v>
      </c>
      <c r="NM415" s="1">
        <v>40862</v>
      </c>
      <c r="NN415">
        <v>99.9</v>
      </c>
      <c r="NO415" s="1">
        <v>40893</v>
      </c>
      <c r="NP415">
        <v>99.89</v>
      </c>
      <c r="NQ415" s="1">
        <v>40956</v>
      </c>
      <c r="NR415">
        <v>99.88</v>
      </c>
      <c r="NS415" s="1">
        <v>40988</v>
      </c>
      <c r="NT415">
        <v>99.84</v>
      </c>
      <c r="NU415" s="1">
        <v>41047</v>
      </c>
      <c r="NV415">
        <v>99.83</v>
      </c>
      <c r="NW415" s="1">
        <v>41109</v>
      </c>
      <c r="NX415">
        <v>99.864999999999995</v>
      </c>
      <c r="NY415" s="1">
        <v>41141</v>
      </c>
      <c r="NZ415">
        <v>99.864999999999995</v>
      </c>
      <c r="OA415" s="1">
        <v>41194</v>
      </c>
      <c r="OB415">
        <v>99.875</v>
      </c>
      <c r="OC415" s="1">
        <v>41170</v>
      </c>
      <c r="OD415">
        <v>99.87</v>
      </c>
      <c r="OE415" s="1">
        <v>41194</v>
      </c>
      <c r="OF415">
        <v>99.875</v>
      </c>
      <c r="OG415" s="1">
        <v>41194</v>
      </c>
      <c r="OH415">
        <v>99.875</v>
      </c>
      <c r="OI415" s="1">
        <v>41194</v>
      </c>
      <c r="OJ415">
        <v>99.864999999999995</v>
      </c>
      <c r="OK415" s="1">
        <v>41194</v>
      </c>
      <c r="OL415">
        <v>99.86</v>
      </c>
      <c r="OM415" s="1">
        <v>41194</v>
      </c>
      <c r="ON415">
        <v>99.855000000000004</v>
      </c>
      <c r="OO415" s="1">
        <v>41194</v>
      </c>
      <c r="OP415">
        <v>99.85</v>
      </c>
      <c r="OQ415" s="1">
        <v>41194</v>
      </c>
      <c r="OR415">
        <v>99.844999999999999</v>
      </c>
      <c r="OS415" s="1">
        <v>41257</v>
      </c>
      <c r="OT415">
        <v>99.855000000000004</v>
      </c>
      <c r="OU415" s="1">
        <v>41228</v>
      </c>
      <c r="OV415">
        <v>99.85</v>
      </c>
      <c r="OW415" s="1">
        <v>41324</v>
      </c>
      <c r="OX415">
        <v>99.784999999999997</v>
      </c>
      <c r="OY415" s="1">
        <v>41352</v>
      </c>
      <c r="OZ415">
        <v>99.81</v>
      </c>
      <c r="PA415" s="1">
        <v>41415</v>
      </c>
      <c r="PB415">
        <v>99.805000000000007</v>
      </c>
      <c r="PC415" s="1">
        <v>41506</v>
      </c>
      <c r="PD415">
        <v>99.674999999999997</v>
      </c>
      <c r="PE415" s="1">
        <v>41445</v>
      </c>
      <c r="PF415">
        <v>99.715000000000003</v>
      </c>
      <c r="PG415" s="1">
        <v>41535</v>
      </c>
      <c r="PH415">
        <v>99.69</v>
      </c>
      <c r="PI415" s="1">
        <v>41593</v>
      </c>
      <c r="PJ415">
        <v>99.784999999999997</v>
      </c>
      <c r="PK415" s="1">
        <v>41625</v>
      </c>
      <c r="PL415">
        <v>99.784999999999997</v>
      </c>
      <c r="PM415" s="1">
        <v>41690</v>
      </c>
      <c r="PN415">
        <v>99.73</v>
      </c>
      <c r="PO415" s="1">
        <v>41719</v>
      </c>
      <c r="PP415">
        <v>99.56</v>
      </c>
      <c r="PQ415" s="1">
        <v>41780</v>
      </c>
      <c r="PR415">
        <v>99.605000000000004</v>
      </c>
      <c r="PS415" s="1">
        <v>41814</v>
      </c>
      <c r="PT415">
        <v>99.415000000000006</v>
      </c>
      <c r="PU415" s="1">
        <v>41872</v>
      </c>
      <c r="PV415">
        <v>99.314999999999998</v>
      </c>
      <c r="PW415" s="1">
        <v>41904</v>
      </c>
      <c r="PX415">
        <v>99.155000000000001</v>
      </c>
      <c r="PY415" s="1">
        <v>41957</v>
      </c>
      <c r="PZ415">
        <v>99.23</v>
      </c>
      <c r="QA415" s="1">
        <v>41989</v>
      </c>
      <c r="QB415">
        <v>99.18</v>
      </c>
      <c r="QC415" s="1">
        <v>42053</v>
      </c>
      <c r="QD415">
        <v>99.055000000000007</v>
      </c>
      <c r="QE415" s="1">
        <v>42083</v>
      </c>
      <c r="QF415">
        <v>99.114999999999995</v>
      </c>
      <c r="QG415" s="1">
        <v>42143</v>
      </c>
      <c r="QH415">
        <v>99.125</v>
      </c>
      <c r="QI415" s="1">
        <v>42177</v>
      </c>
      <c r="QJ415">
        <v>99.1</v>
      </c>
      <c r="QK415" s="1">
        <v>42235</v>
      </c>
      <c r="QL415">
        <v>99.084999999999994</v>
      </c>
      <c r="QM415" s="1">
        <v>42292</v>
      </c>
      <c r="QN415">
        <v>99.325000000000003</v>
      </c>
    </row>
    <row r="416" spans="233:456">
      <c r="HY416" s="1">
        <v>37676</v>
      </c>
      <c r="HZ416">
        <v>98.75</v>
      </c>
      <c r="IE416" s="1">
        <v>37858</v>
      </c>
      <c r="IF416">
        <v>98.974999999999994</v>
      </c>
      <c r="II416" s="1">
        <v>37887</v>
      </c>
      <c r="IJ416">
        <v>98.995000000000005</v>
      </c>
      <c r="IK416" s="1">
        <v>37943</v>
      </c>
      <c r="IL416">
        <v>98.99</v>
      </c>
      <c r="IM416" s="1">
        <v>37974</v>
      </c>
      <c r="IN416">
        <v>99</v>
      </c>
      <c r="IO416" s="1">
        <v>38009</v>
      </c>
      <c r="IP416">
        <v>99.004999999999995</v>
      </c>
      <c r="IW416" s="1">
        <v>38224</v>
      </c>
      <c r="IX416">
        <v>98.58</v>
      </c>
      <c r="JO416" s="1">
        <v>38608</v>
      </c>
      <c r="JP416">
        <v>96.405000000000001</v>
      </c>
      <c r="JQ416" s="1">
        <v>38608</v>
      </c>
      <c r="JR416">
        <v>96.135000000000005</v>
      </c>
      <c r="JS416" s="1">
        <v>38608</v>
      </c>
      <c r="JT416">
        <v>96.07</v>
      </c>
      <c r="JU416" s="1">
        <v>38644</v>
      </c>
      <c r="JV416">
        <v>95.614999999999995</v>
      </c>
      <c r="JW416" s="1">
        <v>38677</v>
      </c>
      <c r="JX416">
        <v>95.5</v>
      </c>
      <c r="KA416" s="1">
        <v>38771</v>
      </c>
      <c r="KB416">
        <v>95.06</v>
      </c>
      <c r="KC416" s="1">
        <v>38834</v>
      </c>
      <c r="KD416">
        <v>94.864999999999995</v>
      </c>
      <c r="KE416" s="1">
        <v>38922</v>
      </c>
      <c r="KF416">
        <v>94.575000000000003</v>
      </c>
      <c r="KG416" s="1">
        <v>38862</v>
      </c>
      <c r="KH416">
        <v>94.765000000000001</v>
      </c>
      <c r="KI416" s="1">
        <v>38953</v>
      </c>
      <c r="KJ416">
        <v>94.674999999999997</v>
      </c>
      <c r="KK416" s="1">
        <v>39043</v>
      </c>
      <c r="KL416">
        <v>94.784999999999997</v>
      </c>
      <c r="KM416" s="1">
        <v>38982</v>
      </c>
      <c r="KN416">
        <v>94.784999999999997</v>
      </c>
      <c r="KO416" s="1">
        <v>39077</v>
      </c>
      <c r="KP416">
        <v>94.795000000000002</v>
      </c>
      <c r="KQ416" s="1">
        <v>39142</v>
      </c>
      <c r="KR416">
        <v>94.82</v>
      </c>
      <c r="KS416" s="1">
        <v>39202</v>
      </c>
      <c r="KT416">
        <v>94.805000000000007</v>
      </c>
      <c r="KU416" s="1">
        <v>39290</v>
      </c>
      <c r="KV416">
        <v>94.89</v>
      </c>
      <c r="KW416" s="1">
        <v>39232</v>
      </c>
      <c r="KX416">
        <v>94.765000000000001</v>
      </c>
      <c r="KY416" s="1">
        <v>39321</v>
      </c>
      <c r="KZ416">
        <v>95.32</v>
      </c>
      <c r="LA416" s="1">
        <v>39392</v>
      </c>
      <c r="LB416">
        <v>95.655000000000001</v>
      </c>
      <c r="LC416" s="1">
        <v>39413</v>
      </c>
      <c r="LD416">
        <v>96.055000000000007</v>
      </c>
      <c r="LE416" s="1">
        <v>39440</v>
      </c>
      <c r="LF416">
        <v>96.06</v>
      </c>
      <c r="LG416" s="1">
        <v>39534</v>
      </c>
      <c r="LH416">
        <v>98.204999999999998</v>
      </c>
      <c r="LI416" s="1">
        <v>39505</v>
      </c>
      <c r="LJ416">
        <v>97.805000000000007</v>
      </c>
      <c r="LK416" s="1">
        <v>39591</v>
      </c>
      <c r="LL416">
        <v>97.995000000000005</v>
      </c>
      <c r="LM416" s="1">
        <v>39657</v>
      </c>
      <c r="LN416">
        <v>97.82</v>
      </c>
      <c r="LO416" s="1">
        <v>39682</v>
      </c>
      <c r="LP416">
        <v>97.924999999999997</v>
      </c>
      <c r="LQ416" s="1">
        <v>39715</v>
      </c>
      <c r="LR416">
        <v>98.224999999999994</v>
      </c>
      <c r="LS416" s="1">
        <v>39801</v>
      </c>
      <c r="LT416">
        <v>99.74</v>
      </c>
      <c r="LU416" s="1">
        <v>39868</v>
      </c>
      <c r="LV416">
        <v>99.724999999999994</v>
      </c>
      <c r="LW416" s="1">
        <v>39897</v>
      </c>
      <c r="LX416">
        <v>99.715000000000003</v>
      </c>
      <c r="LY416" s="1">
        <v>40018</v>
      </c>
      <c r="LZ416">
        <v>99.754999999999995</v>
      </c>
      <c r="MA416" s="1">
        <v>39955</v>
      </c>
      <c r="MB416">
        <v>99.77</v>
      </c>
      <c r="MC416" s="1">
        <v>40046</v>
      </c>
      <c r="MD416">
        <v>99.78</v>
      </c>
      <c r="ME416" s="1">
        <v>40106</v>
      </c>
      <c r="MF416">
        <v>99.75</v>
      </c>
      <c r="MG416" s="1">
        <v>40134</v>
      </c>
      <c r="MH416">
        <v>99.82</v>
      </c>
      <c r="MI416" s="1">
        <v>40165</v>
      </c>
      <c r="MJ416">
        <v>99.79</v>
      </c>
      <c r="MK416" s="1">
        <v>40231</v>
      </c>
      <c r="ML416">
        <v>99.79</v>
      </c>
      <c r="MM416" s="1">
        <v>40261</v>
      </c>
      <c r="MN416">
        <v>99.754999999999995</v>
      </c>
      <c r="MO416" s="1">
        <v>40319</v>
      </c>
      <c r="MP416">
        <v>99.745000000000005</v>
      </c>
      <c r="MQ416" s="1">
        <v>40381</v>
      </c>
      <c r="MR416">
        <v>99.81</v>
      </c>
      <c r="MS416" s="1">
        <v>40413</v>
      </c>
      <c r="MT416">
        <v>99.834999999999994</v>
      </c>
      <c r="MU416" s="1">
        <v>40470</v>
      </c>
      <c r="MV416">
        <v>99.83</v>
      </c>
      <c r="MW416" s="1">
        <v>40500</v>
      </c>
      <c r="MX416">
        <v>99.825000000000003</v>
      </c>
      <c r="MY416" s="1">
        <v>40529</v>
      </c>
      <c r="MZ416">
        <v>99.814999999999998</v>
      </c>
      <c r="NA416" s="1">
        <v>40591</v>
      </c>
      <c r="NB416">
        <v>99.844999999999999</v>
      </c>
      <c r="NC416" s="1">
        <v>40624</v>
      </c>
      <c r="ND416">
        <v>99.844999999999999</v>
      </c>
      <c r="NE416" s="1">
        <v>40682</v>
      </c>
      <c r="NF416">
        <v>99.87</v>
      </c>
      <c r="NG416" s="1">
        <v>40745</v>
      </c>
      <c r="NH416">
        <v>99.864999999999995</v>
      </c>
      <c r="NI416" s="1">
        <v>40777</v>
      </c>
      <c r="NJ416">
        <v>99.92</v>
      </c>
      <c r="NK416" s="1">
        <v>40830</v>
      </c>
      <c r="NL416">
        <v>99.894999999999996</v>
      </c>
      <c r="NM416" s="1">
        <v>40863</v>
      </c>
      <c r="NN416">
        <v>99.9</v>
      </c>
      <c r="NO416" s="1">
        <v>40896</v>
      </c>
      <c r="NP416">
        <v>99.89</v>
      </c>
      <c r="NQ416" s="1">
        <v>40960</v>
      </c>
      <c r="NR416">
        <v>99.885000000000005</v>
      </c>
      <c r="NS416" s="1">
        <v>40989</v>
      </c>
      <c r="NT416">
        <v>99.84</v>
      </c>
      <c r="NU416" s="1">
        <v>41050</v>
      </c>
      <c r="NV416">
        <v>99.83</v>
      </c>
      <c r="NW416" s="1">
        <v>41110</v>
      </c>
      <c r="NX416">
        <v>99.864999999999995</v>
      </c>
      <c r="NY416" s="1">
        <v>41142</v>
      </c>
      <c r="NZ416">
        <v>99.86</v>
      </c>
      <c r="OA416" s="1">
        <v>41197</v>
      </c>
      <c r="OB416">
        <v>99.875</v>
      </c>
      <c r="OC416" s="1">
        <v>41171</v>
      </c>
      <c r="OD416">
        <v>99.87</v>
      </c>
      <c r="OE416" s="1">
        <v>41197</v>
      </c>
      <c r="OF416">
        <v>99.875</v>
      </c>
      <c r="OG416" s="1">
        <v>41197</v>
      </c>
      <c r="OH416">
        <v>99.875</v>
      </c>
      <c r="OI416" s="1">
        <v>41197</v>
      </c>
      <c r="OJ416">
        <v>99.864999999999995</v>
      </c>
      <c r="OK416" s="1">
        <v>41197</v>
      </c>
      <c r="OL416">
        <v>99.86</v>
      </c>
      <c r="OM416" s="1">
        <v>41197</v>
      </c>
      <c r="ON416">
        <v>99.86</v>
      </c>
      <c r="OO416" s="1">
        <v>41197</v>
      </c>
      <c r="OP416">
        <v>99.85</v>
      </c>
      <c r="OQ416" s="1">
        <v>41197</v>
      </c>
      <c r="OR416">
        <v>99.844999999999999</v>
      </c>
      <c r="OS416" s="1">
        <v>41260</v>
      </c>
      <c r="OT416">
        <v>99.844999999999999</v>
      </c>
      <c r="OU416" s="1">
        <v>41229</v>
      </c>
      <c r="OV416">
        <v>99.85</v>
      </c>
      <c r="OW416" s="1">
        <v>41325</v>
      </c>
      <c r="OX416">
        <v>99.784999999999997</v>
      </c>
      <c r="OY416" s="1">
        <v>41353</v>
      </c>
      <c r="OZ416">
        <v>99.81</v>
      </c>
      <c r="PA416" s="1">
        <v>41416</v>
      </c>
      <c r="PB416">
        <v>99.8</v>
      </c>
      <c r="PC416" s="1">
        <v>41507</v>
      </c>
      <c r="PD416">
        <v>99.65</v>
      </c>
      <c r="PE416" s="1">
        <v>41446</v>
      </c>
      <c r="PF416">
        <v>99.67</v>
      </c>
      <c r="PG416" s="1">
        <v>41536</v>
      </c>
      <c r="PH416">
        <v>99.685000000000002</v>
      </c>
      <c r="PI416" s="1">
        <v>41596</v>
      </c>
      <c r="PJ416">
        <v>99.79</v>
      </c>
      <c r="PK416" s="1">
        <v>41626</v>
      </c>
      <c r="PL416">
        <v>99.79</v>
      </c>
      <c r="PM416" s="1">
        <v>41691</v>
      </c>
      <c r="PN416">
        <v>99.73</v>
      </c>
      <c r="PO416" s="1">
        <v>41722</v>
      </c>
      <c r="PP416">
        <v>99.545000000000002</v>
      </c>
      <c r="PQ416" s="1">
        <v>41781</v>
      </c>
      <c r="PR416">
        <v>99.6</v>
      </c>
      <c r="PS416" s="1">
        <v>41815</v>
      </c>
      <c r="PT416">
        <v>99.435000000000002</v>
      </c>
      <c r="PU416" s="1">
        <v>41873</v>
      </c>
      <c r="PV416">
        <v>99.29</v>
      </c>
      <c r="PW416" s="1">
        <v>41905</v>
      </c>
      <c r="PX416">
        <v>99.165000000000006</v>
      </c>
      <c r="PY416" s="1">
        <v>41960</v>
      </c>
      <c r="PZ416">
        <v>99.25</v>
      </c>
      <c r="QA416" s="1">
        <v>41990</v>
      </c>
      <c r="QB416">
        <v>99.114999999999995</v>
      </c>
      <c r="QC416" s="1">
        <v>42054</v>
      </c>
      <c r="QD416">
        <v>99.04</v>
      </c>
      <c r="QE416" s="1">
        <v>42086</v>
      </c>
      <c r="QF416">
        <v>99.114999999999995</v>
      </c>
      <c r="QG416" s="1">
        <v>42144</v>
      </c>
      <c r="QH416">
        <v>99.155000000000001</v>
      </c>
      <c r="QI416" s="1">
        <v>42178</v>
      </c>
      <c r="QJ416">
        <v>99.075000000000003</v>
      </c>
      <c r="QK416" s="1">
        <v>42236</v>
      </c>
      <c r="QL416">
        <v>99.084999999999994</v>
      </c>
      <c r="QM416" s="1">
        <v>42293</v>
      </c>
      <c r="QN416">
        <v>99.31</v>
      </c>
    </row>
    <row r="417" spans="233:456">
      <c r="HY417" s="1">
        <v>37677</v>
      </c>
      <c r="HZ417">
        <v>98.745000000000005</v>
      </c>
      <c r="IE417" s="1">
        <v>37859</v>
      </c>
      <c r="IF417">
        <v>98.97</v>
      </c>
      <c r="II417" s="1">
        <v>37888</v>
      </c>
      <c r="IJ417">
        <v>98.995000000000005</v>
      </c>
      <c r="IK417" s="1">
        <v>37944</v>
      </c>
      <c r="IL417">
        <v>98.99</v>
      </c>
      <c r="IM417" s="1">
        <v>37977</v>
      </c>
      <c r="IN417">
        <v>99</v>
      </c>
      <c r="IO417" s="1">
        <v>38012</v>
      </c>
      <c r="IP417">
        <v>99.004999999999995</v>
      </c>
      <c r="IW417" s="1">
        <v>38225</v>
      </c>
      <c r="IX417">
        <v>98.58</v>
      </c>
      <c r="JO417" s="1">
        <v>38609</v>
      </c>
      <c r="JP417">
        <v>96.405000000000001</v>
      </c>
      <c r="JQ417" s="1">
        <v>38609</v>
      </c>
      <c r="JR417">
        <v>96.135000000000005</v>
      </c>
      <c r="JS417" s="1">
        <v>38609</v>
      </c>
      <c r="JT417">
        <v>96.07</v>
      </c>
      <c r="JU417" s="1">
        <v>38645</v>
      </c>
      <c r="JV417">
        <v>95.614999999999995</v>
      </c>
      <c r="JW417" s="1">
        <v>38678</v>
      </c>
      <c r="JX417">
        <v>95.525000000000006</v>
      </c>
      <c r="KA417" s="1">
        <v>38772</v>
      </c>
      <c r="KB417">
        <v>95.06</v>
      </c>
      <c r="KC417" s="1">
        <v>38835</v>
      </c>
      <c r="KD417">
        <v>94.9</v>
      </c>
      <c r="KE417" s="1">
        <v>38923</v>
      </c>
      <c r="KF417">
        <v>94.555000000000007</v>
      </c>
      <c r="KG417" s="1">
        <v>38863</v>
      </c>
      <c r="KH417">
        <v>94.77</v>
      </c>
      <c r="KI417" s="1">
        <v>38954</v>
      </c>
      <c r="KJ417">
        <v>94.69</v>
      </c>
      <c r="KK417" s="1">
        <v>39045</v>
      </c>
      <c r="KL417">
        <v>94.795000000000002</v>
      </c>
      <c r="KM417" s="1">
        <v>38985</v>
      </c>
      <c r="KN417">
        <v>94.805000000000007</v>
      </c>
      <c r="KO417" s="1">
        <v>39078</v>
      </c>
      <c r="KP417">
        <v>94.784999999999997</v>
      </c>
      <c r="KQ417" s="1">
        <v>39143</v>
      </c>
      <c r="KR417">
        <v>94.84</v>
      </c>
      <c r="KS417" s="1">
        <v>39203</v>
      </c>
      <c r="KT417">
        <v>94.795000000000002</v>
      </c>
      <c r="KU417" s="1">
        <v>39293</v>
      </c>
      <c r="KV417">
        <v>94.87</v>
      </c>
      <c r="KW417" s="1">
        <v>39233</v>
      </c>
      <c r="KX417">
        <v>94.76</v>
      </c>
      <c r="KY417" s="1">
        <v>39322</v>
      </c>
      <c r="KZ417">
        <v>95.41</v>
      </c>
      <c r="LA417" s="1">
        <v>39393</v>
      </c>
      <c r="LB417">
        <v>95.674999999999997</v>
      </c>
      <c r="LC417" s="1">
        <v>39414</v>
      </c>
      <c r="LD417">
        <v>96.045000000000002</v>
      </c>
      <c r="LE417" s="1">
        <v>39442</v>
      </c>
      <c r="LF417">
        <v>96.045000000000002</v>
      </c>
      <c r="LG417" s="1">
        <v>39535</v>
      </c>
      <c r="LH417">
        <v>98.215000000000003</v>
      </c>
      <c r="LI417" s="1">
        <v>39506</v>
      </c>
      <c r="LJ417">
        <v>97.88</v>
      </c>
      <c r="LK417" s="1">
        <v>39595</v>
      </c>
      <c r="LL417">
        <v>97.99</v>
      </c>
      <c r="LM417" s="1">
        <v>39658</v>
      </c>
      <c r="LN417">
        <v>97.8</v>
      </c>
      <c r="LO417" s="1">
        <v>39685</v>
      </c>
      <c r="LP417">
        <v>97.944999999999993</v>
      </c>
      <c r="LQ417" s="1">
        <v>39716</v>
      </c>
      <c r="LR417">
        <v>98.25</v>
      </c>
      <c r="LS417" s="1">
        <v>39804</v>
      </c>
      <c r="LT417">
        <v>99.734999999999999</v>
      </c>
      <c r="LU417" s="1">
        <v>39869</v>
      </c>
      <c r="LV417">
        <v>99.72</v>
      </c>
      <c r="LW417" s="1">
        <v>39898</v>
      </c>
      <c r="LX417">
        <v>99.715000000000003</v>
      </c>
      <c r="LY417" s="1">
        <v>40021</v>
      </c>
      <c r="LZ417">
        <v>99.76</v>
      </c>
      <c r="MA417" s="1">
        <v>39959</v>
      </c>
      <c r="MB417">
        <v>99.76</v>
      </c>
      <c r="MC417" s="1">
        <v>40049</v>
      </c>
      <c r="MD417">
        <v>99.784999999999997</v>
      </c>
      <c r="ME417" s="1">
        <v>40107</v>
      </c>
      <c r="MF417">
        <v>99.75</v>
      </c>
      <c r="MG417" s="1">
        <v>40135</v>
      </c>
      <c r="MH417">
        <v>99.83</v>
      </c>
      <c r="MI417" s="1">
        <v>40168</v>
      </c>
      <c r="MJ417">
        <v>99.79</v>
      </c>
      <c r="MK417" s="1">
        <v>40232</v>
      </c>
      <c r="ML417">
        <v>99.79</v>
      </c>
      <c r="MM417" s="1">
        <v>40262</v>
      </c>
      <c r="MN417">
        <v>99.754999999999995</v>
      </c>
      <c r="MO417" s="1">
        <v>40322</v>
      </c>
      <c r="MP417">
        <v>99.75</v>
      </c>
      <c r="MQ417" s="1">
        <v>40382</v>
      </c>
      <c r="MR417">
        <v>99.81</v>
      </c>
      <c r="MS417" s="1">
        <v>40414</v>
      </c>
      <c r="MT417">
        <v>99.834999999999994</v>
      </c>
      <c r="MU417" s="1">
        <v>40471</v>
      </c>
      <c r="MV417">
        <v>99.834999999999994</v>
      </c>
      <c r="MW417" s="1">
        <v>40501</v>
      </c>
      <c r="MX417">
        <v>99.82</v>
      </c>
      <c r="MY417" s="1">
        <v>40532</v>
      </c>
      <c r="MZ417">
        <v>99.814999999999998</v>
      </c>
      <c r="NA417" s="1">
        <v>40592</v>
      </c>
      <c r="NB417">
        <v>99.85</v>
      </c>
      <c r="NC417" s="1">
        <v>40625</v>
      </c>
      <c r="ND417">
        <v>99.844999999999999</v>
      </c>
      <c r="NE417" s="1">
        <v>40683</v>
      </c>
      <c r="NF417">
        <v>99.87</v>
      </c>
      <c r="NG417" s="1">
        <v>40746</v>
      </c>
      <c r="NH417">
        <v>99.864999999999995</v>
      </c>
      <c r="NI417" s="1">
        <v>40778</v>
      </c>
      <c r="NJ417">
        <v>99.92</v>
      </c>
      <c r="NK417" s="1">
        <v>40833</v>
      </c>
      <c r="NL417">
        <v>99.894999999999996</v>
      </c>
      <c r="NM417" s="1">
        <v>40864</v>
      </c>
      <c r="NN417">
        <v>99.89</v>
      </c>
      <c r="NO417" s="1">
        <v>40897</v>
      </c>
      <c r="NP417">
        <v>99.89</v>
      </c>
      <c r="NQ417" s="1">
        <v>40961</v>
      </c>
      <c r="NR417">
        <v>99.885000000000005</v>
      </c>
      <c r="NS417" s="1">
        <v>40990</v>
      </c>
      <c r="NT417">
        <v>99.85</v>
      </c>
      <c r="NU417" s="1">
        <v>41051</v>
      </c>
      <c r="NV417">
        <v>99.83</v>
      </c>
      <c r="NW417" s="1">
        <v>41113</v>
      </c>
      <c r="NX417">
        <v>99.864999999999995</v>
      </c>
      <c r="NY417" s="1">
        <v>41143</v>
      </c>
      <c r="NZ417">
        <v>99.86</v>
      </c>
      <c r="OA417" s="1">
        <v>41198</v>
      </c>
      <c r="OB417">
        <v>99.87</v>
      </c>
      <c r="OC417" s="1">
        <v>41172</v>
      </c>
      <c r="OD417">
        <v>99.87</v>
      </c>
      <c r="OE417" s="1">
        <v>41198</v>
      </c>
      <c r="OF417">
        <v>99.87</v>
      </c>
      <c r="OG417" s="1">
        <v>41198</v>
      </c>
      <c r="OH417">
        <v>99.87</v>
      </c>
      <c r="OI417" s="1">
        <v>41198</v>
      </c>
      <c r="OJ417">
        <v>99.86</v>
      </c>
      <c r="OK417" s="1">
        <v>41198</v>
      </c>
      <c r="OL417">
        <v>99.855000000000004</v>
      </c>
      <c r="OM417" s="1">
        <v>41198</v>
      </c>
      <c r="ON417">
        <v>99.855000000000004</v>
      </c>
      <c r="OO417" s="1">
        <v>41198</v>
      </c>
      <c r="OP417">
        <v>99.85</v>
      </c>
      <c r="OQ417" s="1">
        <v>41198</v>
      </c>
      <c r="OR417">
        <v>99.844999999999999</v>
      </c>
      <c r="OS417" s="1">
        <v>41261</v>
      </c>
      <c r="OT417">
        <v>99.83</v>
      </c>
      <c r="OU417" s="1">
        <v>41232</v>
      </c>
      <c r="OV417">
        <v>99.85</v>
      </c>
      <c r="OW417" s="1">
        <v>41326</v>
      </c>
      <c r="OX417">
        <v>99.8</v>
      </c>
      <c r="OY417" s="1">
        <v>41354</v>
      </c>
      <c r="OZ417">
        <v>99.8</v>
      </c>
      <c r="PA417" s="1">
        <v>41417</v>
      </c>
      <c r="PB417">
        <v>99.8</v>
      </c>
      <c r="PC417" s="1">
        <v>41508</v>
      </c>
      <c r="PD417">
        <v>99.61</v>
      </c>
      <c r="PE417" s="1">
        <v>41449</v>
      </c>
      <c r="PF417">
        <v>99.644999999999996</v>
      </c>
      <c r="PG417" s="1">
        <v>41537</v>
      </c>
      <c r="PH417">
        <v>99.685000000000002</v>
      </c>
      <c r="PI417" s="1">
        <v>41597</v>
      </c>
      <c r="PJ417">
        <v>99.79</v>
      </c>
      <c r="PK417" s="1">
        <v>41627</v>
      </c>
      <c r="PL417">
        <v>99.754999999999995</v>
      </c>
      <c r="PM417" s="1">
        <v>41694</v>
      </c>
      <c r="PN417">
        <v>99.73</v>
      </c>
      <c r="PO417" s="1">
        <v>41723</v>
      </c>
      <c r="PP417">
        <v>99.555000000000007</v>
      </c>
      <c r="PQ417" s="1">
        <v>41782</v>
      </c>
      <c r="PR417">
        <v>99.6</v>
      </c>
      <c r="PS417" s="1">
        <v>41816</v>
      </c>
      <c r="PT417">
        <v>99.454999999999998</v>
      </c>
      <c r="PU417" s="1">
        <v>41876</v>
      </c>
      <c r="PV417">
        <v>99.275000000000006</v>
      </c>
      <c r="PW417" s="1">
        <v>41906</v>
      </c>
      <c r="PX417">
        <v>99.15</v>
      </c>
      <c r="PY417" s="1">
        <v>41961</v>
      </c>
      <c r="PZ417">
        <v>99.254999999999995</v>
      </c>
      <c r="QA417" s="1">
        <v>41991</v>
      </c>
      <c r="QB417">
        <v>99.09</v>
      </c>
      <c r="QC417" s="1">
        <v>42055</v>
      </c>
      <c r="QD417">
        <v>99.02</v>
      </c>
      <c r="QE417" s="1">
        <v>42087</v>
      </c>
      <c r="QF417">
        <v>99.144999999999996</v>
      </c>
      <c r="QG417" s="1">
        <v>42145</v>
      </c>
      <c r="QH417">
        <v>99.17</v>
      </c>
      <c r="QI417" s="1">
        <v>42179</v>
      </c>
      <c r="QJ417">
        <v>99.1</v>
      </c>
      <c r="QK417" s="1">
        <v>42237</v>
      </c>
      <c r="QL417">
        <v>99.15</v>
      </c>
      <c r="QM417" s="1">
        <v>42296</v>
      </c>
      <c r="QN417">
        <v>99.32</v>
      </c>
    </row>
    <row r="418" spans="233:456">
      <c r="HY418" s="1">
        <v>37678</v>
      </c>
      <c r="HZ418">
        <v>98.745000000000005</v>
      </c>
      <c r="IE418" s="1">
        <v>37860</v>
      </c>
      <c r="IF418">
        <v>98.97</v>
      </c>
      <c r="II418" s="1">
        <v>37889</v>
      </c>
      <c r="IJ418">
        <v>98.995000000000005</v>
      </c>
      <c r="IK418" s="1">
        <v>37945</v>
      </c>
      <c r="IL418">
        <v>98.99</v>
      </c>
      <c r="IM418" s="1">
        <v>37978</v>
      </c>
      <c r="IN418">
        <v>99.004999999999995</v>
      </c>
      <c r="IO418" s="1">
        <v>38013</v>
      </c>
      <c r="IP418">
        <v>99.004999999999995</v>
      </c>
      <c r="IW418" s="1">
        <v>38226</v>
      </c>
      <c r="IX418">
        <v>98.575000000000003</v>
      </c>
      <c r="JO418" s="1">
        <v>38610</v>
      </c>
      <c r="JP418">
        <v>96.405000000000001</v>
      </c>
      <c r="JQ418" s="1">
        <v>38610</v>
      </c>
      <c r="JR418">
        <v>96.135000000000005</v>
      </c>
      <c r="JS418" s="1">
        <v>38610</v>
      </c>
      <c r="JT418">
        <v>96.075000000000003</v>
      </c>
      <c r="JU418" s="1">
        <v>38646</v>
      </c>
      <c r="JV418">
        <v>95.63</v>
      </c>
      <c r="JW418" s="1">
        <v>38679</v>
      </c>
      <c r="JX418">
        <v>95.525000000000006</v>
      </c>
      <c r="KA418" s="1">
        <v>38775</v>
      </c>
      <c r="KB418">
        <v>95.06</v>
      </c>
      <c r="KC418" s="1">
        <v>38838</v>
      </c>
      <c r="KD418">
        <v>94.87</v>
      </c>
      <c r="KE418" s="1">
        <v>38924</v>
      </c>
      <c r="KF418">
        <v>94.584999999999994</v>
      </c>
      <c r="KG418" s="1">
        <v>38867</v>
      </c>
      <c r="KH418">
        <v>94.76</v>
      </c>
      <c r="KI418" s="1">
        <v>38957</v>
      </c>
      <c r="KJ418">
        <v>94.68</v>
      </c>
      <c r="KK418" s="1">
        <v>39048</v>
      </c>
      <c r="KL418">
        <v>94.8</v>
      </c>
      <c r="KM418" s="1">
        <v>38986</v>
      </c>
      <c r="KN418">
        <v>94.79</v>
      </c>
      <c r="KO418" s="1">
        <v>39079</v>
      </c>
      <c r="KP418">
        <v>94.78</v>
      </c>
      <c r="KQ418" s="1">
        <v>39146</v>
      </c>
      <c r="KR418">
        <v>94.825000000000003</v>
      </c>
      <c r="KS418" s="1">
        <v>39204</v>
      </c>
      <c r="KT418">
        <v>94.795000000000002</v>
      </c>
      <c r="KU418" s="1">
        <v>39294</v>
      </c>
      <c r="KV418">
        <v>94.87</v>
      </c>
      <c r="KW418" s="1">
        <v>39234</v>
      </c>
      <c r="KX418">
        <v>94.754999999999995</v>
      </c>
      <c r="KY418" s="1">
        <v>39323</v>
      </c>
      <c r="KZ418">
        <v>95.41</v>
      </c>
      <c r="LA418" s="1">
        <v>39394</v>
      </c>
      <c r="LB418">
        <v>95.724999999999994</v>
      </c>
      <c r="LC418" s="1">
        <v>39415</v>
      </c>
      <c r="LD418">
        <v>96.1</v>
      </c>
      <c r="LE418" s="1">
        <v>39443</v>
      </c>
      <c r="LF418">
        <v>96.084999999999994</v>
      </c>
      <c r="LG418" s="1">
        <v>39538</v>
      </c>
      <c r="LH418">
        <v>98.23</v>
      </c>
      <c r="LI418" s="1">
        <v>39507</v>
      </c>
      <c r="LJ418">
        <v>98.06</v>
      </c>
      <c r="LK418" s="1">
        <v>39596</v>
      </c>
      <c r="LL418">
        <v>97.974999999999994</v>
      </c>
      <c r="LM418" s="1">
        <v>39659</v>
      </c>
      <c r="LN418">
        <v>97.81</v>
      </c>
      <c r="LO418" s="1">
        <v>39686</v>
      </c>
      <c r="LP418">
        <v>97.944999999999993</v>
      </c>
      <c r="LQ418" s="1">
        <v>39717</v>
      </c>
      <c r="LR418">
        <v>98.35</v>
      </c>
      <c r="LS418" s="1">
        <v>39805</v>
      </c>
      <c r="LT418">
        <v>99.734999999999999</v>
      </c>
      <c r="LU418" s="1">
        <v>39870</v>
      </c>
      <c r="LV418">
        <v>99.72</v>
      </c>
      <c r="LW418" s="1">
        <v>39899</v>
      </c>
      <c r="LX418">
        <v>99.715000000000003</v>
      </c>
      <c r="LY418" s="1">
        <v>40022</v>
      </c>
      <c r="LZ418">
        <v>99.76</v>
      </c>
      <c r="MA418" s="1">
        <v>39960</v>
      </c>
      <c r="MB418">
        <v>99.754999999999995</v>
      </c>
      <c r="MC418" s="1">
        <v>40050</v>
      </c>
      <c r="MD418">
        <v>99.784999999999997</v>
      </c>
      <c r="ME418" s="1">
        <v>40108</v>
      </c>
      <c r="MF418">
        <v>99.75</v>
      </c>
      <c r="MG418" s="1">
        <v>40136</v>
      </c>
      <c r="MH418">
        <v>99.834999999999994</v>
      </c>
      <c r="MI418" s="1">
        <v>40169</v>
      </c>
      <c r="MJ418">
        <v>99.79</v>
      </c>
      <c r="MK418" s="1">
        <v>40233</v>
      </c>
      <c r="ML418">
        <v>99.8</v>
      </c>
      <c r="MM418" s="1">
        <v>40263</v>
      </c>
      <c r="MN418">
        <v>99.754999999999995</v>
      </c>
      <c r="MO418" s="1">
        <v>40323</v>
      </c>
      <c r="MP418">
        <v>99.754999999999995</v>
      </c>
      <c r="MQ418" s="1">
        <v>40385</v>
      </c>
      <c r="MR418">
        <v>99.81</v>
      </c>
      <c r="MS418" s="1">
        <v>40415</v>
      </c>
      <c r="MT418">
        <v>99.834999999999994</v>
      </c>
      <c r="MU418" s="1">
        <v>40472</v>
      </c>
      <c r="MV418">
        <v>99.834999999999994</v>
      </c>
      <c r="MW418" s="1">
        <v>40504</v>
      </c>
      <c r="MX418">
        <v>99.82</v>
      </c>
      <c r="MY418" s="1">
        <v>40533</v>
      </c>
      <c r="MZ418">
        <v>99.814999999999998</v>
      </c>
      <c r="NA418" s="1">
        <v>40596</v>
      </c>
      <c r="NB418">
        <v>99.855000000000004</v>
      </c>
      <c r="NC418" s="1">
        <v>40626</v>
      </c>
      <c r="ND418">
        <v>99.844999999999999</v>
      </c>
      <c r="NE418" s="1">
        <v>40686</v>
      </c>
      <c r="NF418">
        <v>99.87</v>
      </c>
      <c r="NG418" s="1">
        <v>40749</v>
      </c>
      <c r="NH418">
        <v>99.86</v>
      </c>
      <c r="NI418" s="1">
        <v>40779</v>
      </c>
      <c r="NJ418">
        <v>99.92</v>
      </c>
      <c r="NK418" s="1">
        <v>40834</v>
      </c>
      <c r="NL418">
        <v>99.894999999999996</v>
      </c>
      <c r="NM418" s="1">
        <v>40865</v>
      </c>
      <c r="NN418">
        <v>99.88</v>
      </c>
      <c r="NO418" s="1">
        <v>40898</v>
      </c>
      <c r="NP418">
        <v>99.89</v>
      </c>
      <c r="NQ418" s="1">
        <v>40962</v>
      </c>
      <c r="NR418">
        <v>99.88</v>
      </c>
      <c r="NS418" s="1">
        <v>40991</v>
      </c>
      <c r="NT418">
        <v>99.85</v>
      </c>
      <c r="NU418" s="1">
        <v>41052</v>
      </c>
      <c r="NV418">
        <v>99.834999999999994</v>
      </c>
      <c r="NW418" s="1">
        <v>41114</v>
      </c>
      <c r="NX418">
        <v>99.864999999999995</v>
      </c>
      <c r="NY418" s="1">
        <v>41144</v>
      </c>
      <c r="NZ418">
        <v>99.87</v>
      </c>
      <c r="OA418" s="1">
        <v>41199</v>
      </c>
      <c r="OB418">
        <v>99.864999999999995</v>
      </c>
      <c r="OC418" s="1">
        <v>41173</v>
      </c>
      <c r="OD418">
        <v>99.87</v>
      </c>
      <c r="OE418" s="1">
        <v>41199</v>
      </c>
      <c r="OF418">
        <v>99.864999999999995</v>
      </c>
      <c r="OG418" s="1">
        <v>41199</v>
      </c>
      <c r="OH418">
        <v>99.86</v>
      </c>
      <c r="OI418" s="1">
        <v>41199</v>
      </c>
      <c r="OJ418">
        <v>99.85</v>
      </c>
      <c r="OK418" s="1">
        <v>41199</v>
      </c>
      <c r="OL418">
        <v>99.844999999999999</v>
      </c>
      <c r="OM418" s="1">
        <v>41199</v>
      </c>
      <c r="ON418">
        <v>99.844999999999999</v>
      </c>
      <c r="OO418" s="1">
        <v>41199</v>
      </c>
      <c r="OP418">
        <v>99.83</v>
      </c>
      <c r="OQ418" s="1">
        <v>41199</v>
      </c>
      <c r="OR418">
        <v>99.82</v>
      </c>
      <c r="OS418" s="1">
        <v>41262</v>
      </c>
      <c r="OT418">
        <v>99.825000000000003</v>
      </c>
      <c r="OU418" s="1">
        <v>41233</v>
      </c>
      <c r="OV418">
        <v>99.844999999999999</v>
      </c>
      <c r="OW418" s="1">
        <v>41327</v>
      </c>
      <c r="OX418">
        <v>99.805000000000007</v>
      </c>
      <c r="OY418" s="1">
        <v>41355</v>
      </c>
      <c r="OZ418">
        <v>99.795000000000002</v>
      </c>
      <c r="PA418" s="1">
        <v>41418</v>
      </c>
      <c r="PB418">
        <v>99.8</v>
      </c>
      <c r="PC418" s="1">
        <v>41509</v>
      </c>
      <c r="PD418">
        <v>99.625</v>
      </c>
      <c r="PE418" s="1">
        <v>41450</v>
      </c>
      <c r="PF418">
        <v>99.635000000000005</v>
      </c>
      <c r="PG418" s="1">
        <v>41540</v>
      </c>
      <c r="PH418">
        <v>99.694999999999993</v>
      </c>
      <c r="PI418" s="1">
        <v>41598</v>
      </c>
      <c r="PJ418">
        <v>99.805000000000007</v>
      </c>
      <c r="PK418" s="1">
        <v>41628</v>
      </c>
      <c r="PL418">
        <v>99.745000000000005</v>
      </c>
      <c r="PM418" s="1">
        <v>41695</v>
      </c>
      <c r="PN418">
        <v>99.73</v>
      </c>
      <c r="PO418" s="1">
        <v>41724</v>
      </c>
      <c r="PP418">
        <v>99.575000000000003</v>
      </c>
      <c r="PQ418" s="1">
        <v>41786</v>
      </c>
      <c r="PR418">
        <v>99.6</v>
      </c>
      <c r="PS418" s="1">
        <v>41817</v>
      </c>
      <c r="PT418">
        <v>99.46</v>
      </c>
      <c r="PU418" s="1">
        <v>41877</v>
      </c>
      <c r="PV418">
        <v>99.28</v>
      </c>
      <c r="PW418" s="1">
        <v>41907</v>
      </c>
      <c r="PX418">
        <v>99.18</v>
      </c>
      <c r="PY418" s="1">
        <v>41962</v>
      </c>
      <c r="PZ418">
        <v>99.234999999999999</v>
      </c>
      <c r="QA418" s="1">
        <v>41992</v>
      </c>
      <c r="QB418">
        <v>99.064999999999998</v>
      </c>
      <c r="QC418" s="1">
        <v>42058</v>
      </c>
      <c r="QD418">
        <v>99.045000000000002</v>
      </c>
      <c r="QE418" s="1">
        <v>42088</v>
      </c>
      <c r="QF418">
        <v>99.144999999999996</v>
      </c>
      <c r="QG418" s="1">
        <v>42146</v>
      </c>
      <c r="QH418">
        <v>99.125</v>
      </c>
      <c r="QI418" s="1">
        <v>42180</v>
      </c>
      <c r="QJ418">
        <v>99.094999999999999</v>
      </c>
      <c r="QK418" s="1">
        <v>42240</v>
      </c>
      <c r="QL418">
        <v>99.245000000000005</v>
      </c>
      <c r="QM418" s="1">
        <v>42297</v>
      </c>
      <c r="QN418">
        <v>99.3</v>
      </c>
    </row>
    <row r="419" spans="233:456">
      <c r="HY419" s="1">
        <v>37679</v>
      </c>
      <c r="HZ419">
        <v>98.745000000000005</v>
      </c>
      <c r="IE419" s="1">
        <v>37861</v>
      </c>
      <c r="IF419">
        <v>98.97</v>
      </c>
      <c r="II419" s="1">
        <v>37890</v>
      </c>
      <c r="IJ419">
        <v>98.99</v>
      </c>
      <c r="IK419" s="1">
        <v>37946</v>
      </c>
      <c r="IL419">
        <v>98.995000000000005</v>
      </c>
      <c r="IM419" s="1">
        <v>37979</v>
      </c>
      <c r="IN419">
        <v>99.004999999999995</v>
      </c>
      <c r="IO419" s="1">
        <v>38014</v>
      </c>
      <c r="IP419">
        <v>99.004999999999995</v>
      </c>
      <c r="IW419" s="1">
        <v>38229</v>
      </c>
      <c r="IX419">
        <v>98.575000000000003</v>
      </c>
      <c r="JO419" s="1">
        <v>38611</v>
      </c>
      <c r="JP419">
        <v>96.394999999999996</v>
      </c>
      <c r="JQ419" s="1">
        <v>38611</v>
      </c>
      <c r="JR419">
        <v>96.094999999999999</v>
      </c>
      <c r="JS419" s="1">
        <v>38611</v>
      </c>
      <c r="JT419">
        <v>96.034999999999997</v>
      </c>
      <c r="JU419" s="1">
        <v>38649</v>
      </c>
      <c r="JV419">
        <v>95.614999999999995</v>
      </c>
      <c r="JW419" s="1">
        <v>38680</v>
      </c>
      <c r="JX419">
        <v>95.525000000000006</v>
      </c>
      <c r="KA419" s="1">
        <v>38776</v>
      </c>
      <c r="KB419">
        <v>95.08</v>
      </c>
      <c r="KC419" s="1">
        <v>38839</v>
      </c>
      <c r="KD419">
        <v>94.86</v>
      </c>
      <c r="KE419" s="1">
        <v>38925</v>
      </c>
      <c r="KF419">
        <v>94.584999999999994</v>
      </c>
      <c r="KG419" s="1">
        <v>38868</v>
      </c>
      <c r="KH419">
        <v>94.715000000000003</v>
      </c>
      <c r="KI419" s="1">
        <v>38958</v>
      </c>
      <c r="KJ419">
        <v>94.685000000000002</v>
      </c>
      <c r="KK419" s="1">
        <v>39049</v>
      </c>
      <c r="KL419">
        <v>94.81</v>
      </c>
      <c r="KM419" s="1">
        <v>38987</v>
      </c>
      <c r="KN419">
        <v>94.784999999999997</v>
      </c>
      <c r="KO419" s="1">
        <v>39080</v>
      </c>
      <c r="KP419">
        <v>94.78</v>
      </c>
      <c r="KQ419" s="1">
        <v>39147</v>
      </c>
      <c r="KR419">
        <v>94.814999999999998</v>
      </c>
      <c r="KS419" s="1">
        <v>39205</v>
      </c>
      <c r="KT419">
        <v>94.784999999999997</v>
      </c>
      <c r="KU419" s="1">
        <v>39295</v>
      </c>
      <c r="KV419">
        <v>94.9</v>
      </c>
      <c r="KW419" s="1">
        <v>39237</v>
      </c>
      <c r="KX419">
        <v>94.754999999999995</v>
      </c>
      <c r="KY419" s="1">
        <v>39324</v>
      </c>
      <c r="KZ419">
        <v>95.465000000000003</v>
      </c>
      <c r="LA419" s="1">
        <v>39395</v>
      </c>
      <c r="LB419">
        <v>95.745000000000005</v>
      </c>
      <c r="LC419" s="1">
        <v>39416</v>
      </c>
      <c r="LD419">
        <v>96.105000000000004</v>
      </c>
      <c r="LE419" s="1">
        <v>39444</v>
      </c>
      <c r="LF419">
        <v>96.135000000000005</v>
      </c>
      <c r="LG419" s="1">
        <v>39539</v>
      </c>
      <c r="LH419">
        <v>98.15</v>
      </c>
      <c r="LI419" s="1">
        <v>39510</v>
      </c>
      <c r="LJ419">
        <v>98.06</v>
      </c>
      <c r="LK419" s="1">
        <v>39597</v>
      </c>
      <c r="LL419">
        <v>97.95</v>
      </c>
      <c r="LM419" s="1">
        <v>39660</v>
      </c>
      <c r="LN419">
        <v>97.844999999999999</v>
      </c>
      <c r="LO419" s="1">
        <v>39687</v>
      </c>
      <c r="LP419">
        <v>97.944999999999993</v>
      </c>
      <c r="LQ419" s="1">
        <v>39720</v>
      </c>
      <c r="LR419">
        <v>98.444999999999993</v>
      </c>
      <c r="LS419" s="1">
        <v>39806</v>
      </c>
      <c r="LT419">
        <v>99.734999999999999</v>
      </c>
      <c r="LU419" s="1">
        <v>39871</v>
      </c>
      <c r="LV419">
        <v>99.72</v>
      </c>
      <c r="LW419" s="1">
        <v>39902</v>
      </c>
      <c r="LX419">
        <v>99.73</v>
      </c>
      <c r="LY419" s="1">
        <v>40023</v>
      </c>
      <c r="LZ419">
        <v>99.76</v>
      </c>
      <c r="MA419" s="1">
        <v>39961</v>
      </c>
      <c r="MB419">
        <v>99.76</v>
      </c>
      <c r="MC419" s="1">
        <v>40051</v>
      </c>
      <c r="MD419">
        <v>99.79</v>
      </c>
      <c r="ME419" s="1">
        <v>40109</v>
      </c>
      <c r="MF419">
        <v>99.75</v>
      </c>
      <c r="MG419" s="1">
        <v>40137</v>
      </c>
      <c r="MH419">
        <v>99.84</v>
      </c>
      <c r="MI419" s="1">
        <v>40170</v>
      </c>
      <c r="MJ419">
        <v>99.795000000000002</v>
      </c>
      <c r="MK419" s="1">
        <v>40234</v>
      </c>
      <c r="ML419">
        <v>99.814999999999998</v>
      </c>
      <c r="MM419" s="1">
        <v>40266</v>
      </c>
      <c r="MN419">
        <v>99.754999999999995</v>
      </c>
      <c r="MO419" s="1">
        <v>40324</v>
      </c>
      <c r="MP419">
        <v>99.75</v>
      </c>
      <c r="MQ419" s="1">
        <v>40386</v>
      </c>
      <c r="MR419">
        <v>99.805000000000007</v>
      </c>
      <c r="MS419" s="1">
        <v>40416</v>
      </c>
      <c r="MT419">
        <v>99.834999999999994</v>
      </c>
      <c r="MU419" s="1">
        <v>40473</v>
      </c>
      <c r="MV419">
        <v>99.834999999999994</v>
      </c>
      <c r="MW419" s="1">
        <v>40505</v>
      </c>
      <c r="MX419">
        <v>99.82</v>
      </c>
      <c r="MY419" s="1">
        <v>40534</v>
      </c>
      <c r="MZ419">
        <v>99.814999999999998</v>
      </c>
      <c r="NA419" s="1">
        <v>40597</v>
      </c>
      <c r="NB419">
        <v>99.855000000000004</v>
      </c>
      <c r="NC419" s="1">
        <v>40627</v>
      </c>
      <c r="ND419">
        <v>99.844999999999999</v>
      </c>
      <c r="NE419" s="1">
        <v>40687</v>
      </c>
      <c r="NF419">
        <v>99.86</v>
      </c>
      <c r="NG419" s="1">
        <v>40750</v>
      </c>
      <c r="NH419">
        <v>99.855000000000004</v>
      </c>
      <c r="NI419" s="1">
        <v>40780</v>
      </c>
      <c r="NJ419">
        <v>99.924999999999997</v>
      </c>
      <c r="NK419" s="1">
        <v>40835</v>
      </c>
      <c r="NL419">
        <v>99.894999999999996</v>
      </c>
      <c r="NM419" s="1">
        <v>40868</v>
      </c>
      <c r="NN419">
        <v>99.88</v>
      </c>
      <c r="NO419" s="1">
        <v>40899</v>
      </c>
      <c r="NP419">
        <v>99.89</v>
      </c>
      <c r="NQ419" s="1">
        <v>40963</v>
      </c>
      <c r="NR419">
        <v>99.88</v>
      </c>
      <c r="NS419" s="1">
        <v>40994</v>
      </c>
      <c r="NT419">
        <v>99.85</v>
      </c>
      <c r="NU419" s="1">
        <v>41053</v>
      </c>
      <c r="NV419">
        <v>99.834999999999994</v>
      </c>
      <c r="NW419" s="1">
        <v>41115</v>
      </c>
      <c r="NX419">
        <v>99.864999999999995</v>
      </c>
      <c r="NY419" s="1">
        <v>41145</v>
      </c>
      <c r="NZ419">
        <v>99.87</v>
      </c>
      <c r="OA419" s="1">
        <v>41200</v>
      </c>
      <c r="OB419">
        <v>99.864999999999995</v>
      </c>
      <c r="OC419" s="1">
        <v>41176</v>
      </c>
      <c r="OD419">
        <v>99.87</v>
      </c>
      <c r="OE419" s="1">
        <v>41200</v>
      </c>
      <c r="OF419">
        <v>99.864999999999995</v>
      </c>
      <c r="OG419" s="1">
        <v>41200</v>
      </c>
      <c r="OH419">
        <v>99.86</v>
      </c>
      <c r="OI419" s="1">
        <v>41200</v>
      </c>
      <c r="OJ419">
        <v>99.85</v>
      </c>
      <c r="OK419" s="1">
        <v>41200</v>
      </c>
      <c r="OL419">
        <v>99.844999999999999</v>
      </c>
      <c r="OM419" s="1">
        <v>41200</v>
      </c>
      <c r="ON419">
        <v>99.84</v>
      </c>
      <c r="OO419" s="1">
        <v>41200</v>
      </c>
      <c r="OP419">
        <v>99.825000000000003</v>
      </c>
      <c r="OQ419" s="1">
        <v>41200</v>
      </c>
      <c r="OR419">
        <v>99.814999999999998</v>
      </c>
      <c r="OS419" s="1">
        <v>41263</v>
      </c>
      <c r="OT419">
        <v>99.82</v>
      </c>
      <c r="OU419" s="1">
        <v>41234</v>
      </c>
      <c r="OV419">
        <v>99.83</v>
      </c>
      <c r="OW419" s="1">
        <v>41330</v>
      </c>
      <c r="OX419">
        <v>99.814999999999998</v>
      </c>
      <c r="OY419" s="1">
        <v>41358</v>
      </c>
      <c r="OZ419">
        <v>99.795000000000002</v>
      </c>
      <c r="PA419" s="1">
        <v>41422</v>
      </c>
      <c r="PB419">
        <v>99.76</v>
      </c>
      <c r="PC419" s="1">
        <v>41512</v>
      </c>
      <c r="PD419">
        <v>99.635000000000005</v>
      </c>
      <c r="PE419" s="1">
        <v>41451</v>
      </c>
      <c r="PF419">
        <v>99.655000000000001</v>
      </c>
      <c r="PG419" s="1">
        <v>41541</v>
      </c>
      <c r="PH419">
        <v>99.704999999999998</v>
      </c>
      <c r="PI419" s="1">
        <v>41599</v>
      </c>
      <c r="PJ419">
        <v>99.82</v>
      </c>
      <c r="PK419" s="1">
        <v>41631</v>
      </c>
      <c r="PL419">
        <v>99.73</v>
      </c>
      <c r="PM419" s="1">
        <v>41696</v>
      </c>
      <c r="PN419">
        <v>99.734999999999999</v>
      </c>
      <c r="PO419" s="1">
        <v>41725</v>
      </c>
      <c r="PP419">
        <v>99.57</v>
      </c>
      <c r="PQ419" s="1">
        <v>41787</v>
      </c>
      <c r="PR419">
        <v>99.62</v>
      </c>
      <c r="PS419" s="1">
        <v>41820</v>
      </c>
      <c r="PT419">
        <v>99.474999999999994</v>
      </c>
      <c r="PU419" s="1">
        <v>41878</v>
      </c>
      <c r="PV419">
        <v>99.284999999999997</v>
      </c>
      <c r="PW419" s="1">
        <v>41908</v>
      </c>
      <c r="PX419">
        <v>99.14</v>
      </c>
      <c r="PY419" s="1">
        <v>41963</v>
      </c>
      <c r="PZ419">
        <v>99.254999999999995</v>
      </c>
      <c r="QA419" s="1">
        <v>41995</v>
      </c>
      <c r="QB419">
        <v>99.045000000000002</v>
      </c>
      <c r="QC419" s="1">
        <v>42059</v>
      </c>
      <c r="QD419">
        <v>99.114999999999995</v>
      </c>
      <c r="QE419" s="1">
        <v>42089</v>
      </c>
      <c r="QF419">
        <v>99.13</v>
      </c>
      <c r="QG419" s="1">
        <v>42150</v>
      </c>
      <c r="QH419">
        <v>99.13</v>
      </c>
      <c r="QI419" s="1">
        <v>42181</v>
      </c>
      <c r="QJ419">
        <v>99.06</v>
      </c>
      <c r="QK419" s="1">
        <v>42241</v>
      </c>
      <c r="QL419">
        <v>99.18</v>
      </c>
      <c r="QM419" s="1">
        <v>42298</v>
      </c>
      <c r="QN419">
        <v>99.305000000000007</v>
      </c>
    </row>
    <row r="420" spans="233:456">
      <c r="HY420" s="1">
        <v>37680</v>
      </c>
      <c r="HZ420">
        <v>98.74</v>
      </c>
      <c r="IE420" s="1">
        <v>37862</v>
      </c>
      <c r="IF420">
        <v>98.97</v>
      </c>
      <c r="II420" s="1">
        <v>37893</v>
      </c>
      <c r="IJ420">
        <v>98.99</v>
      </c>
      <c r="IK420" s="1">
        <v>37949</v>
      </c>
      <c r="IL420">
        <v>98.995000000000005</v>
      </c>
      <c r="IM420" s="1">
        <v>37981</v>
      </c>
      <c r="IN420">
        <v>99.01</v>
      </c>
      <c r="IO420" s="1">
        <v>38015</v>
      </c>
      <c r="IP420">
        <v>99.004999999999995</v>
      </c>
      <c r="IW420" s="1">
        <v>38230</v>
      </c>
      <c r="IX420">
        <v>98.575000000000003</v>
      </c>
      <c r="JO420" s="1">
        <v>38614</v>
      </c>
      <c r="JP420">
        <v>96.394999999999996</v>
      </c>
      <c r="JQ420" s="1">
        <v>38614</v>
      </c>
      <c r="JR420">
        <v>96.11</v>
      </c>
      <c r="JS420" s="1">
        <v>38614</v>
      </c>
      <c r="JT420">
        <v>96.045000000000002</v>
      </c>
      <c r="JU420" s="1">
        <v>38650</v>
      </c>
      <c r="JV420">
        <v>95.59</v>
      </c>
      <c r="JW420" s="1">
        <v>38681</v>
      </c>
      <c r="JX420">
        <v>95.525000000000006</v>
      </c>
      <c r="KA420" s="1">
        <v>38777</v>
      </c>
      <c r="KB420">
        <v>95.07</v>
      </c>
      <c r="KC420" s="1">
        <v>38840</v>
      </c>
      <c r="KD420">
        <v>94.825000000000003</v>
      </c>
      <c r="KE420" s="1">
        <v>38926</v>
      </c>
      <c r="KF420">
        <v>94.635000000000005</v>
      </c>
      <c r="KG420" s="1">
        <v>38869</v>
      </c>
      <c r="KH420">
        <v>94.715000000000003</v>
      </c>
      <c r="KI420" s="1">
        <v>38959</v>
      </c>
      <c r="KJ420">
        <v>94.704999999999998</v>
      </c>
      <c r="KK420" s="1">
        <v>39050</v>
      </c>
      <c r="KL420">
        <v>94.81</v>
      </c>
      <c r="KM420" s="1">
        <v>38988</v>
      </c>
      <c r="KN420">
        <v>94.78</v>
      </c>
      <c r="KO420" s="1">
        <v>39084</v>
      </c>
      <c r="KP420">
        <v>94.78</v>
      </c>
      <c r="KQ420" s="1">
        <v>39148</v>
      </c>
      <c r="KR420">
        <v>94.814999999999998</v>
      </c>
      <c r="KS420" s="1">
        <v>39206</v>
      </c>
      <c r="KT420">
        <v>94.784999999999997</v>
      </c>
      <c r="KU420" s="1">
        <v>39296</v>
      </c>
      <c r="KV420">
        <v>94.9</v>
      </c>
      <c r="KW420" s="1">
        <v>39238</v>
      </c>
      <c r="KX420">
        <v>94.754999999999995</v>
      </c>
      <c r="KY420" s="1">
        <v>39325</v>
      </c>
      <c r="KZ420">
        <v>95.4</v>
      </c>
      <c r="LA420" s="1">
        <v>39399</v>
      </c>
      <c r="LB420">
        <v>95.704999999999998</v>
      </c>
      <c r="LC420" s="1">
        <v>39419</v>
      </c>
      <c r="LD420">
        <v>96.12</v>
      </c>
      <c r="LE420" s="1">
        <v>39447</v>
      </c>
      <c r="LF420">
        <v>96.144999999999996</v>
      </c>
      <c r="LG420" s="1">
        <v>39540</v>
      </c>
      <c r="LH420">
        <v>98.105000000000004</v>
      </c>
      <c r="LI420" s="1">
        <v>39511</v>
      </c>
      <c r="LJ420">
        <v>98.075000000000003</v>
      </c>
      <c r="LK420" s="1">
        <v>39598</v>
      </c>
      <c r="LL420">
        <v>97.96</v>
      </c>
      <c r="LM420" s="1">
        <v>39661</v>
      </c>
      <c r="LN420">
        <v>97.84</v>
      </c>
      <c r="LO420" s="1">
        <v>39688</v>
      </c>
      <c r="LP420">
        <v>97.944999999999993</v>
      </c>
      <c r="LQ420" s="1">
        <v>39721</v>
      </c>
      <c r="LR420">
        <v>98.305000000000007</v>
      </c>
      <c r="LS420" s="1">
        <v>39808</v>
      </c>
      <c r="LT420">
        <v>99.73</v>
      </c>
      <c r="LU420" s="1">
        <v>39874</v>
      </c>
      <c r="LV420">
        <v>99.72</v>
      </c>
      <c r="LW420" s="1">
        <v>39903</v>
      </c>
      <c r="LX420">
        <v>99.734999999999999</v>
      </c>
      <c r="LY420" s="1">
        <v>40024</v>
      </c>
      <c r="LZ420">
        <v>99.754999999999995</v>
      </c>
      <c r="MA420" s="1">
        <v>39962</v>
      </c>
      <c r="MB420">
        <v>99.77</v>
      </c>
      <c r="MC420" s="1">
        <v>40052</v>
      </c>
      <c r="MD420">
        <v>99.8</v>
      </c>
      <c r="ME420" s="1">
        <v>40112</v>
      </c>
      <c r="MF420">
        <v>99.75</v>
      </c>
      <c r="MG420" s="1">
        <v>40140</v>
      </c>
      <c r="MH420">
        <v>99.84</v>
      </c>
      <c r="MI420" s="1">
        <v>40171</v>
      </c>
      <c r="MJ420">
        <v>99.79</v>
      </c>
      <c r="MK420" s="1">
        <v>40235</v>
      </c>
      <c r="ML420">
        <v>99.814999999999998</v>
      </c>
      <c r="MM420" s="1">
        <v>40267</v>
      </c>
      <c r="MN420">
        <v>99.754999999999995</v>
      </c>
      <c r="MO420" s="1">
        <v>40325</v>
      </c>
      <c r="MP420">
        <v>99.75</v>
      </c>
      <c r="MQ420" s="1">
        <v>40387</v>
      </c>
      <c r="MR420">
        <v>99.805000000000007</v>
      </c>
      <c r="MS420" s="1">
        <v>40417</v>
      </c>
      <c r="MT420">
        <v>99.82</v>
      </c>
      <c r="MU420" s="1">
        <v>40476</v>
      </c>
      <c r="MV420">
        <v>99.834999999999994</v>
      </c>
      <c r="MW420" s="1">
        <v>40506</v>
      </c>
      <c r="MX420">
        <v>99.814999999999998</v>
      </c>
      <c r="MY420" s="1">
        <v>40535</v>
      </c>
      <c r="MZ420">
        <v>99.814999999999998</v>
      </c>
      <c r="NA420" s="1">
        <v>40598</v>
      </c>
      <c r="NB420">
        <v>99.855000000000004</v>
      </c>
      <c r="NC420" s="1">
        <v>40630</v>
      </c>
      <c r="ND420">
        <v>99.844999999999999</v>
      </c>
      <c r="NE420" s="1">
        <v>40688</v>
      </c>
      <c r="NF420">
        <v>99.86</v>
      </c>
      <c r="NG420" s="1">
        <v>40751</v>
      </c>
      <c r="NH420">
        <v>99.855000000000004</v>
      </c>
      <c r="NI420" s="1">
        <v>40781</v>
      </c>
      <c r="NJ420">
        <v>99.924999999999997</v>
      </c>
      <c r="NK420" s="1">
        <v>40836</v>
      </c>
      <c r="NL420">
        <v>99.894999999999996</v>
      </c>
      <c r="NM420" s="1">
        <v>40869</v>
      </c>
      <c r="NN420">
        <v>99.885000000000005</v>
      </c>
      <c r="NO420" s="1">
        <v>40900</v>
      </c>
      <c r="NP420">
        <v>99.894999999999996</v>
      </c>
      <c r="NQ420" s="1">
        <v>40966</v>
      </c>
      <c r="NR420">
        <v>99.88</v>
      </c>
      <c r="NS420" s="1">
        <v>40995</v>
      </c>
      <c r="NT420">
        <v>99.855000000000004</v>
      </c>
      <c r="NU420" s="1">
        <v>41054</v>
      </c>
      <c r="NV420">
        <v>99.83</v>
      </c>
      <c r="NW420" s="1">
        <v>41116</v>
      </c>
      <c r="NX420">
        <v>99.864999999999995</v>
      </c>
      <c r="NY420" s="1">
        <v>41148</v>
      </c>
      <c r="NZ420">
        <v>99.87</v>
      </c>
      <c r="OA420" s="1">
        <v>41201</v>
      </c>
      <c r="OB420">
        <v>99.864999999999995</v>
      </c>
      <c r="OC420" s="1">
        <v>41177</v>
      </c>
      <c r="OD420">
        <v>99.87</v>
      </c>
      <c r="OE420" s="1">
        <v>41201</v>
      </c>
      <c r="OF420">
        <v>99.864999999999995</v>
      </c>
      <c r="OG420" s="1">
        <v>41201</v>
      </c>
      <c r="OH420">
        <v>99.86</v>
      </c>
      <c r="OI420" s="1">
        <v>41201</v>
      </c>
      <c r="OJ420">
        <v>99.85</v>
      </c>
      <c r="OK420" s="1">
        <v>41201</v>
      </c>
      <c r="OL420">
        <v>99.844999999999999</v>
      </c>
      <c r="OM420" s="1">
        <v>41201</v>
      </c>
      <c r="ON420">
        <v>99.834999999999994</v>
      </c>
      <c r="OO420" s="1">
        <v>41201</v>
      </c>
      <c r="OP420">
        <v>99.82</v>
      </c>
      <c r="OQ420" s="1">
        <v>41201</v>
      </c>
      <c r="OR420">
        <v>99.814999999999998</v>
      </c>
      <c r="OS420" s="1">
        <v>41264</v>
      </c>
      <c r="OT420">
        <v>99.82</v>
      </c>
      <c r="OU420" s="1">
        <v>41236</v>
      </c>
      <c r="OV420">
        <v>99.825000000000003</v>
      </c>
      <c r="OW420" s="1">
        <v>41331</v>
      </c>
      <c r="OX420">
        <v>99.82</v>
      </c>
      <c r="OY420" s="1">
        <v>41359</v>
      </c>
      <c r="OZ420">
        <v>99.795000000000002</v>
      </c>
      <c r="PA420" s="1">
        <v>41423</v>
      </c>
      <c r="PB420">
        <v>99.734999999999999</v>
      </c>
      <c r="PC420" s="1">
        <v>41513</v>
      </c>
      <c r="PD420">
        <v>99.65</v>
      </c>
      <c r="PE420" s="1">
        <v>41452</v>
      </c>
      <c r="PF420">
        <v>99.694999999999993</v>
      </c>
      <c r="PG420" s="1">
        <v>41542</v>
      </c>
      <c r="PH420">
        <v>99.72</v>
      </c>
      <c r="PI420" s="1">
        <v>41600</v>
      </c>
      <c r="PJ420">
        <v>99.82</v>
      </c>
      <c r="PK420" s="1">
        <v>41632</v>
      </c>
      <c r="PL420">
        <v>99.715000000000003</v>
      </c>
      <c r="PM420" s="1">
        <v>41697</v>
      </c>
      <c r="PN420">
        <v>99.74</v>
      </c>
      <c r="PO420" s="1">
        <v>41726</v>
      </c>
      <c r="PP420">
        <v>99.564999999999998</v>
      </c>
      <c r="PQ420" s="1">
        <v>41788</v>
      </c>
      <c r="PR420">
        <v>99.61</v>
      </c>
      <c r="PS420" s="1">
        <v>41821</v>
      </c>
      <c r="PT420">
        <v>99.465000000000003</v>
      </c>
      <c r="PU420" s="1">
        <v>41879</v>
      </c>
      <c r="PV420">
        <v>99.295000000000002</v>
      </c>
      <c r="PW420" s="1">
        <v>41911</v>
      </c>
      <c r="PX420">
        <v>99.13</v>
      </c>
      <c r="PY420" s="1">
        <v>41964</v>
      </c>
      <c r="PZ420">
        <v>99.26</v>
      </c>
      <c r="QA420" s="1">
        <v>41996</v>
      </c>
      <c r="QB420">
        <v>99.004999999999995</v>
      </c>
      <c r="QC420" s="1">
        <v>42060</v>
      </c>
      <c r="QD420">
        <v>99.105000000000004</v>
      </c>
      <c r="QE420" s="1">
        <v>42090</v>
      </c>
      <c r="QF420">
        <v>99.174999999999997</v>
      </c>
      <c r="QG420" s="1">
        <v>42151</v>
      </c>
      <c r="QH420">
        <v>99.125</v>
      </c>
      <c r="QI420" s="1">
        <v>42184</v>
      </c>
      <c r="QJ420">
        <v>99.13</v>
      </c>
      <c r="QK420" s="1">
        <v>42242</v>
      </c>
      <c r="QL420">
        <v>99.215000000000003</v>
      </c>
      <c r="QM420" s="1">
        <v>42299</v>
      </c>
      <c r="QN420">
        <v>99.33</v>
      </c>
    </row>
    <row r="421" spans="233:456">
      <c r="II421" s="1">
        <v>37894</v>
      </c>
      <c r="IJ421">
        <v>98.99</v>
      </c>
      <c r="IK421" s="1">
        <v>37950</v>
      </c>
      <c r="IL421">
        <v>98.995000000000005</v>
      </c>
      <c r="IM421" s="1">
        <v>37984</v>
      </c>
      <c r="IN421">
        <v>99.01</v>
      </c>
      <c r="IO421" s="1">
        <v>38016</v>
      </c>
      <c r="IP421">
        <v>99.004999999999995</v>
      </c>
      <c r="JO421" s="1">
        <v>38615</v>
      </c>
      <c r="JP421">
        <v>96.39</v>
      </c>
      <c r="JQ421" s="1">
        <v>38615</v>
      </c>
      <c r="JR421">
        <v>96.055000000000007</v>
      </c>
      <c r="JS421" s="1">
        <v>38615</v>
      </c>
      <c r="JT421">
        <v>95.98</v>
      </c>
      <c r="JU421" s="1">
        <v>38651</v>
      </c>
      <c r="JV421">
        <v>95.555000000000007</v>
      </c>
      <c r="JW421" s="1">
        <v>38684</v>
      </c>
      <c r="JX421">
        <v>95.525000000000006</v>
      </c>
      <c r="KA421" s="1">
        <v>38778</v>
      </c>
      <c r="KB421">
        <v>95.07</v>
      </c>
      <c r="KC421" s="1">
        <v>38841</v>
      </c>
      <c r="KD421">
        <v>94.825000000000003</v>
      </c>
      <c r="KE421" s="1">
        <v>38929</v>
      </c>
      <c r="KF421">
        <v>94.625</v>
      </c>
      <c r="KG421" s="1">
        <v>38870</v>
      </c>
      <c r="KH421">
        <v>94.8</v>
      </c>
      <c r="KI421" s="1">
        <v>38960</v>
      </c>
      <c r="KJ421">
        <v>94.724999999999994</v>
      </c>
      <c r="KK421" s="1">
        <v>39051</v>
      </c>
      <c r="KL421">
        <v>94.82</v>
      </c>
      <c r="KM421" s="1">
        <v>38989</v>
      </c>
      <c r="KN421">
        <v>94.775000000000006</v>
      </c>
      <c r="KO421" s="1">
        <v>39085</v>
      </c>
      <c r="KP421">
        <v>94.78</v>
      </c>
      <c r="KQ421" s="1">
        <v>39149</v>
      </c>
      <c r="KR421">
        <v>94.805000000000007</v>
      </c>
      <c r="KS421" s="1">
        <v>39209</v>
      </c>
      <c r="KT421">
        <v>94.784999999999997</v>
      </c>
      <c r="KU421" s="1">
        <v>39297</v>
      </c>
      <c r="KV421">
        <v>94.96</v>
      </c>
      <c r="KW421" s="1">
        <v>39239</v>
      </c>
      <c r="KX421">
        <v>94.754999999999995</v>
      </c>
      <c r="KY421" s="1">
        <v>39329</v>
      </c>
      <c r="KZ421">
        <v>95.435000000000002</v>
      </c>
      <c r="LA421" s="1">
        <v>39400</v>
      </c>
      <c r="LB421">
        <v>95.68</v>
      </c>
      <c r="LC421" s="1">
        <v>39420</v>
      </c>
      <c r="LD421">
        <v>96.144999999999996</v>
      </c>
      <c r="LE421" s="1">
        <v>39449</v>
      </c>
      <c r="LF421">
        <v>96.26</v>
      </c>
      <c r="LG421" s="1">
        <v>39541</v>
      </c>
      <c r="LH421">
        <v>98.114999999999995</v>
      </c>
      <c r="LI421" s="1">
        <v>39512</v>
      </c>
      <c r="LJ421">
        <v>97.99</v>
      </c>
      <c r="LK421" s="1">
        <v>39601</v>
      </c>
      <c r="LL421">
        <v>97.98</v>
      </c>
      <c r="LM421" s="1">
        <v>39664</v>
      </c>
      <c r="LN421">
        <v>97.84</v>
      </c>
      <c r="LO421" s="1">
        <v>39689</v>
      </c>
      <c r="LP421">
        <v>97.944999999999993</v>
      </c>
      <c r="LQ421" s="1">
        <v>39722</v>
      </c>
      <c r="LR421">
        <v>98.364999999999995</v>
      </c>
      <c r="LS421" s="1">
        <v>39811</v>
      </c>
      <c r="LT421">
        <v>99.76</v>
      </c>
      <c r="LU421" s="1">
        <v>39875</v>
      </c>
      <c r="LV421">
        <v>99.72</v>
      </c>
      <c r="LW421" s="1">
        <v>39904</v>
      </c>
      <c r="LX421">
        <v>99.74</v>
      </c>
      <c r="LY421" s="1">
        <v>40025</v>
      </c>
      <c r="LZ421">
        <v>99.754999999999995</v>
      </c>
      <c r="MA421" s="1">
        <v>39965</v>
      </c>
      <c r="MB421">
        <v>99.765000000000001</v>
      </c>
      <c r="MC421" s="1">
        <v>40053</v>
      </c>
      <c r="MD421">
        <v>99.81</v>
      </c>
      <c r="ME421" s="1">
        <v>40113</v>
      </c>
      <c r="MF421">
        <v>99.765000000000001</v>
      </c>
      <c r="MG421" s="1">
        <v>40141</v>
      </c>
      <c r="MH421">
        <v>99.84</v>
      </c>
      <c r="MI421" s="1">
        <v>40175</v>
      </c>
      <c r="MJ421">
        <v>99.765000000000001</v>
      </c>
      <c r="MK421" s="1">
        <v>40238</v>
      </c>
      <c r="ML421">
        <v>99.82</v>
      </c>
      <c r="MM421" s="1">
        <v>40268</v>
      </c>
      <c r="MN421">
        <v>99.77</v>
      </c>
      <c r="MO421" s="1">
        <v>40326</v>
      </c>
      <c r="MP421">
        <v>99.75</v>
      </c>
      <c r="MQ421" s="1">
        <v>40388</v>
      </c>
      <c r="MR421">
        <v>99.805000000000007</v>
      </c>
      <c r="MS421" s="1">
        <v>40420</v>
      </c>
      <c r="MT421">
        <v>99.82</v>
      </c>
      <c r="MU421" s="1">
        <v>40477</v>
      </c>
      <c r="MV421">
        <v>99.834999999999994</v>
      </c>
      <c r="MW421" s="1">
        <v>40508</v>
      </c>
      <c r="MX421">
        <v>99.81</v>
      </c>
      <c r="MY421" s="1">
        <v>40539</v>
      </c>
      <c r="MZ421">
        <v>99.814999999999998</v>
      </c>
      <c r="NA421" s="1">
        <v>40599</v>
      </c>
      <c r="NB421">
        <v>99.855000000000004</v>
      </c>
      <c r="NC421" s="1">
        <v>40631</v>
      </c>
      <c r="ND421">
        <v>99.84</v>
      </c>
      <c r="NE421" s="1">
        <v>40689</v>
      </c>
      <c r="NF421">
        <v>99.864999999999995</v>
      </c>
      <c r="NG421" s="1">
        <v>40752</v>
      </c>
      <c r="NH421">
        <v>99.855000000000004</v>
      </c>
      <c r="NI421" s="1">
        <v>40784</v>
      </c>
      <c r="NJ421">
        <v>99.924999999999997</v>
      </c>
      <c r="NK421" s="1">
        <v>40837</v>
      </c>
      <c r="NL421">
        <v>99.894999999999996</v>
      </c>
      <c r="NM421" s="1">
        <v>40870</v>
      </c>
      <c r="NN421">
        <v>99.885000000000005</v>
      </c>
      <c r="NO421" s="1">
        <v>40904</v>
      </c>
      <c r="NP421">
        <v>99.894999999999996</v>
      </c>
      <c r="NQ421" s="1">
        <v>40967</v>
      </c>
      <c r="NR421">
        <v>99.88</v>
      </c>
      <c r="NS421" s="1">
        <v>40996</v>
      </c>
      <c r="NT421">
        <v>99.855000000000004</v>
      </c>
      <c r="NU421" s="1">
        <v>41058</v>
      </c>
      <c r="NV421">
        <v>99.83</v>
      </c>
      <c r="NW421" s="1">
        <v>41117</v>
      </c>
      <c r="NX421">
        <v>99.86</v>
      </c>
      <c r="NY421" s="1">
        <v>41149</v>
      </c>
      <c r="NZ421">
        <v>99.87</v>
      </c>
      <c r="OA421" s="1">
        <v>41204</v>
      </c>
      <c r="OB421">
        <v>99.864999999999995</v>
      </c>
      <c r="OC421" s="1">
        <v>41178</v>
      </c>
      <c r="OD421">
        <v>99.87</v>
      </c>
      <c r="OE421" s="1">
        <v>41204</v>
      </c>
      <c r="OF421">
        <v>99.864999999999995</v>
      </c>
      <c r="OG421" s="1">
        <v>41204</v>
      </c>
      <c r="OH421">
        <v>99.855000000000004</v>
      </c>
      <c r="OI421" s="1">
        <v>41204</v>
      </c>
      <c r="OJ421">
        <v>99.844999999999999</v>
      </c>
      <c r="OK421" s="1">
        <v>41204</v>
      </c>
      <c r="OL421">
        <v>99.834999999999994</v>
      </c>
      <c r="OM421" s="1">
        <v>41204</v>
      </c>
      <c r="ON421">
        <v>99.825000000000003</v>
      </c>
      <c r="OO421" s="1">
        <v>41204</v>
      </c>
      <c r="OP421">
        <v>99.814999999999998</v>
      </c>
      <c r="OQ421" s="1">
        <v>41204</v>
      </c>
      <c r="OR421">
        <v>99.805000000000007</v>
      </c>
      <c r="OS421" s="1">
        <v>41267</v>
      </c>
      <c r="OT421">
        <v>99.81</v>
      </c>
      <c r="OU421" s="1">
        <v>41239</v>
      </c>
      <c r="OV421">
        <v>99.82</v>
      </c>
      <c r="OW421" s="1">
        <v>41332</v>
      </c>
      <c r="OX421">
        <v>99.82</v>
      </c>
      <c r="OY421" s="1">
        <v>41360</v>
      </c>
      <c r="OZ421">
        <v>99.805000000000007</v>
      </c>
      <c r="PA421" s="1">
        <v>41424</v>
      </c>
      <c r="PB421">
        <v>99.734999999999999</v>
      </c>
      <c r="PC421" s="1">
        <v>41514</v>
      </c>
      <c r="PD421">
        <v>99.63</v>
      </c>
      <c r="PE421" s="1">
        <v>41453</v>
      </c>
      <c r="PF421">
        <v>99.694999999999993</v>
      </c>
      <c r="PG421" s="1">
        <v>41543</v>
      </c>
      <c r="PH421">
        <v>99.72</v>
      </c>
      <c r="PI421" s="1">
        <v>41603</v>
      </c>
      <c r="PJ421">
        <v>99.82</v>
      </c>
      <c r="PK421" s="1">
        <v>41634</v>
      </c>
      <c r="PL421">
        <v>99.704999999999998</v>
      </c>
      <c r="PM421" s="1">
        <v>41698</v>
      </c>
      <c r="PN421">
        <v>99.724999999999994</v>
      </c>
      <c r="PO421" s="1">
        <v>41729</v>
      </c>
      <c r="PP421">
        <v>99.58</v>
      </c>
      <c r="PQ421" s="1">
        <v>41789</v>
      </c>
      <c r="PR421">
        <v>99.61</v>
      </c>
      <c r="PS421" s="1">
        <v>41822</v>
      </c>
      <c r="PT421">
        <v>99.43</v>
      </c>
      <c r="PU421" s="1">
        <v>41880</v>
      </c>
      <c r="PV421">
        <v>99.305000000000007</v>
      </c>
      <c r="PW421" s="1">
        <v>41912</v>
      </c>
      <c r="PX421">
        <v>99.125</v>
      </c>
      <c r="PY421" s="1">
        <v>41967</v>
      </c>
      <c r="PZ421">
        <v>99.26</v>
      </c>
      <c r="QA421" s="1">
        <v>41997</v>
      </c>
      <c r="QB421">
        <v>99</v>
      </c>
      <c r="QC421" s="1">
        <v>42061</v>
      </c>
      <c r="QD421">
        <v>99.064999999999998</v>
      </c>
      <c r="QE421" s="1">
        <v>42093</v>
      </c>
      <c r="QF421">
        <v>99.18</v>
      </c>
      <c r="QG421" s="1">
        <v>42152</v>
      </c>
      <c r="QH421">
        <v>99.155000000000001</v>
      </c>
      <c r="QI421" s="1">
        <v>42185</v>
      </c>
      <c r="QJ421">
        <v>99.12</v>
      </c>
      <c r="QK421" s="1">
        <v>42243</v>
      </c>
      <c r="QL421">
        <v>99.204999999999998</v>
      </c>
      <c r="QM421" s="1">
        <v>42300</v>
      </c>
      <c r="QN421">
        <v>99.28</v>
      </c>
    </row>
    <row r="422" spans="233:456">
      <c r="IK422" s="1">
        <v>37951</v>
      </c>
      <c r="IL422">
        <v>98.995000000000005</v>
      </c>
      <c r="IM422" s="1">
        <v>37985</v>
      </c>
      <c r="IN422">
        <v>99.01</v>
      </c>
      <c r="JO422" s="1">
        <v>38616</v>
      </c>
      <c r="JP422">
        <v>96.39</v>
      </c>
      <c r="JQ422" s="1">
        <v>38616</v>
      </c>
      <c r="JR422">
        <v>96.064999999999998</v>
      </c>
      <c r="JS422" s="1">
        <v>38616</v>
      </c>
      <c r="JT422">
        <v>95.995000000000005</v>
      </c>
      <c r="JU422" s="1">
        <v>38652</v>
      </c>
      <c r="JV422">
        <v>95.555000000000007</v>
      </c>
      <c r="JW422" s="1">
        <v>38685</v>
      </c>
      <c r="JX422">
        <v>95.51</v>
      </c>
      <c r="KA422" s="1">
        <v>38779</v>
      </c>
      <c r="KB422">
        <v>95.06</v>
      </c>
      <c r="KC422" s="1">
        <v>38842</v>
      </c>
      <c r="KD422">
        <v>94.85</v>
      </c>
      <c r="KE422" s="1">
        <v>38930</v>
      </c>
      <c r="KF422">
        <v>94.61</v>
      </c>
      <c r="KG422" s="1">
        <v>38873</v>
      </c>
      <c r="KH422">
        <v>94.734999999999999</v>
      </c>
      <c r="KI422" s="1">
        <v>38961</v>
      </c>
      <c r="KJ422">
        <v>94.73</v>
      </c>
      <c r="KK422" s="1">
        <v>39052</v>
      </c>
      <c r="KL422">
        <v>94.85</v>
      </c>
      <c r="KM422" s="1">
        <v>38992</v>
      </c>
      <c r="KN422">
        <v>94.775000000000006</v>
      </c>
      <c r="KO422" s="1">
        <v>39086</v>
      </c>
      <c r="KP422">
        <v>94.784999999999997</v>
      </c>
      <c r="KQ422" s="1">
        <v>39150</v>
      </c>
      <c r="KR422">
        <v>94.77</v>
      </c>
      <c r="KS422" s="1">
        <v>39210</v>
      </c>
      <c r="KT422">
        <v>94.784999999999997</v>
      </c>
      <c r="KU422" s="1">
        <v>39300</v>
      </c>
      <c r="KV422">
        <v>94.96</v>
      </c>
      <c r="KW422" s="1">
        <v>39240</v>
      </c>
      <c r="KX422">
        <v>94.754999999999995</v>
      </c>
      <c r="KY422" s="1">
        <v>39330</v>
      </c>
      <c r="KZ422">
        <v>95.465000000000003</v>
      </c>
      <c r="LA422" s="1">
        <v>39401</v>
      </c>
      <c r="LB422">
        <v>95.734999999999999</v>
      </c>
      <c r="LC422" s="1">
        <v>39421</v>
      </c>
      <c r="LD422">
        <v>96.144999999999996</v>
      </c>
      <c r="LE422" s="1">
        <v>39450</v>
      </c>
      <c r="LF422">
        <v>96.3</v>
      </c>
      <c r="LG422" s="1">
        <v>39542</v>
      </c>
      <c r="LH422">
        <v>98.18</v>
      </c>
      <c r="LI422" s="1">
        <v>39513</v>
      </c>
      <c r="LJ422">
        <v>98.07</v>
      </c>
      <c r="LK422" s="1">
        <v>39602</v>
      </c>
      <c r="LL422">
        <v>97.995000000000005</v>
      </c>
      <c r="LM422" s="1">
        <v>39665</v>
      </c>
      <c r="LN422">
        <v>97.864999999999995</v>
      </c>
      <c r="LO422" s="1">
        <v>39693</v>
      </c>
      <c r="LP422">
        <v>97.965000000000003</v>
      </c>
      <c r="LQ422" s="1">
        <v>39723</v>
      </c>
      <c r="LR422">
        <v>98.525000000000006</v>
      </c>
      <c r="LS422" s="1">
        <v>39812</v>
      </c>
      <c r="LT422">
        <v>99.77</v>
      </c>
      <c r="LU422" s="1">
        <v>39876</v>
      </c>
      <c r="LV422">
        <v>99.72</v>
      </c>
      <c r="LW422" s="1">
        <v>39905</v>
      </c>
      <c r="LX422">
        <v>99.734999999999999</v>
      </c>
      <c r="LY422" s="1">
        <v>40028</v>
      </c>
      <c r="LZ422">
        <v>99.75</v>
      </c>
      <c r="MA422" s="1">
        <v>39966</v>
      </c>
      <c r="MB422">
        <v>99.765000000000001</v>
      </c>
      <c r="MC422" s="1">
        <v>40056</v>
      </c>
      <c r="MD422">
        <v>99.81</v>
      </c>
      <c r="ME422" s="1">
        <v>40114</v>
      </c>
      <c r="MF422">
        <v>99.78</v>
      </c>
      <c r="MG422" s="1">
        <v>40142</v>
      </c>
      <c r="MH422">
        <v>99.834999999999994</v>
      </c>
      <c r="MI422" s="1">
        <v>40176</v>
      </c>
      <c r="MJ422">
        <v>99.775000000000006</v>
      </c>
      <c r="MK422" s="1">
        <v>40239</v>
      </c>
      <c r="ML422">
        <v>99.825000000000003</v>
      </c>
      <c r="MM422" s="1">
        <v>40269</v>
      </c>
      <c r="MN422">
        <v>99.77</v>
      </c>
      <c r="MO422" s="1">
        <v>40330</v>
      </c>
      <c r="MP422">
        <v>99.754999999999995</v>
      </c>
      <c r="MQ422" s="1">
        <v>40389</v>
      </c>
      <c r="MR422">
        <v>99.805000000000007</v>
      </c>
      <c r="MS422" s="1">
        <v>40421</v>
      </c>
      <c r="MT422">
        <v>99.82</v>
      </c>
      <c r="MU422" s="1">
        <v>40478</v>
      </c>
      <c r="MV422">
        <v>99.83</v>
      </c>
      <c r="MW422" s="1">
        <v>40511</v>
      </c>
      <c r="MX422">
        <v>99.81</v>
      </c>
      <c r="MY422" s="1">
        <v>40540</v>
      </c>
      <c r="MZ422">
        <v>99.814999999999998</v>
      </c>
      <c r="NA422" s="1">
        <v>40602</v>
      </c>
      <c r="NB422">
        <v>99.855000000000004</v>
      </c>
      <c r="NC422" s="1">
        <v>40632</v>
      </c>
      <c r="ND422">
        <v>99.844999999999999</v>
      </c>
      <c r="NE422" s="1">
        <v>40690</v>
      </c>
      <c r="NF422">
        <v>99.864999999999995</v>
      </c>
      <c r="NG422" s="1">
        <v>40753</v>
      </c>
      <c r="NH422">
        <v>99.855000000000004</v>
      </c>
      <c r="NI422" s="1">
        <v>40785</v>
      </c>
      <c r="NJ422">
        <v>99.924999999999997</v>
      </c>
      <c r="NK422" s="1">
        <v>40840</v>
      </c>
      <c r="NL422">
        <v>99.9</v>
      </c>
      <c r="NM422" s="1">
        <v>40872</v>
      </c>
      <c r="NN422">
        <v>99.87</v>
      </c>
      <c r="NO422" s="1">
        <v>40905</v>
      </c>
      <c r="NP422">
        <v>99.9</v>
      </c>
      <c r="NQ422" s="1">
        <v>40968</v>
      </c>
      <c r="NR422">
        <v>99.88</v>
      </c>
      <c r="NS422" s="1">
        <v>40997</v>
      </c>
      <c r="NT422">
        <v>99.855000000000004</v>
      </c>
      <c r="NU422" s="1">
        <v>41059</v>
      </c>
      <c r="NV422">
        <v>99.83</v>
      </c>
      <c r="NW422" s="1">
        <v>41120</v>
      </c>
      <c r="NX422">
        <v>99.87</v>
      </c>
      <c r="NY422" s="1">
        <v>41150</v>
      </c>
      <c r="NZ422">
        <v>99.87</v>
      </c>
      <c r="OA422" s="1">
        <v>41205</v>
      </c>
      <c r="OB422">
        <v>99.864999999999995</v>
      </c>
      <c r="OC422" s="1">
        <v>41179</v>
      </c>
      <c r="OD422">
        <v>99.87</v>
      </c>
      <c r="OE422" s="1">
        <v>41205</v>
      </c>
      <c r="OF422">
        <v>99.864999999999995</v>
      </c>
      <c r="OG422" s="1">
        <v>41205</v>
      </c>
      <c r="OH422">
        <v>99.855000000000004</v>
      </c>
      <c r="OI422" s="1">
        <v>41205</v>
      </c>
      <c r="OJ422">
        <v>99.844999999999999</v>
      </c>
      <c r="OK422" s="1">
        <v>41205</v>
      </c>
      <c r="OL422">
        <v>99.834999999999994</v>
      </c>
      <c r="OM422" s="1">
        <v>41205</v>
      </c>
      <c r="ON422">
        <v>99.83</v>
      </c>
      <c r="OO422" s="1">
        <v>41205</v>
      </c>
      <c r="OP422">
        <v>99.82</v>
      </c>
      <c r="OQ422" s="1">
        <v>41205</v>
      </c>
      <c r="OR422">
        <v>99.81</v>
      </c>
      <c r="OS422" s="1">
        <v>41269</v>
      </c>
      <c r="OT422">
        <v>99.805000000000007</v>
      </c>
      <c r="OU422" s="1">
        <v>41240</v>
      </c>
      <c r="OV422">
        <v>99.825000000000003</v>
      </c>
      <c r="OW422" s="1">
        <v>41333</v>
      </c>
      <c r="OX422">
        <v>99.82</v>
      </c>
      <c r="OY422" s="1">
        <v>41361</v>
      </c>
      <c r="OZ422">
        <v>99.805000000000007</v>
      </c>
      <c r="PA422" s="1">
        <v>41425</v>
      </c>
      <c r="PB422">
        <v>99.724999999999994</v>
      </c>
      <c r="PC422" s="1">
        <v>41515</v>
      </c>
      <c r="PD422">
        <v>99.63</v>
      </c>
      <c r="PE422" s="1">
        <v>41456</v>
      </c>
      <c r="PF422">
        <v>99.704999999999998</v>
      </c>
      <c r="PG422" s="1">
        <v>41544</v>
      </c>
      <c r="PH422">
        <v>99.724999999999994</v>
      </c>
      <c r="PI422" s="1">
        <v>41604</v>
      </c>
      <c r="PJ422">
        <v>99.82</v>
      </c>
      <c r="PK422" s="1">
        <v>41635</v>
      </c>
      <c r="PL422">
        <v>99.72</v>
      </c>
      <c r="PM422" s="1">
        <v>41701</v>
      </c>
      <c r="PN422">
        <v>99.745000000000005</v>
      </c>
      <c r="PO422" s="1">
        <v>41730</v>
      </c>
      <c r="PP422">
        <v>99.58</v>
      </c>
      <c r="PQ422" s="1">
        <v>41792</v>
      </c>
      <c r="PR422">
        <v>99.584999999999994</v>
      </c>
      <c r="PS422" s="1">
        <v>41823</v>
      </c>
      <c r="PT422">
        <v>99.39</v>
      </c>
      <c r="PU422" s="1">
        <v>41884</v>
      </c>
      <c r="PV422">
        <v>99.28</v>
      </c>
      <c r="PW422" s="1">
        <v>41913</v>
      </c>
      <c r="PX422">
        <v>99.18</v>
      </c>
      <c r="PY422" s="1">
        <v>41968</v>
      </c>
      <c r="PZ422">
        <v>99.275000000000006</v>
      </c>
      <c r="QA422" s="1">
        <v>41999</v>
      </c>
      <c r="QB422">
        <v>98.995000000000005</v>
      </c>
      <c r="QC422" s="1">
        <v>42062</v>
      </c>
      <c r="QD422">
        <v>99.084999999999994</v>
      </c>
      <c r="QE422" s="1">
        <v>42094</v>
      </c>
      <c r="QF422">
        <v>99.2</v>
      </c>
      <c r="QG422" s="1">
        <v>42153</v>
      </c>
      <c r="QH422">
        <v>99.18</v>
      </c>
      <c r="QI422" s="1">
        <v>42186</v>
      </c>
      <c r="QJ422">
        <v>99.075000000000003</v>
      </c>
      <c r="QK422" s="1">
        <v>42244</v>
      </c>
      <c r="QL422">
        <v>99.15</v>
      </c>
      <c r="QM422" s="1">
        <v>42303</v>
      </c>
      <c r="QN422">
        <v>99.29</v>
      </c>
    </row>
    <row r="423" spans="233:456">
      <c r="IK423" s="1">
        <v>37953</v>
      </c>
      <c r="IL423">
        <v>98.995000000000005</v>
      </c>
      <c r="IM423" s="1">
        <v>37986</v>
      </c>
      <c r="IN423">
        <v>99.015000000000001</v>
      </c>
      <c r="JO423" s="1">
        <v>38617</v>
      </c>
      <c r="JP423">
        <v>96.39</v>
      </c>
      <c r="JQ423" s="1">
        <v>38617</v>
      </c>
      <c r="JR423">
        <v>96.075000000000003</v>
      </c>
      <c r="JS423" s="1">
        <v>38617</v>
      </c>
      <c r="JT423">
        <v>96.004999999999995</v>
      </c>
      <c r="JU423" s="1">
        <v>38653</v>
      </c>
      <c r="JV423">
        <v>95.55</v>
      </c>
      <c r="JW423" s="1">
        <v>38686</v>
      </c>
      <c r="JX423">
        <v>95.495000000000005</v>
      </c>
      <c r="KA423" s="1">
        <v>38782</v>
      </c>
      <c r="KB423">
        <v>95.05</v>
      </c>
      <c r="KC423" s="1">
        <v>38845</v>
      </c>
      <c r="KD423">
        <v>94.834999999999994</v>
      </c>
      <c r="KE423" s="1">
        <v>38931</v>
      </c>
      <c r="KF423">
        <v>94.605000000000004</v>
      </c>
      <c r="KG423" s="1">
        <v>38874</v>
      </c>
      <c r="KH423">
        <v>94.715000000000003</v>
      </c>
      <c r="KI423" s="1">
        <v>38965</v>
      </c>
      <c r="KJ423">
        <v>94.724999999999994</v>
      </c>
      <c r="KK423" s="1">
        <v>39055</v>
      </c>
      <c r="KL423">
        <v>94.844999999999999</v>
      </c>
      <c r="KM423" s="1">
        <v>38993</v>
      </c>
      <c r="KN423">
        <v>94.775000000000006</v>
      </c>
      <c r="KO423" s="1">
        <v>39087</v>
      </c>
      <c r="KP423">
        <v>94.77</v>
      </c>
      <c r="KQ423" s="1">
        <v>39153</v>
      </c>
      <c r="KR423">
        <v>94.775000000000006</v>
      </c>
      <c r="KS423" s="1">
        <v>39211</v>
      </c>
      <c r="KT423">
        <v>94.78</v>
      </c>
      <c r="KU423" s="1">
        <v>39301</v>
      </c>
      <c r="KV423">
        <v>94.894999999999996</v>
      </c>
      <c r="KW423" s="1">
        <v>39241</v>
      </c>
      <c r="KX423">
        <v>94.75</v>
      </c>
      <c r="KY423" s="1">
        <v>39331</v>
      </c>
      <c r="KZ423">
        <v>95.424999999999997</v>
      </c>
      <c r="LA423" s="1">
        <v>39402</v>
      </c>
      <c r="LB423">
        <v>95.724999999999994</v>
      </c>
      <c r="LC423" s="1">
        <v>39422</v>
      </c>
      <c r="LD423">
        <v>96.135000000000005</v>
      </c>
      <c r="LE423" s="1">
        <v>39451</v>
      </c>
      <c r="LF423">
        <v>96.394999999999996</v>
      </c>
      <c r="LG423" s="1">
        <v>39545</v>
      </c>
      <c r="LH423">
        <v>98.17</v>
      </c>
      <c r="LI423" s="1">
        <v>39514</v>
      </c>
      <c r="LJ423">
        <v>98.144999999999996</v>
      </c>
      <c r="LK423" s="1">
        <v>39603</v>
      </c>
      <c r="LL423">
        <v>97.984999999999999</v>
      </c>
      <c r="LM423" s="1">
        <v>39666</v>
      </c>
      <c r="LN423">
        <v>97.88</v>
      </c>
      <c r="LO423" s="1">
        <v>39694</v>
      </c>
      <c r="LP423">
        <v>97.974999999999994</v>
      </c>
      <c r="LQ423" s="1">
        <v>39724</v>
      </c>
      <c r="LR423">
        <v>98.6</v>
      </c>
      <c r="LS423" s="1">
        <v>39813</v>
      </c>
      <c r="LT423">
        <v>99.76</v>
      </c>
      <c r="LU423" s="1">
        <v>39877</v>
      </c>
      <c r="LV423">
        <v>99.72</v>
      </c>
      <c r="LW423" s="1">
        <v>39906</v>
      </c>
      <c r="LX423">
        <v>99.734999999999999</v>
      </c>
      <c r="LY423" s="1">
        <v>40029</v>
      </c>
      <c r="LZ423">
        <v>99.754999999999995</v>
      </c>
      <c r="MA423" s="1">
        <v>39967</v>
      </c>
      <c r="MB423">
        <v>99.765000000000001</v>
      </c>
      <c r="MC423" s="1">
        <v>40057</v>
      </c>
      <c r="MD423">
        <v>99.81</v>
      </c>
      <c r="ME423" s="1">
        <v>40115</v>
      </c>
      <c r="MF423">
        <v>99.78</v>
      </c>
      <c r="MG423" s="1">
        <v>40144</v>
      </c>
      <c r="MH423">
        <v>99.834999999999994</v>
      </c>
      <c r="MI423" s="1">
        <v>40177</v>
      </c>
      <c r="MJ423">
        <v>99.78</v>
      </c>
      <c r="MK423" s="1">
        <v>40240</v>
      </c>
      <c r="ML423">
        <v>99.825000000000003</v>
      </c>
      <c r="MM423" s="1">
        <v>40270</v>
      </c>
      <c r="MN423">
        <v>99.754999999999995</v>
      </c>
      <c r="MO423" s="1">
        <v>40331</v>
      </c>
      <c r="MP423">
        <v>99.75</v>
      </c>
      <c r="MQ423" s="1">
        <v>40392</v>
      </c>
      <c r="MR423">
        <v>99.814999999999998</v>
      </c>
      <c r="MS423" s="1">
        <v>40422</v>
      </c>
      <c r="MT423">
        <v>99.82</v>
      </c>
      <c r="MU423" s="1">
        <v>40479</v>
      </c>
      <c r="MV423">
        <v>99.83</v>
      </c>
      <c r="MW423" s="1">
        <v>40512</v>
      </c>
      <c r="MX423">
        <v>99.81</v>
      </c>
      <c r="MY423" s="1">
        <v>40541</v>
      </c>
      <c r="MZ423">
        <v>99.814999999999998</v>
      </c>
      <c r="NA423" s="1">
        <v>40603</v>
      </c>
      <c r="NB423">
        <v>99.855000000000004</v>
      </c>
      <c r="NC423" s="1">
        <v>40633</v>
      </c>
      <c r="ND423">
        <v>99.85</v>
      </c>
      <c r="NE423" s="1">
        <v>40694</v>
      </c>
      <c r="NF423">
        <v>99.864999999999995</v>
      </c>
      <c r="NG423" s="1">
        <v>40756</v>
      </c>
      <c r="NH423">
        <v>99.86</v>
      </c>
      <c r="NI423" s="1">
        <v>40786</v>
      </c>
      <c r="NJ423">
        <v>99.92</v>
      </c>
      <c r="NK423" s="1">
        <v>40841</v>
      </c>
      <c r="NL423">
        <v>99.9</v>
      </c>
      <c r="NM423" s="1">
        <v>40875</v>
      </c>
      <c r="NN423">
        <v>99.87</v>
      </c>
      <c r="NO423" s="1">
        <v>40906</v>
      </c>
      <c r="NP423">
        <v>99.9</v>
      </c>
      <c r="NQ423" s="1">
        <v>40969</v>
      </c>
      <c r="NR423">
        <v>99.88</v>
      </c>
      <c r="NS423" s="1">
        <v>40998</v>
      </c>
      <c r="NT423">
        <v>99.855000000000004</v>
      </c>
      <c r="NU423" s="1">
        <v>41060</v>
      </c>
      <c r="NV423">
        <v>99.83</v>
      </c>
      <c r="NW423" s="1">
        <v>41121</v>
      </c>
      <c r="NX423">
        <v>99.87</v>
      </c>
      <c r="NY423" s="1">
        <v>41151</v>
      </c>
      <c r="NZ423">
        <v>99.87</v>
      </c>
      <c r="OA423" s="1">
        <v>41206</v>
      </c>
      <c r="OB423">
        <v>99.864999999999995</v>
      </c>
      <c r="OC423" s="1">
        <v>41180</v>
      </c>
      <c r="OD423">
        <v>99.87</v>
      </c>
      <c r="OE423" s="1">
        <v>41206</v>
      </c>
      <c r="OF423">
        <v>99.864999999999995</v>
      </c>
      <c r="OG423" s="1">
        <v>41206</v>
      </c>
      <c r="OH423">
        <v>99.855000000000004</v>
      </c>
      <c r="OI423" s="1">
        <v>41206</v>
      </c>
      <c r="OJ423">
        <v>99.844999999999999</v>
      </c>
      <c r="OK423" s="1">
        <v>41206</v>
      </c>
      <c r="OL423">
        <v>99.84</v>
      </c>
      <c r="OM423" s="1">
        <v>41206</v>
      </c>
      <c r="ON423">
        <v>99.834999999999994</v>
      </c>
      <c r="OO423" s="1">
        <v>41206</v>
      </c>
      <c r="OP423">
        <v>99.825000000000003</v>
      </c>
      <c r="OQ423" s="1">
        <v>41206</v>
      </c>
      <c r="OR423">
        <v>99.82</v>
      </c>
      <c r="OS423" s="1">
        <v>41270</v>
      </c>
      <c r="OT423">
        <v>99.814999999999998</v>
      </c>
      <c r="OU423" s="1">
        <v>41241</v>
      </c>
      <c r="OV423">
        <v>99.83</v>
      </c>
      <c r="OW423" s="1">
        <v>41334</v>
      </c>
      <c r="OX423">
        <v>99.83</v>
      </c>
      <c r="OY423" s="1">
        <v>41365</v>
      </c>
      <c r="OZ423">
        <v>99.81</v>
      </c>
      <c r="PA423" s="1">
        <v>41428</v>
      </c>
      <c r="PB423">
        <v>99.734999999999999</v>
      </c>
      <c r="PC423" s="1">
        <v>41516</v>
      </c>
      <c r="PD423">
        <v>99.63</v>
      </c>
      <c r="PE423" s="1">
        <v>41457</v>
      </c>
      <c r="PF423">
        <v>99.704999999999998</v>
      </c>
      <c r="PG423" s="1">
        <v>41547</v>
      </c>
      <c r="PH423">
        <v>99.734999999999999</v>
      </c>
      <c r="PI423" s="1">
        <v>41605</v>
      </c>
      <c r="PJ423">
        <v>99.82</v>
      </c>
      <c r="PK423" s="1">
        <v>41638</v>
      </c>
      <c r="PL423">
        <v>99.734999999999999</v>
      </c>
      <c r="PM423" s="1">
        <v>41702</v>
      </c>
      <c r="PN423">
        <v>99.73</v>
      </c>
      <c r="PO423" s="1">
        <v>41731</v>
      </c>
      <c r="PP423">
        <v>99.564999999999998</v>
      </c>
      <c r="PQ423" s="1">
        <v>41793</v>
      </c>
      <c r="PR423">
        <v>99.58</v>
      </c>
      <c r="PS423" s="1">
        <v>41827</v>
      </c>
      <c r="PT423">
        <v>99.37</v>
      </c>
      <c r="PU423" s="1">
        <v>41885</v>
      </c>
      <c r="PV423">
        <v>99.28</v>
      </c>
      <c r="PW423" s="1">
        <v>41914</v>
      </c>
      <c r="PX423">
        <v>99.18</v>
      </c>
      <c r="PY423" s="1">
        <v>41969</v>
      </c>
      <c r="PZ423">
        <v>99.28</v>
      </c>
      <c r="QA423" s="1">
        <v>42002</v>
      </c>
      <c r="QB423">
        <v>99.03</v>
      </c>
      <c r="QC423" s="1">
        <v>42065</v>
      </c>
      <c r="QD423">
        <v>99.045000000000002</v>
      </c>
      <c r="QE423" s="1">
        <v>42095</v>
      </c>
      <c r="QF423">
        <v>99.23</v>
      </c>
      <c r="QG423" s="1">
        <v>42156</v>
      </c>
      <c r="QH423">
        <v>99.13</v>
      </c>
      <c r="QI423" s="1">
        <v>42187</v>
      </c>
      <c r="QJ423">
        <v>99.12</v>
      </c>
      <c r="QK423" s="1">
        <v>42247</v>
      </c>
      <c r="QL423">
        <v>99.13</v>
      </c>
      <c r="QM423" s="1">
        <v>42304</v>
      </c>
      <c r="QN423">
        <v>99.314999999999998</v>
      </c>
    </row>
    <row r="424" spans="233:456">
      <c r="JO424" s="1">
        <v>38618</v>
      </c>
      <c r="JP424">
        <v>96.39</v>
      </c>
      <c r="JQ424" s="1">
        <v>38618</v>
      </c>
      <c r="JR424">
        <v>96.05</v>
      </c>
      <c r="JS424" s="1">
        <v>38618</v>
      </c>
      <c r="JT424">
        <v>95.965000000000003</v>
      </c>
      <c r="JU424" s="1">
        <v>38656</v>
      </c>
      <c r="JV424">
        <v>95.55</v>
      </c>
      <c r="JW424" s="1">
        <v>38687</v>
      </c>
      <c r="JX424">
        <v>95.484999999999999</v>
      </c>
      <c r="KA424" s="1">
        <v>38783</v>
      </c>
      <c r="KB424">
        <v>95.045000000000002</v>
      </c>
      <c r="KC424" s="1">
        <v>38846</v>
      </c>
      <c r="KD424">
        <v>94.84</v>
      </c>
      <c r="KE424" s="1">
        <v>38932</v>
      </c>
      <c r="KF424">
        <v>94.584999999999994</v>
      </c>
      <c r="KG424" s="1">
        <v>38875</v>
      </c>
      <c r="KH424">
        <v>94.7</v>
      </c>
      <c r="KI424" s="1">
        <v>38966</v>
      </c>
      <c r="KJ424">
        <v>94.72</v>
      </c>
      <c r="KK424" s="1">
        <v>39056</v>
      </c>
      <c r="KL424">
        <v>94.84</v>
      </c>
      <c r="KM424" s="1">
        <v>38994</v>
      </c>
      <c r="KN424">
        <v>94.78</v>
      </c>
      <c r="KO424" s="1">
        <v>39090</v>
      </c>
      <c r="KP424">
        <v>94.765000000000001</v>
      </c>
      <c r="KQ424" s="1">
        <v>39154</v>
      </c>
      <c r="KR424">
        <v>94.795000000000002</v>
      </c>
      <c r="KS424" s="1">
        <v>39212</v>
      </c>
      <c r="KT424">
        <v>94.78</v>
      </c>
      <c r="KU424" s="1">
        <v>39302</v>
      </c>
      <c r="KV424">
        <v>94.87</v>
      </c>
      <c r="KW424" s="1">
        <v>39244</v>
      </c>
      <c r="KX424">
        <v>94.75</v>
      </c>
      <c r="KY424" s="1">
        <v>39332</v>
      </c>
      <c r="KZ424">
        <v>95.56</v>
      </c>
      <c r="LA424" s="1">
        <v>39405</v>
      </c>
      <c r="LB424">
        <v>95.74</v>
      </c>
      <c r="LC424" s="1">
        <v>39423</v>
      </c>
      <c r="LD424">
        <v>96.084999999999994</v>
      </c>
      <c r="LE424" s="1">
        <v>39454</v>
      </c>
      <c r="LF424">
        <v>96.4</v>
      </c>
      <c r="LG424" s="1">
        <v>39546</v>
      </c>
      <c r="LH424">
        <v>98.22</v>
      </c>
      <c r="LI424" s="1">
        <v>39517</v>
      </c>
      <c r="LJ424">
        <v>98.144999999999996</v>
      </c>
      <c r="LK424" s="1">
        <v>39604</v>
      </c>
      <c r="LL424">
        <v>97.965000000000003</v>
      </c>
      <c r="LM424" s="1">
        <v>39667</v>
      </c>
      <c r="LN424">
        <v>97.92</v>
      </c>
      <c r="LO424" s="1">
        <v>39695</v>
      </c>
      <c r="LP424">
        <v>98</v>
      </c>
      <c r="LQ424" s="1">
        <v>39727</v>
      </c>
      <c r="LR424">
        <v>98.704999999999998</v>
      </c>
      <c r="LS424" s="1">
        <v>39815</v>
      </c>
      <c r="LT424">
        <v>99.77</v>
      </c>
      <c r="LU424" s="1">
        <v>39878</v>
      </c>
      <c r="LV424">
        <v>99.71</v>
      </c>
      <c r="LW424" s="1">
        <v>39909</v>
      </c>
      <c r="LX424">
        <v>99.734999999999999</v>
      </c>
      <c r="LY424" s="1">
        <v>40030</v>
      </c>
      <c r="LZ424">
        <v>99.754999999999995</v>
      </c>
      <c r="MA424" s="1">
        <v>39968</v>
      </c>
      <c r="MB424">
        <v>99.765000000000001</v>
      </c>
      <c r="MC424" s="1">
        <v>40058</v>
      </c>
      <c r="MD424">
        <v>99.814999999999998</v>
      </c>
      <c r="ME424" s="1">
        <v>40116</v>
      </c>
      <c r="MF424">
        <v>99.79</v>
      </c>
      <c r="MG424" s="1">
        <v>40147</v>
      </c>
      <c r="MH424">
        <v>99.82</v>
      </c>
      <c r="MI424" s="1">
        <v>40178</v>
      </c>
      <c r="MJ424">
        <v>99.79</v>
      </c>
      <c r="MK424" s="1">
        <v>40241</v>
      </c>
      <c r="ML424">
        <v>99.805000000000007</v>
      </c>
      <c r="MM424" s="1">
        <v>40273</v>
      </c>
      <c r="MN424">
        <v>99.75</v>
      </c>
      <c r="MO424" s="1">
        <v>40332</v>
      </c>
      <c r="MP424">
        <v>99.75</v>
      </c>
      <c r="MQ424" s="1">
        <v>40393</v>
      </c>
      <c r="MR424">
        <v>99.82</v>
      </c>
      <c r="MS424" s="1">
        <v>40423</v>
      </c>
      <c r="MT424">
        <v>99.82</v>
      </c>
      <c r="MU424" s="1">
        <v>40480</v>
      </c>
      <c r="MV424">
        <v>99.83</v>
      </c>
      <c r="MW424" s="1">
        <v>40513</v>
      </c>
      <c r="MX424">
        <v>99.805000000000007</v>
      </c>
      <c r="MY424" s="1">
        <v>40542</v>
      </c>
      <c r="MZ424">
        <v>99.82</v>
      </c>
      <c r="NA424" s="1">
        <v>40604</v>
      </c>
      <c r="NB424">
        <v>99.855000000000004</v>
      </c>
      <c r="NC424" s="1">
        <v>40634</v>
      </c>
      <c r="ND424">
        <v>99.85</v>
      </c>
      <c r="NE424" s="1">
        <v>40695</v>
      </c>
      <c r="NF424">
        <v>99.864999999999995</v>
      </c>
      <c r="NG424" s="1">
        <v>40757</v>
      </c>
      <c r="NH424">
        <v>99.864999999999995</v>
      </c>
      <c r="NI424" s="1">
        <v>40787</v>
      </c>
      <c r="NJ424">
        <v>99.92</v>
      </c>
      <c r="NK424" s="1">
        <v>40842</v>
      </c>
      <c r="NL424">
        <v>99.9</v>
      </c>
      <c r="NM424" s="1">
        <v>40876</v>
      </c>
      <c r="NN424">
        <v>99.875</v>
      </c>
      <c r="NO424" s="1">
        <v>40907</v>
      </c>
      <c r="NP424">
        <v>99.905000000000001</v>
      </c>
      <c r="NQ424" s="1">
        <v>40970</v>
      </c>
      <c r="NR424">
        <v>99.88</v>
      </c>
      <c r="NS424" s="1">
        <v>41001</v>
      </c>
      <c r="NT424">
        <v>99.855000000000004</v>
      </c>
      <c r="NU424" s="1">
        <v>41061</v>
      </c>
      <c r="NV424">
        <v>99.84</v>
      </c>
      <c r="NW424" s="1">
        <v>41122</v>
      </c>
      <c r="NX424">
        <v>99.864999999999995</v>
      </c>
      <c r="NY424" s="1">
        <v>41152</v>
      </c>
      <c r="NZ424">
        <v>99.88</v>
      </c>
      <c r="OA424" s="1">
        <v>41207</v>
      </c>
      <c r="OB424">
        <v>99.86</v>
      </c>
      <c r="OC424" s="1">
        <v>41183</v>
      </c>
      <c r="OD424">
        <v>99.87</v>
      </c>
      <c r="OE424" s="1">
        <v>41207</v>
      </c>
      <c r="OF424">
        <v>99.86</v>
      </c>
      <c r="OG424" s="1">
        <v>41207</v>
      </c>
      <c r="OH424">
        <v>99.85</v>
      </c>
      <c r="OI424" s="1">
        <v>41207</v>
      </c>
      <c r="OJ424">
        <v>99.84</v>
      </c>
      <c r="OK424" s="1">
        <v>41207</v>
      </c>
      <c r="OL424">
        <v>99.834999999999994</v>
      </c>
      <c r="OM424" s="1">
        <v>41207</v>
      </c>
      <c r="ON424">
        <v>99.83</v>
      </c>
      <c r="OO424" s="1">
        <v>41207</v>
      </c>
      <c r="OP424">
        <v>99.814999999999998</v>
      </c>
      <c r="OQ424" s="1">
        <v>41207</v>
      </c>
      <c r="OR424">
        <v>99.8</v>
      </c>
      <c r="OS424" s="1">
        <v>41271</v>
      </c>
      <c r="OT424">
        <v>99.83</v>
      </c>
      <c r="OU424" s="1">
        <v>41242</v>
      </c>
      <c r="OV424">
        <v>99.834999999999994</v>
      </c>
      <c r="OW424" s="1">
        <v>41337</v>
      </c>
      <c r="OX424">
        <v>99.83</v>
      </c>
      <c r="OY424" s="1">
        <v>41366</v>
      </c>
      <c r="OZ424">
        <v>99.81</v>
      </c>
      <c r="PA424" s="1">
        <v>41429</v>
      </c>
      <c r="PB424">
        <v>99.745000000000005</v>
      </c>
      <c r="PC424" s="1">
        <v>41520</v>
      </c>
      <c r="PD424">
        <v>99.605000000000004</v>
      </c>
      <c r="PE424" s="1">
        <v>41458</v>
      </c>
      <c r="PF424">
        <v>99.69</v>
      </c>
      <c r="PG424" s="1">
        <v>41548</v>
      </c>
      <c r="PH424">
        <v>99.734999999999999</v>
      </c>
      <c r="PI424" s="1">
        <v>41607</v>
      </c>
      <c r="PJ424">
        <v>99.82</v>
      </c>
      <c r="PK424" s="1">
        <v>41639</v>
      </c>
      <c r="PL424">
        <v>99.724999999999994</v>
      </c>
      <c r="PM424" s="1">
        <v>41703</v>
      </c>
      <c r="PN424">
        <v>99.73</v>
      </c>
      <c r="PO424" s="1">
        <v>41732</v>
      </c>
      <c r="PP424">
        <v>99.564999999999998</v>
      </c>
      <c r="PQ424" s="1">
        <v>41794</v>
      </c>
      <c r="PR424">
        <v>99.575000000000003</v>
      </c>
      <c r="PS424" s="1">
        <v>41828</v>
      </c>
      <c r="PT424">
        <v>99.385000000000005</v>
      </c>
      <c r="PU424" s="1">
        <v>41886</v>
      </c>
      <c r="PV424">
        <v>99.27</v>
      </c>
      <c r="PW424" s="1">
        <v>41915</v>
      </c>
      <c r="PX424">
        <v>99.144999999999996</v>
      </c>
      <c r="PY424" s="1">
        <v>41971</v>
      </c>
      <c r="PZ424">
        <v>99.305000000000007</v>
      </c>
      <c r="QA424" s="1">
        <v>42003</v>
      </c>
      <c r="QB424">
        <v>99.045000000000002</v>
      </c>
      <c r="QC424" s="1">
        <v>42066</v>
      </c>
      <c r="QD424">
        <v>99.03</v>
      </c>
      <c r="QE424" s="1">
        <v>42096</v>
      </c>
      <c r="QF424">
        <v>99.23</v>
      </c>
      <c r="QG424" s="1">
        <v>42157</v>
      </c>
      <c r="QH424">
        <v>99.125</v>
      </c>
      <c r="QI424" s="1">
        <v>42191</v>
      </c>
      <c r="QJ424">
        <v>99.19</v>
      </c>
      <c r="QK424" s="1">
        <v>42248</v>
      </c>
      <c r="QL424">
        <v>99.18</v>
      </c>
      <c r="QM424" s="1">
        <v>42305</v>
      </c>
      <c r="QN424">
        <v>99.22</v>
      </c>
    </row>
    <row r="425" spans="233:456">
      <c r="JO425" s="1">
        <v>38621</v>
      </c>
      <c r="JP425">
        <v>96.385000000000005</v>
      </c>
      <c r="JQ425" s="1">
        <v>38621</v>
      </c>
      <c r="JR425">
        <v>96.025000000000006</v>
      </c>
      <c r="JS425" s="1">
        <v>38621</v>
      </c>
      <c r="JT425">
        <v>95.93</v>
      </c>
      <c r="JU425" s="1">
        <v>38657</v>
      </c>
      <c r="JV425">
        <v>95.545000000000002</v>
      </c>
      <c r="JW425" s="1">
        <v>38688</v>
      </c>
      <c r="JX425">
        <v>95.484999999999999</v>
      </c>
      <c r="KA425" s="1">
        <v>38784</v>
      </c>
      <c r="KB425">
        <v>95.045000000000002</v>
      </c>
      <c r="KC425" s="1">
        <v>38847</v>
      </c>
      <c r="KD425">
        <v>94.834999999999994</v>
      </c>
      <c r="KE425" s="1">
        <v>38933</v>
      </c>
      <c r="KF425">
        <v>94.65</v>
      </c>
      <c r="KG425" s="1">
        <v>38876</v>
      </c>
      <c r="KH425">
        <v>94.7</v>
      </c>
      <c r="KI425" s="1">
        <v>38967</v>
      </c>
      <c r="KJ425">
        <v>94.72</v>
      </c>
      <c r="KK425" s="1">
        <v>39057</v>
      </c>
      <c r="KL425">
        <v>94.82</v>
      </c>
      <c r="KM425" s="1">
        <v>38995</v>
      </c>
      <c r="KN425">
        <v>94.78</v>
      </c>
      <c r="KO425" s="1">
        <v>39091</v>
      </c>
      <c r="KP425">
        <v>94.765000000000001</v>
      </c>
      <c r="KQ425" s="1">
        <v>39155</v>
      </c>
      <c r="KR425">
        <v>94.795000000000002</v>
      </c>
      <c r="KS425" s="1">
        <v>39213</v>
      </c>
      <c r="KT425">
        <v>94.78</v>
      </c>
      <c r="KU425" s="1">
        <v>39303</v>
      </c>
      <c r="KV425">
        <v>95.03</v>
      </c>
      <c r="KW425" s="1">
        <v>39245</v>
      </c>
      <c r="KX425">
        <v>94.75</v>
      </c>
      <c r="KY425" s="1">
        <v>39335</v>
      </c>
      <c r="KZ425">
        <v>95.564999999999998</v>
      </c>
      <c r="LA425" s="1">
        <v>39406</v>
      </c>
      <c r="LB425">
        <v>95.73</v>
      </c>
      <c r="LC425" s="1">
        <v>39426</v>
      </c>
      <c r="LD425">
        <v>96.084999999999994</v>
      </c>
      <c r="LE425" s="1">
        <v>39455</v>
      </c>
      <c r="LF425">
        <v>96.405000000000001</v>
      </c>
      <c r="LG425" s="1">
        <v>39547</v>
      </c>
      <c r="LH425">
        <v>98.224999999999994</v>
      </c>
      <c r="LI425" s="1">
        <v>39518</v>
      </c>
      <c r="LJ425">
        <v>97.96</v>
      </c>
      <c r="LK425" s="1">
        <v>39605</v>
      </c>
      <c r="LL425">
        <v>97.965000000000003</v>
      </c>
      <c r="LM425" s="1">
        <v>39668</v>
      </c>
      <c r="LN425">
        <v>97.92</v>
      </c>
      <c r="LO425" s="1">
        <v>39696</v>
      </c>
      <c r="LP425">
        <v>98.01</v>
      </c>
      <c r="LQ425" s="1">
        <v>39728</v>
      </c>
      <c r="LR425">
        <v>98.67</v>
      </c>
      <c r="LS425" s="1">
        <v>39818</v>
      </c>
      <c r="LT425">
        <v>99.765000000000001</v>
      </c>
      <c r="LU425" s="1">
        <v>39881</v>
      </c>
      <c r="LV425">
        <v>99.704999999999998</v>
      </c>
      <c r="LW425" s="1">
        <v>39910</v>
      </c>
      <c r="LX425">
        <v>99.745000000000005</v>
      </c>
      <c r="LY425" s="1">
        <v>40031</v>
      </c>
      <c r="LZ425">
        <v>99.754999999999995</v>
      </c>
      <c r="MA425" s="1">
        <v>39969</v>
      </c>
      <c r="MB425">
        <v>99.69</v>
      </c>
      <c r="MC425" s="1">
        <v>40059</v>
      </c>
      <c r="MD425">
        <v>99.814999999999998</v>
      </c>
      <c r="ME425" s="1">
        <v>40119</v>
      </c>
      <c r="MF425">
        <v>99.795000000000002</v>
      </c>
      <c r="MG425" s="1">
        <v>40148</v>
      </c>
      <c r="MH425">
        <v>99.82</v>
      </c>
      <c r="MI425" s="1">
        <v>40182</v>
      </c>
      <c r="MJ425">
        <v>99.795000000000002</v>
      </c>
      <c r="MK425" s="1">
        <v>40242</v>
      </c>
      <c r="ML425">
        <v>99.795000000000002</v>
      </c>
      <c r="MM425" s="1">
        <v>40274</v>
      </c>
      <c r="MN425">
        <v>99.754999999999995</v>
      </c>
      <c r="MO425" s="1">
        <v>40333</v>
      </c>
      <c r="MP425">
        <v>99.754999999999995</v>
      </c>
      <c r="MQ425" s="1">
        <v>40394</v>
      </c>
      <c r="MR425">
        <v>99.82</v>
      </c>
      <c r="MS425" s="1">
        <v>40424</v>
      </c>
      <c r="MT425">
        <v>99.82</v>
      </c>
      <c r="MU425" s="1">
        <v>40483</v>
      </c>
      <c r="MV425">
        <v>99.83</v>
      </c>
      <c r="MW425" s="1">
        <v>40514</v>
      </c>
      <c r="MX425">
        <v>99.8</v>
      </c>
      <c r="MY425" s="1">
        <v>40543</v>
      </c>
      <c r="MZ425">
        <v>99.82</v>
      </c>
      <c r="NA425" s="1">
        <v>40605</v>
      </c>
      <c r="NB425">
        <v>99.855000000000004</v>
      </c>
      <c r="NC425" s="1">
        <v>40637</v>
      </c>
      <c r="ND425">
        <v>99.86</v>
      </c>
      <c r="NE425" s="1">
        <v>40696</v>
      </c>
      <c r="NF425">
        <v>99.864999999999995</v>
      </c>
      <c r="NG425" s="1">
        <v>40758</v>
      </c>
      <c r="NH425">
        <v>99.875</v>
      </c>
      <c r="NI425" s="1">
        <v>40788</v>
      </c>
      <c r="NJ425">
        <v>99.92</v>
      </c>
      <c r="NK425" s="1">
        <v>40843</v>
      </c>
      <c r="NL425">
        <v>99.9</v>
      </c>
      <c r="NM425" s="1">
        <v>40877</v>
      </c>
      <c r="NN425">
        <v>99.88</v>
      </c>
      <c r="NO425" s="1">
        <v>40911</v>
      </c>
      <c r="NP425">
        <v>99.905000000000001</v>
      </c>
      <c r="NQ425" s="1">
        <v>40973</v>
      </c>
      <c r="NR425">
        <v>99.88</v>
      </c>
      <c r="NS425" s="1">
        <v>41002</v>
      </c>
      <c r="NT425">
        <v>99.85</v>
      </c>
      <c r="NU425" s="1">
        <v>41064</v>
      </c>
      <c r="NV425">
        <v>99.84</v>
      </c>
      <c r="NW425" s="1">
        <v>41123</v>
      </c>
      <c r="NX425">
        <v>99.864999999999995</v>
      </c>
      <c r="NY425" s="1">
        <v>41156</v>
      </c>
      <c r="NZ425">
        <v>99.88</v>
      </c>
      <c r="OA425" s="1">
        <v>41208</v>
      </c>
      <c r="OB425">
        <v>99.86</v>
      </c>
      <c r="OC425" s="1">
        <v>41184</v>
      </c>
      <c r="OD425">
        <v>99.87</v>
      </c>
      <c r="OE425" s="1">
        <v>41208</v>
      </c>
      <c r="OF425">
        <v>99.86</v>
      </c>
      <c r="OG425" s="1">
        <v>41208</v>
      </c>
      <c r="OH425">
        <v>99.85</v>
      </c>
      <c r="OI425" s="1">
        <v>41208</v>
      </c>
      <c r="OJ425">
        <v>99.84</v>
      </c>
      <c r="OK425" s="1">
        <v>41208</v>
      </c>
      <c r="OL425">
        <v>99.834999999999994</v>
      </c>
      <c r="OM425" s="1">
        <v>41208</v>
      </c>
      <c r="ON425">
        <v>99.83</v>
      </c>
      <c r="OO425" s="1">
        <v>41208</v>
      </c>
      <c r="OP425">
        <v>99.82</v>
      </c>
      <c r="OQ425" s="1">
        <v>41208</v>
      </c>
      <c r="OR425">
        <v>99.81</v>
      </c>
      <c r="OS425" s="1">
        <v>41274</v>
      </c>
      <c r="OT425">
        <v>99.84</v>
      </c>
      <c r="OU425" s="1">
        <v>41243</v>
      </c>
      <c r="OV425">
        <v>99.84</v>
      </c>
      <c r="OW425" s="1">
        <v>41338</v>
      </c>
      <c r="OX425">
        <v>99.83</v>
      </c>
      <c r="OY425" s="1">
        <v>41367</v>
      </c>
      <c r="OZ425">
        <v>99.82</v>
      </c>
      <c r="PA425" s="1">
        <v>41430</v>
      </c>
      <c r="PB425">
        <v>99.745000000000005</v>
      </c>
      <c r="PC425" s="1">
        <v>41521</v>
      </c>
      <c r="PD425">
        <v>99.56</v>
      </c>
      <c r="PE425" s="1">
        <v>41460</v>
      </c>
      <c r="PF425">
        <v>99.65</v>
      </c>
      <c r="PG425" s="1">
        <v>41549</v>
      </c>
      <c r="PH425">
        <v>99.745000000000005</v>
      </c>
      <c r="PI425" s="1">
        <v>41610</v>
      </c>
      <c r="PJ425">
        <v>99.814999999999998</v>
      </c>
      <c r="PK425" s="1">
        <v>41641</v>
      </c>
      <c r="PL425">
        <v>99.724999999999994</v>
      </c>
      <c r="PM425" s="1">
        <v>41704</v>
      </c>
      <c r="PN425">
        <v>99.71</v>
      </c>
      <c r="PO425" s="1">
        <v>41733</v>
      </c>
      <c r="PP425">
        <v>99.61</v>
      </c>
      <c r="PQ425" s="1">
        <v>41795</v>
      </c>
      <c r="PR425">
        <v>99.58</v>
      </c>
      <c r="PS425" s="1">
        <v>41829</v>
      </c>
      <c r="PT425">
        <v>99.394999999999996</v>
      </c>
      <c r="PU425" s="1">
        <v>41887</v>
      </c>
      <c r="PV425">
        <v>99.305000000000007</v>
      </c>
      <c r="PW425" s="1">
        <v>41918</v>
      </c>
      <c r="PX425">
        <v>99.174999999999997</v>
      </c>
      <c r="PY425" s="1">
        <v>41974</v>
      </c>
      <c r="PZ425">
        <v>99.3</v>
      </c>
      <c r="QA425" s="1">
        <v>42004</v>
      </c>
      <c r="QB425">
        <v>99.06</v>
      </c>
      <c r="QC425" s="1">
        <v>42067</v>
      </c>
      <c r="QD425">
        <v>99.04</v>
      </c>
      <c r="QE425" s="1">
        <v>42097</v>
      </c>
      <c r="QF425">
        <v>99.3</v>
      </c>
      <c r="QG425" s="1">
        <v>42158</v>
      </c>
      <c r="QH425">
        <v>99.105000000000004</v>
      </c>
      <c r="QI425" s="1">
        <v>42192</v>
      </c>
      <c r="QJ425">
        <v>99.22</v>
      </c>
      <c r="QK425" s="1">
        <v>42249</v>
      </c>
      <c r="QL425">
        <v>99.185000000000002</v>
      </c>
      <c r="QM425" s="1">
        <v>42306</v>
      </c>
      <c r="QN425">
        <v>99.185000000000002</v>
      </c>
    </row>
    <row r="426" spans="233:456">
      <c r="JO426" s="1">
        <v>38622</v>
      </c>
      <c r="JP426">
        <v>96.38</v>
      </c>
      <c r="JQ426" s="1">
        <v>38622</v>
      </c>
      <c r="JR426">
        <v>96.02</v>
      </c>
      <c r="JS426" s="1">
        <v>38622</v>
      </c>
      <c r="JT426">
        <v>95.91</v>
      </c>
      <c r="JU426" s="1">
        <v>38658</v>
      </c>
      <c r="JV426">
        <v>95.534999999999997</v>
      </c>
      <c r="JW426" s="1">
        <v>38691</v>
      </c>
      <c r="JX426">
        <v>95.48</v>
      </c>
      <c r="KA426" s="1">
        <v>38785</v>
      </c>
      <c r="KB426">
        <v>95.04</v>
      </c>
      <c r="KC426" s="1">
        <v>38848</v>
      </c>
      <c r="KD426">
        <v>94.834999999999994</v>
      </c>
      <c r="KE426" s="1">
        <v>38936</v>
      </c>
      <c r="KF426">
        <v>94.635000000000005</v>
      </c>
      <c r="KG426" s="1">
        <v>38877</v>
      </c>
      <c r="KH426">
        <v>94.694999999999993</v>
      </c>
      <c r="KI426" s="1">
        <v>38968</v>
      </c>
      <c r="KJ426">
        <v>94.73</v>
      </c>
      <c r="KK426" s="1">
        <v>39058</v>
      </c>
      <c r="KL426">
        <v>94.805000000000007</v>
      </c>
      <c r="KM426" s="1">
        <v>38996</v>
      </c>
      <c r="KN426">
        <v>94.765000000000001</v>
      </c>
      <c r="KO426" s="1">
        <v>39092</v>
      </c>
      <c r="KP426">
        <v>94.765000000000001</v>
      </c>
      <c r="KQ426" s="1">
        <v>39156</v>
      </c>
      <c r="KR426">
        <v>94.79</v>
      </c>
      <c r="KS426" s="1">
        <v>39216</v>
      </c>
      <c r="KT426">
        <v>94.775000000000006</v>
      </c>
      <c r="KU426" s="1">
        <v>39304</v>
      </c>
      <c r="KV426">
        <v>95.094999999999999</v>
      </c>
      <c r="KW426" s="1">
        <v>39246</v>
      </c>
      <c r="KX426">
        <v>94.745000000000005</v>
      </c>
      <c r="KY426" s="1">
        <v>39336</v>
      </c>
      <c r="KZ426">
        <v>95.5</v>
      </c>
      <c r="LA426" s="1">
        <v>39407</v>
      </c>
      <c r="LB426">
        <v>95.775000000000006</v>
      </c>
      <c r="LC426" s="1">
        <v>39427</v>
      </c>
      <c r="LD426">
        <v>96.084999999999994</v>
      </c>
      <c r="LE426" s="1">
        <v>39456</v>
      </c>
      <c r="LF426">
        <v>96.48</v>
      </c>
      <c r="LG426" s="1">
        <v>39548</v>
      </c>
      <c r="LH426">
        <v>98.21</v>
      </c>
      <c r="LI426" s="1">
        <v>39519</v>
      </c>
      <c r="LJ426">
        <v>97.99</v>
      </c>
      <c r="LK426" s="1">
        <v>39608</v>
      </c>
      <c r="LL426">
        <v>97.855000000000004</v>
      </c>
      <c r="LM426" s="1">
        <v>39671</v>
      </c>
      <c r="LN426">
        <v>97.905000000000001</v>
      </c>
      <c r="LO426" s="1">
        <v>39699</v>
      </c>
      <c r="LP426">
        <v>98</v>
      </c>
      <c r="LQ426" s="1">
        <v>39729</v>
      </c>
      <c r="LR426">
        <v>98.81</v>
      </c>
      <c r="LS426" s="1">
        <v>39819</v>
      </c>
      <c r="LT426">
        <v>99.775000000000006</v>
      </c>
      <c r="LU426" s="1">
        <v>39882</v>
      </c>
      <c r="LV426">
        <v>99.71</v>
      </c>
      <c r="LW426" s="1">
        <v>39911</v>
      </c>
      <c r="LX426">
        <v>99.75</v>
      </c>
      <c r="LY426" s="1">
        <v>40032</v>
      </c>
      <c r="LZ426">
        <v>99.754999999999995</v>
      </c>
      <c r="MA426" s="1">
        <v>39972</v>
      </c>
      <c r="MB426">
        <v>99.71</v>
      </c>
      <c r="MC426" s="1">
        <v>40060</v>
      </c>
      <c r="MD426">
        <v>99.82</v>
      </c>
      <c r="ME426" s="1">
        <v>40120</v>
      </c>
      <c r="MF426">
        <v>99.795000000000002</v>
      </c>
      <c r="MG426" s="1">
        <v>40149</v>
      </c>
      <c r="MH426">
        <v>99.814999999999998</v>
      </c>
      <c r="MI426" s="1">
        <v>40183</v>
      </c>
      <c r="MJ426">
        <v>99.8</v>
      </c>
      <c r="MK426" s="1">
        <v>40245</v>
      </c>
      <c r="ML426">
        <v>99.795000000000002</v>
      </c>
      <c r="MM426" s="1">
        <v>40275</v>
      </c>
      <c r="MN426">
        <v>99.765000000000001</v>
      </c>
      <c r="MO426" s="1">
        <v>40336</v>
      </c>
      <c r="MP426">
        <v>99.76</v>
      </c>
      <c r="MQ426" s="1">
        <v>40395</v>
      </c>
      <c r="MR426">
        <v>99.82</v>
      </c>
      <c r="MS426" s="1">
        <v>40428</v>
      </c>
      <c r="MT426">
        <v>99.82</v>
      </c>
      <c r="MU426" s="1">
        <v>40484</v>
      </c>
      <c r="MV426">
        <v>99.83</v>
      </c>
      <c r="MW426" s="1">
        <v>40515</v>
      </c>
      <c r="MX426">
        <v>99.81</v>
      </c>
      <c r="MY426" s="1">
        <v>40546</v>
      </c>
      <c r="MZ426">
        <v>99.82</v>
      </c>
      <c r="NA426" s="1">
        <v>40606</v>
      </c>
      <c r="NB426">
        <v>99.86</v>
      </c>
      <c r="NC426" s="1">
        <v>40638</v>
      </c>
      <c r="ND426">
        <v>99.85</v>
      </c>
      <c r="NE426" s="1">
        <v>40697</v>
      </c>
      <c r="NF426">
        <v>99.864999999999995</v>
      </c>
      <c r="NG426" s="1">
        <v>40759</v>
      </c>
      <c r="NH426">
        <v>99.905000000000001</v>
      </c>
      <c r="NI426" s="1">
        <v>40792</v>
      </c>
      <c r="NJ426">
        <v>99.92</v>
      </c>
      <c r="NK426" s="1">
        <v>40844</v>
      </c>
      <c r="NL426">
        <v>99.9</v>
      </c>
      <c r="NM426" s="1">
        <v>40878</v>
      </c>
      <c r="NN426">
        <v>99.885000000000005</v>
      </c>
      <c r="NO426" s="1">
        <v>40912</v>
      </c>
      <c r="NP426">
        <v>99.905000000000001</v>
      </c>
      <c r="NQ426" s="1">
        <v>40974</v>
      </c>
      <c r="NR426">
        <v>99.88</v>
      </c>
      <c r="NS426" s="1">
        <v>41003</v>
      </c>
      <c r="NT426">
        <v>99.844999999999999</v>
      </c>
      <c r="NU426" s="1">
        <v>41065</v>
      </c>
      <c r="NV426">
        <v>99.84</v>
      </c>
      <c r="NW426" s="1">
        <v>41124</v>
      </c>
      <c r="NX426">
        <v>99.864999999999995</v>
      </c>
      <c r="NY426" s="1">
        <v>41157</v>
      </c>
      <c r="NZ426">
        <v>99.88</v>
      </c>
      <c r="OA426" s="1">
        <v>41211</v>
      </c>
      <c r="OB426">
        <v>99.86</v>
      </c>
      <c r="OC426" s="1">
        <v>41185</v>
      </c>
      <c r="OD426">
        <v>99.87</v>
      </c>
      <c r="OE426" s="1">
        <v>41211</v>
      </c>
      <c r="OF426">
        <v>99.86</v>
      </c>
      <c r="OG426" s="1">
        <v>41211</v>
      </c>
      <c r="OH426">
        <v>99.85</v>
      </c>
      <c r="OI426" s="1">
        <v>41211</v>
      </c>
      <c r="OJ426">
        <v>99.844999999999999</v>
      </c>
      <c r="OK426" s="1">
        <v>41211</v>
      </c>
      <c r="OL426">
        <v>99.84</v>
      </c>
      <c r="OM426" s="1">
        <v>41211</v>
      </c>
      <c r="ON426">
        <v>99.834999999999994</v>
      </c>
      <c r="OO426" s="1">
        <v>41211</v>
      </c>
      <c r="OP426">
        <v>99.825000000000003</v>
      </c>
      <c r="OQ426" s="1">
        <v>41211</v>
      </c>
      <c r="OR426">
        <v>99.82</v>
      </c>
      <c r="OS426" s="1">
        <v>41276</v>
      </c>
      <c r="OT426">
        <v>99.834999999999994</v>
      </c>
      <c r="OU426" s="1">
        <v>41246</v>
      </c>
      <c r="OV426">
        <v>99.84</v>
      </c>
      <c r="OW426" s="1">
        <v>41339</v>
      </c>
      <c r="OX426">
        <v>99.825000000000003</v>
      </c>
      <c r="OY426" s="1">
        <v>41368</v>
      </c>
      <c r="OZ426">
        <v>99.825000000000003</v>
      </c>
      <c r="PA426" s="1">
        <v>41431</v>
      </c>
      <c r="PB426">
        <v>99.745000000000005</v>
      </c>
      <c r="PC426" s="1">
        <v>41522</v>
      </c>
      <c r="PD426">
        <v>99.515000000000001</v>
      </c>
      <c r="PE426" s="1">
        <v>41463</v>
      </c>
      <c r="PF426">
        <v>99.67</v>
      </c>
      <c r="PG426" s="1">
        <v>41550</v>
      </c>
      <c r="PH426">
        <v>99.75</v>
      </c>
      <c r="PI426" s="1">
        <v>41611</v>
      </c>
      <c r="PJ426">
        <v>99.814999999999998</v>
      </c>
      <c r="PK426" s="1">
        <v>41642</v>
      </c>
      <c r="PL426">
        <v>99.7</v>
      </c>
      <c r="PM426" s="1">
        <v>41705</v>
      </c>
      <c r="PN426">
        <v>99.674999999999997</v>
      </c>
      <c r="PO426" s="1">
        <v>41736</v>
      </c>
      <c r="PP426">
        <v>99.635000000000005</v>
      </c>
      <c r="PQ426" s="1">
        <v>41796</v>
      </c>
      <c r="PR426">
        <v>99.57</v>
      </c>
      <c r="PS426" s="1">
        <v>41830</v>
      </c>
      <c r="PT426">
        <v>99.45</v>
      </c>
      <c r="PU426" s="1">
        <v>41890</v>
      </c>
      <c r="PV426">
        <v>99.275000000000006</v>
      </c>
      <c r="PW426" s="1">
        <v>41919</v>
      </c>
      <c r="PX426">
        <v>99.224999999999994</v>
      </c>
      <c r="PY426" s="1">
        <v>41975</v>
      </c>
      <c r="PZ426">
        <v>99.254999999999995</v>
      </c>
      <c r="QA426" s="1">
        <v>42006</v>
      </c>
      <c r="QB426">
        <v>99.07</v>
      </c>
      <c r="QC426" s="1">
        <v>42068</v>
      </c>
      <c r="QD426">
        <v>99.064999999999998</v>
      </c>
      <c r="QE426" s="1">
        <v>42100</v>
      </c>
      <c r="QF426">
        <v>99.284999999999997</v>
      </c>
      <c r="QG426" s="1">
        <v>42159</v>
      </c>
      <c r="QH426">
        <v>99.114999999999995</v>
      </c>
      <c r="QI426" s="1">
        <v>42193</v>
      </c>
      <c r="QJ426">
        <v>99.254999999999995</v>
      </c>
      <c r="QK426" s="1">
        <v>42250</v>
      </c>
      <c r="QL426">
        <v>99.194999999999993</v>
      </c>
      <c r="QM426" s="1">
        <v>42307</v>
      </c>
      <c r="QN426">
        <v>99.174999999999997</v>
      </c>
    </row>
    <row r="427" spans="233:456">
      <c r="JO427" s="1">
        <v>38623</v>
      </c>
      <c r="JP427">
        <v>96.38</v>
      </c>
      <c r="JQ427" s="1">
        <v>38623</v>
      </c>
      <c r="JR427">
        <v>96.02</v>
      </c>
      <c r="JS427" s="1">
        <v>38623</v>
      </c>
      <c r="JT427">
        <v>95.91</v>
      </c>
      <c r="JU427" s="1">
        <v>38659</v>
      </c>
      <c r="JV427">
        <v>95.525000000000006</v>
      </c>
      <c r="JW427" s="1">
        <v>38692</v>
      </c>
      <c r="JX427">
        <v>95.484999999999999</v>
      </c>
      <c r="KA427" s="1">
        <v>38786</v>
      </c>
      <c r="KB427">
        <v>95.025000000000006</v>
      </c>
      <c r="KC427" s="1">
        <v>38849</v>
      </c>
      <c r="KD427">
        <v>94.834999999999994</v>
      </c>
      <c r="KE427" s="1">
        <v>38937</v>
      </c>
      <c r="KF427">
        <v>94.665000000000006</v>
      </c>
      <c r="KG427" s="1">
        <v>38880</v>
      </c>
      <c r="KH427">
        <v>94.685000000000002</v>
      </c>
      <c r="KI427" s="1">
        <v>38971</v>
      </c>
      <c r="KJ427">
        <v>94.72</v>
      </c>
      <c r="KK427" s="1">
        <v>39059</v>
      </c>
      <c r="KL427">
        <v>94.784999999999997</v>
      </c>
      <c r="KM427" s="1">
        <v>39000</v>
      </c>
      <c r="KN427">
        <v>94.754999999999995</v>
      </c>
      <c r="KO427" s="1">
        <v>39093</v>
      </c>
      <c r="KP427">
        <v>94.754999999999995</v>
      </c>
      <c r="KQ427" s="1">
        <v>39157</v>
      </c>
      <c r="KR427">
        <v>94.784999999999997</v>
      </c>
      <c r="KS427" s="1">
        <v>39217</v>
      </c>
      <c r="KT427">
        <v>94.775000000000006</v>
      </c>
      <c r="KU427" s="1">
        <v>39307</v>
      </c>
      <c r="KV427">
        <v>95.06</v>
      </c>
      <c r="KW427" s="1">
        <v>39247</v>
      </c>
      <c r="KX427">
        <v>94.745000000000005</v>
      </c>
      <c r="KY427" s="1">
        <v>39337</v>
      </c>
      <c r="KZ427">
        <v>95.484999999999999</v>
      </c>
      <c r="LA427" s="1">
        <v>39409</v>
      </c>
      <c r="LB427">
        <v>95.76</v>
      </c>
      <c r="LC427" s="1">
        <v>39428</v>
      </c>
      <c r="LD427">
        <v>96.075000000000003</v>
      </c>
      <c r="LE427" s="1">
        <v>39457</v>
      </c>
      <c r="LF427">
        <v>96.53</v>
      </c>
      <c r="LG427" s="1">
        <v>39549</v>
      </c>
      <c r="LH427">
        <v>98.224999999999994</v>
      </c>
      <c r="LI427" s="1">
        <v>39520</v>
      </c>
      <c r="LJ427">
        <v>98.06</v>
      </c>
      <c r="LK427" s="1">
        <v>39609</v>
      </c>
      <c r="LL427">
        <v>97.78</v>
      </c>
      <c r="LM427" s="1">
        <v>39672</v>
      </c>
      <c r="LN427">
        <v>97.92</v>
      </c>
      <c r="LO427" s="1">
        <v>39700</v>
      </c>
      <c r="LP427">
        <v>98.025000000000006</v>
      </c>
      <c r="LQ427" s="1">
        <v>39730</v>
      </c>
      <c r="LR427">
        <v>98.805000000000007</v>
      </c>
      <c r="LS427" s="1">
        <v>39820</v>
      </c>
      <c r="LT427">
        <v>99.784999999999997</v>
      </c>
      <c r="LU427" s="1">
        <v>39883</v>
      </c>
      <c r="LV427">
        <v>99.71</v>
      </c>
      <c r="LW427" s="1">
        <v>39912</v>
      </c>
      <c r="LX427">
        <v>99.754999999999995</v>
      </c>
      <c r="LY427" s="1">
        <v>40035</v>
      </c>
      <c r="LZ427">
        <v>99.765000000000001</v>
      </c>
      <c r="MA427" s="1">
        <v>39973</v>
      </c>
      <c r="MB427">
        <v>99.74</v>
      </c>
      <c r="MC427" s="1">
        <v>40064</v>
      </c>
      <c r="MD427">
        <v>99.825000000000003</v>
      </c>
      <c r="ME427" s="1">
        <v>40121</v>
      </c>
      <c r="MF427">
        <v>99.8</v>
      </c>
      <c r="MG427" s="1">
        <v>40150</v>
      </c>
      <c r="MH427">
        <v>99.814999999999998</v>
      </c>
      <c r="MI427" s="1">
        <v>40184</v>
      </c>
      <c r="MJ427">
        <v>99.814999999999998</v>
      </c>
      <c r="MK427" s="1">
        <v>40246</v>
      </c>
      <c r="ML427">
        <v>99.8</v>
      </c>
      <c r="MM427" s="1">
        <v>40276</v>
      </c>
      <c r="MN427">
        <v>99.765000000000001</v>
      </c>
      <c r="MO427" s="1">
        <v>40337</v>
      </c>
      <c r="MP427">
        <v>99.765000000000001</v>
      </c>
      <c r="MQ427" s="1">
        <v>40396</v>
      </c>
      <c r="MR427">
        <v>99.825000000000003</v>
      </c>
      <c r="MS427" s="1">
        <v>40429</v>
      </c>
      <c r="MT427">
        <v>99.82</v>
      </c>
      <c r="MU427" s="1">
        <v>40485</v>
      </c>
      <c r="MV427">
        <v>99.83</v>
      </c>
      <c r="MW427" s="1">
        <v>40518</v>
      </c>
      <c r="MX427">
        <v>99.825000000000003</v>
      </c>
      <c r="MY427" s="1">
        <v>40547</v>
      </c>
      <c r="MZ427">
        <v>99.82</v>
      </c>
      <c r="NA427" s="1">
        <v>40609</v>
      </c>
      <c r="NB427">
        <v>99.86</v>
      </c>
      <c r="NC427" s="1">
        <v>40639</v>
      </c>
      <c r="ND427">
        <v>99.85</v>
      </c>
      <c r="NE427" s="1">
        <v>40700</v>
      </c>
      <c r="NF427">
        <v>99.864999999999995</v>
      </c>
      <c r="NG427" s="1">
        <v>40760</v>
      </c>
      <c r="NH427">
        <v>99.91</v>
      </c>
      <c r="NI427" s="1">
        <v>40793</v>
      </c>
      <c r="NJ427">
        <v>99.92</v>
      </c>
      <c r="NK427" s="1">
        <v>40847</v>
      </c>
      <c r="NL427">
        <v>99.9</v>
      </c>
      <c r="NM427" s="1">
        <v>40879</v>
      </c>
      <c r="NN427">
        <v>99.885000000000005</v>
      </c>
      <c r="NO427" s="1">
        <v>40913</v>
      </c>
      <c r="NP427">
        <v>99.91</v>
      </c>
      <c r="NQ427" s="1">
        <v>40975</v>
      </c>
      <c r="NR427">
        <v>99.875</v>
      </c>
      <c r="NS427" s="1">
        <v>41004</v>
      </c>
      <c r="NT427">
        <v>99.844999999999999</v>
      </c>
      <c r="NU427" s="1">
        <v>41066</v>
      </c>
      <c r="NV427">
        <v>99.84</v>
      </c>
      <c r="NW427" s="1">
        <v>41127</v>
      </c>
      <c r="NX427">
        <v>99.864999999999995</v>
      </c>
      <c r="NY427" s="1">
        <v>41158</v>
      </c>
      <c r="NZ427">
        <v>99.88</v>
      </c>
      <c r="OA427" s="1">
        <v>41212</v>
      </c>
      <c r="OB427">
        <v>99.855000000000004</v>
      </c>
      <c r="OC427" s="1">
        <v>41186</v>
      </c>
      <c r="OD427">
        <v>99.87</v>
      </c>
      <c r="OE427" s="1">
        <v>41212</v>
      </c>
      <c r="OF427">
        <v>99.855000000000004</v>
      </c>
      <c r="OG427" s="1">
        <v>41212</v>
      </c>
      <c r="OH427">
        <v>99.85</v>
      </c>
      <c r="OI427" s="1">
        <v>41212</v>
      </c>
      <c r="OJ427">
        <v>99.84</v>
      </c>
      <c r="OK427" s="1">
        <v>41212</v>
      </c>
      <c r="OL427">
        <v>99.834999999999994</v>
      </c>
      <c r="OM427" s="1">
        <v>41212</v>
      </c>
      <c r="ON427">
        <v>99.83</v>
      </c>
      <c r="OO427" s="1">
        <v>41212</v>
      </c>
      <c r="OP427">
        <v>99.825000000000003</v>
      </c>
      <c r="OQ427" s="1">
        <v>41212</v>
      </c>
      <c r="OR427">
        <v>99.82</v>
      </c>
      <c r="OS427" s="1">
        <v>41277</v>
      </c>
      <c r="OT427">
        <v>99.825000000000003</v>
      </c>
      <c r="OU427" s="1">
        <v>41247</v>
      </c>
      <c r="OV427">
        <v>99.85</v>
      </c>
      <c r="OW427" s="1">
        <v>41340</v>
      </c>
      <c r="OX427">
        <v>99.82</v>
      </c>
      <c r="OY427" s="1">
        <v>41369</v>
      </c>
      <c r="OZ427">
        <v>99.83</v>
      </c>
      <c r="PA427" s="1">
        <v>41432</v>
      </c>
      <c r="PB427">
        <v>99.734999999999999</v>
      </c>
      <c r="PC427" s="1">
        <v>41523</v>
      </c>
      <c r="PD427">
        <v>99.555000000000007</v>
      </c>
      <c r="PE427" s="1">
        <v>41464</v>
      </c>
      <c r="PF427">
        <v>99.674999999999997</v>
      </c>
      <c r="PG427" s="1">
        <v>41551</v>
      </c>
      <c r="PH427">
        <v>99.754999999999995</v>
      </c>
      <c r="PI427" s="1">
        <v>41612</v>
      </c>
      <c r="PJ427">
        <v>99.825000000000003</v>
      </c>
      <c r="PK427" s="1">
        <v>41645</v>
      </c>
      <c r="PL427">
        <v>99.7</v>
      </c>
      <c r="PM427" s="1">
        <v>41708</v>
      </c>
      <c r="PN427">
        <v>99.674999999999997</v>
      </c>
      <c r="PO427" s="1">
        <v>41737</v>
      </c>
      <c r="PP427">
        <v>99.635000000000005</v>
      </c>
      <c r="PQ427" s="1">
        <v>41799</v>
      </c>
      <c r="PR427">
        <v>99.54</v>
      </c>
      <c r="PS427" s="1">
        <v>41831</v>
      </c>
      <c r="PT427">
        <v>99.46</v>
      </c>
      <c r="PU427" s="1">
        <v>41891</v>
      </c>
      <c r="PV427">
        <v>99.24</v>
      </c>
      <c r="PW427" s="1">
        <v>41920</v>
      </c>
      <c r="PX427">
        <v>99.31</v>
      </c>
      <c r="PY427" s="1">
        <v>41976</v>
      </c>
      <c r="PZ427">
        <v>99.23</v>
      </c>
      <c r="QA427" s="1">
        <v>42009</v>
      </c>
      <c r="QB427">
        <v>99.07</v>
      </c>
      <c r="QC427" s="1">
        <v>42069</v>
      </c>
      <c r="QD427">
        <v>98.96</v>
      </c>
      <c r="QE427" s="1">
        <v>42101</v>
      </c>
      <c r="QF427">
        <v>99.265000000000001</v>
      </c>
      <c r="QG427" s="1">
        <v>42160</v>
      </c>
      <c r="QH427">
        <v>99.05</v>
      </c>
      <c r="QI427" s="1">
        <v>42194</v>
      </c>
      <c r="QJ427">
        <v>99.224999999999994</v>
      </c>
      <c r="QK427" s="1">
        <v>42251</v>
      </c>
      <c r="QL427">
        <v>99.204999999999998</v>
      </c>
      <c r="QM427" s="1">
        <v>42310</v>
      </c>
      <c r="QN427">
        <v>99.15</v>
      </c>
    </row>
    <row r="428" spans="233:456">
      <c r="JO428" s="1">
        <v>38624</v>
      </c>
      <c r="JP428">
        <v>96.38</v>
      </c>
      <c r="JQ428" s="1">
        <v>38624</v>
      </c>
      <c r="JR428">
        <v>96.015000000000001</v>
      </c>
      <c r="JS428" s="1">
        <v>38624</v>
      </c>
      <c r="JT428">
        <v>95.905000000000001</v>
      </c>
      <c r="JU428" s="1">
        <v>38660</v>
      </c>
      <c r="JV428">
        <v>95.525000000000006</v>
      </c>
      <c r="JW428" s="1">
        <v>38693</v>
      </c>
      <c r="JX428">
        <v>95.484999999999999</v>
      </c>
      <c r="KA428" s="1">
        <v>38789</v>
      </c>
      <c r="KB428">
        <v>95.025000000000006</v>
      </c>
      <c r="KC428" s="1">
        <v>38852</v>
      </c>
      <c r="KD428">
        <v>94.834999999999994</v>
      </c>
      <c r="KE428" s="1">
        <v>38938</v>
      </c>
      <c r="KF428">
        <v>94.665000000000006</v>
      </c>
      <c r="KG428" s="1">
        <v>38881</v>
      </c>
      <c r="KH428">
        <v>94.68</v>
      </c>
      <c r="KI428" s="1">
        <v>38972</v>
      </c>
      <c r="KJ428">
        <v>94.72</v>
      </c>
      <c r="KK428" s="1">
        <v>39062</v>
      </c>
      <c r="KL428">
        <v>94.78</v>
      </c>
      <c r="KM428" s="1">
        <v>39001</v>
      </c>
      <c r="KN428">
        <v>94.75</v>
      </c>
      <c r="KO428" s="1">
        <v>39094</v>
      </c>
      <c r="KP428">
        <v>94.754999999999995</v>
      </c>
      <c r="KQ428" s="1">
        <v>39160</v>
      </c>
      <c r="KR428">
        <v>94.775000000000006</v>
      </c>
      <c r="KS428" s="1">
        <v>39218</v>
      </c>
      <c r="KT428">
        <v>94.775000000000006</v>
      </c>
      <c r="KU428" s="1">
        <v>39308</v>
      </c>
      <c r="KV428">
        <v>95.1</v>
      </c>
      <c r="KW428" s="1">
        <v>39248</v>
      </c>
      <c r="KX428">
        <v>94.745000000000005</v>
      </c>
      <c r="KY428" s="1">
        <v>39338</v>
      </c>
      <c r="KZ428">
        <v>95.424999999999997</v>
      </c>
      <c r="LA428" s="1">
        <v>39412</v>
      </c>
      <c r="LB428">
        <v>95.78</v>
      </c>
      <c r="LC428" s="1">
        <v>39429</v>
      </c>
      <c r="LD428">
        <v>96.06</v>
      </c>
      <c r="LE428" s="1">
        <v>39458</v>
      </c>
      <c r="LF428">
        <v>96.685000000000002</v>
      </c>
      <c r="LG428" s="1">
        <v>39552</v>
      </c>
      <c r="LH428">
        <v>98.21</v>
      </c>
      <c r="LI428" s="1">
        <v>39521</v>
      </c>
      <c r="LJ428">
        <v>98.24</v>
      </c>
      <c r="LK428" s="1">
        <v>39610</v>
      </c>
      <c r="LL428">
        <v>97.805000000000007</v>
      </c>
      <c r="LM428" s="1">
        <v>39673</v>
      </c>
      <c r="LN428">
        <v>97.93</v>
      </c>
      <c r="LO428" s="1">
        <v>39701</v>
      </c>
      <c r="LP428">
        <v>98.03</v>
      </c>
      <c r="LQ428" s="1">
        <v>39731</v>
      </c>
      <c r="LR428">
        <v>98.875</v>
      </c>
      <c r="LS428" s="1">
        <v>39821</v>
      </c>
      <c r="LT428">
        <v>99.784999999999997</v>
      </c>
      <c r="LU428" s="1">
        <v>39884</v>
      </c>
      <c r="LV428">
        <v>99.715000000000003</v>
      </c>
      <c r="LW428" s="1">
        <v>39916</v>
      </c>
      <c r="LX428">
        <v>99.76</v>
      </c>
      <c r="LY428" s="1">
        <v>40036</v>
      </c>
      <c r="LZ428">
        <v>99.77</v>
      </c>
      <c r="MA428" s="1">
        <v>39974</v>
      </c>
      <c r="MB428">
        <v>99.74</v>
      </c>
      <c r="MC428" s="1">
        <v>40065</v>
      </c>
      <c r="MD428">
        <v>99.825000000000003</v>
      </c>
      <c r="ME428" s="1">
        <v>40122</v>
      </c>
      <c r="MF428">
        <v>99.825000000000003</v>
      </c>
      <c r="MG428" s="1">
        <v>40151</v>
      </c>
      <c r="MH428">
        <v>99.8</v>
      </c>
      <c r="MI428" s="1">
        <v>40185</v>
      </c>
      <c r="MJ428">
        <v>99.82</v>
      </c>
      <c r="MK428" s="1">
        <v>40247</v>
      </c>
      <c r="ML428">
        <v>99.8</v>
      </c>
      <c r="MM428" s="1">
        <v>40277</v>
      </c>
      <c r="MN428">
        <v>99.765000000000001</v>
      </c>
      <c r="MO428" s="1">
        <v>40338</v>
      </c>
      <c r="MP428">
        <v>99.765000000000001</v>
      </c>
      <c r="MQ428" s="1">
        <v>40399</v>
      </c>
      <c r="MR428">
        <v>99.83</v>
      </c>
      <c r="MS428" s="1">
        <v>40430</v>
      </c>
      <c r="MT428">
        <v>99.814999999999998</v>
      </c>
      <c r="MU428" s="1">
        <v>40486</v>
      </c>
      <c r="MV428">
        <v>99.83</v>
      </c>
      <c r="MW428" s="1">
        <v>40519</v>
      </c>
      <c r="MX428">
        <v>99.825000000000003</v>
      </c>
      <c r="MY428" s="1">
        <v>40548</v>
      </c>
      <c r="MZ428">
        <v>99.82</v>
      </c>
      <c r="NA428" s="1">
        <v>40610</v>
      </c>
      <c r="NB428">
        <v>99.86</v>
      </c>
      <c r="NC428" s="1">
        <v>40640</v>
      </c>
      <c r="ND428">
        <v>99.855000000000004</v>
      </c>
      <c r="NE428" s="1">
        <v>40701</v>
      </c>
      <c r="NF428">
        <v>99.864999999999995</v>
      </c>
      <c r="NG428" s="1">
        <v>40763</v>
      </c>
      <c r="NH428">
        <v>99.91</v>
      </c>
      <c r="NI428" s="1">
        <v>40794</v>
      </c>
      <c r="NJ428">
        <v>99.924999999999997</v>
      </c>
      <c r="NK428" s="1">
        <v>40848</v>
      </c>
      <c r="NL428">
        <v>99.9</v>
      </c>
      <c r="NM428" s="1">
        <v>40882</v>
      </c>
      <c r="NN428">
        <v>99.885000000000005</v>
      </c>
      <c r="NO428" s="1">
        <v>40914</v>
      </c>
      <c r="NP428">
        <v>99.91</v>
      </c>
      <c r="NQ428" s="1">
        <v>40976</v>
      </c>
      <c r="NR428">
        <v>99.875</v>
      </c>
      <c r="NS428" s="1">
        <v>41005</v>
      </c>
      <c r="NT428">
        <v>99.844999999999999</v>
      </c>
      <c r="NU428" s="1">
        <v>41067</v>
      </c>
      <c r="NV428">
        <v>99.84</v>
      </c>
      <c r="NW428" s="1">
        <v>41128</v>
      </c>
      <c r="NX428">
        <v>99.864999999999995</v>
      </c>
      <c r="NY428" s="1">
        <v>41159</v>
      </c>
      <c r="NZ428">
        <v>99.88</v>
      </c>
      <c r="OA428" s="1">
        <v>41213</v>
      </c>
      <c r="OB428">
        <v>99.855000000000004</v>
      </c>
      <c r="OC428" s="1">
        <v>41187</v>
      </c>
      <c r="OD428">
        <v>99.87</v>
      </c>
      <c r="OE428" s="1">
        <v>41213</v>
      </c>
      <c r="OF428">
        <v>99.855000000000004</v>
      </c>
      <c r="OG428" s="1">
        <v>41213</v>
      </c>
      <c r="OH428">
        <v>99.855000000000004</v>
      </c>
      <c r="OI428" s="1">
        <v>41213</v>
      </c>
      <c r="OJ428">
        <v>99.844999999999999</v>
      </c>
      <c r="OK428" s="1">
        <v>41213</v>
      </c>
      <c r="OL428">
        <v>99.84</v>
      </c>
      <c r="OM428" s="1">
        <v>41213</v>
      </c>
      <c r="ON428">
        <v>99.834999999999994</v>
      </c>
      <c r="OO428" s="1">
        <v>41213</v>
      </c>
      <c r="OP428">
        <v>99.83</v>
      </c>
      <c r="OQ428" s="1">
        <v>41213</v>
      </c>
      <c r="OR428">
        <v>99.825000000000003</v>
      </c>
      <c r="OS428" s="1">
        <v>41278</v>
      </c>
      <c r="OT428">
        <v>99.814999999999998</v>
      </c>
      <c r="OU428" s="1">
        <v>41248</v>
      </c>
      <c r="OV428">
        <v>99.855000000000004</v>
      </c>
      <c r="OW428" s="1">
        <v>41341</v>
      </c>
      <c r="OX428">
        <v>99.814999999999998</v>
      </c>
      <c r="OY428" s="1">
        <v>41372</v>
      </c>
      <c r="OZ428">
        <v>99.83</v>
      </c>
      <c r="PA428" s="1">
        <v>41435</v>
      </c>
      <c r="PB428">
        <v>99.724999999999994</v>
      </c>
      <c r="PC428" s="1">
        <v>41526</v>
      </c>
      <c r="PD428">
        <v>99.59</v>
      </c>
      <c r="PE428" s="1">
        <v>41465</v>
      </c>
      <c r="PF428">
        <v>99.67</v>
      </c>
      <c r="PG428" s="1">
        <v>41554</v>
      </c>
      <c r="PH428">
        <v>99.754999999999995</v>
      </c>
      <c r="PI428" s="1">
        <v>41613</v>
      </c>
      <c r="PJ428">
        <v>99.83</v>
      </c>
      <c r="PK428" s="1">
        <v>41646</v>
      </c>
      <c r="PL428">
        <v>99.7</v>
      </c>
      <c r="PM428" s="1">
        <v>41709</v>
      </c>
      <c r="PN428">
        <v>99.674999999999997</v>
      </c>
      <c r="PO428" s="1">
        <v>41738</v>
      </c>
      <c r="PP428">
        <v>99.665000000000006</v>
      </c>
      <c r="PQ428" s="1">
        <v>41800</v>
      </c>
      <c r="PR428">
        <v>99.525000000000006</v>
      </c>
      <c r="PS428" s="1">
        <v>41834</v>
      </c>
      <c r="PT428">
        <v>99.45</v>
      </c>
      <c r="PU428" s="1">
        <v>41892</v>
      </c>
      <c r="PV428">
        <v>99.24</v>
      </c>
      <c r="PW428" s="1">
        <v>41921</v>
      </c>
      <c r="PX428">
        <v>99.31</v>
      </c>
      <c r="PY428" s="1">
        <v>41977</v>
      </c>
      <c r="PZ428">
        <v>99.245000000000005</v>
      </c>
      <c r="QA428" s="1">
        <v>42010</v>
      </c>
      <c r="QB428">
        <v>99.11</v>
      </c>
      <c r="QC428" s="1">
        <v>42072</v>
      </c>
      <c r="QD428">
        <v>98.984999999999999</v>
      </c>
      <c r="QE428" s="1">
        <v>42102</v>
      </c>
      <c r="QF428">
        <v>99.26</v>
      </c>
      <c r="QG428" s="1">
        <v>42163</v>
      </c>
      <c r="QH428">
        <v>99.08</v>
      </c>
      <c r="QI428" s="1">
        <v>42195</v>
      </c>
      <c r="QJ428">
        <v>99.14</v>
      </c>
      <c r="QK428" s="1">
        <v>42255</v>
      </c>
      <c r="QL428">
        <v>99.185000000000002</v>
      </c>
      <c r="QM428" s="1">
        <v>42311</v>
      </c>
      <c r="QN428">
        <v>99.14</v>
      </c>
    </row>
    <row r="429" spans="233:456">
      <c r="JO429" s="1">
        <v>38625</v>
      </c>
      <c r="JP429">
        <v>96.38</v>
      </c>
      <c r="JQ429" s="1">
        <v>38625</v>
      </c>
      <c r="JR429">
        <v>96.01</v>
      </c>
      <c r="JS429" s="1">
        <v>38625</v>
      </c>
      <c r="JT429">
        <v>95.89</v>
      </c>
      <c r="JU429" s="1">
        <v>38663</v>
      </c>
      <c r="JV429">
        <v>95.525000000000006</v>
      </c>
      <c r="JW429" s="1">
        <v>38694</v>
      </c>
      <c r="JX429">
        <v>95.495000000000005</v>
      </c>
      <c r="KA429" s="1">
        <v>38790</v>
      </c>
      <c r="KB429">
        <v>95.055000000000007</v>
      </c>
      <c r="KC429" s="1">
        <v>38853</v>
      </c>
      <c r="KD429">
        <v>94.85</v>
      </c>
      <c r="KE429" s="1">
        <v>38939</v>
      </c>
      <c r="KF429">
        <v>94.665000000000006</v>
      </c>
      <c r="KG429" s="1">
        <v>38882</v>
      </c>
      <c r="KH429">
        <v>94.605000000000004</v>
      </c>
      <c r="KI429" s="1">
        <v>38973</v>
      </c>
      <c r="KJ429">
        <v>94.72</v>
      </c>
      <c r="KK429" s="1">
        <v>39063</v>
      </c>
      <c r="KL429">
        <v>94.784999999999997</v>
      </c>
      <c r="KM429" s="1">
        <v>39002</v>
      </c>
      <c r="KN429">
        <v>94.75</v>
      </c>
      <c r="KO429" s="1">
        <v>39098</v>
      </c>
      <c r="KP429">
        <v>94.754999999999995</v>
      </c>
      <c r="KQ429" s="1">
        <v>39161</v>
      </c>
      <c r="KR429">
        <v>94.775000000000006</v>
      </c>
      <c r="KS429" s="1">
        <v>39219</v>
      </c>
      <c r="KT429">
        <v>94.775000000000006</v>
      </c>
      <c r="KU429" s="1">
        <v>39309</v>
      </c>
      <c r="KV429">
        <v>95.215000000000003</v>
      </c>
      <c r="KW429" s="1">
        <v>39251</v>
      </c>
      <c r="KX429">
        <v>94.745000000000005</v>
      </c>
      <c r="KY429" s="1">
        <v>39339</v>
      </c>
      <c r="KZ429">
        <v>95.405000000000001</v>
      </c>
      <c r="LA429" s="1">
        <v>39413</v>
      </c>
      <c r="LB429">
        <v>95.754999999999995</v>
      </c>
      <c r="LC429" s="1">
        <v>39430</v>
      </c>
      <c r="LD429">
        <v>96.01</v>
      </c>
      <c r="LE429" s="1">
        <v>39461</v>
      </c>
      <c r="LF429">
        <v>96.704999999999998</v>
      </c>
      <c r="LG429" s="1">
        <v>39553</v>
      </c>
      <c r="LH429">
        <v>98.17</v>
      </c>
      <c r="LI429" s="1">
        <v>39524</v>
      </c>
      <c r="LJ429">
        <v>98.444999999999993</v>
      </c>
      <c r="LK429" s="1">
        <v>39611</v>
      </c>
      <c r="LL429">
        <v>97.7</v>
      </c>
      <c r="LM429" s="1">
        <v>39674</v>
      </c>
      <c r="LN429">
        <v>97.93</v>
      </c>
      <c r="LO429" s="1">
        <v>39702</v>
      </c>
      <c r="LP429">
        <v>98.08</v>
      </c>
      <c r="LQ429" s="1">
        <v>39734</v>
      </c>
      <c r="LR429">
        <v>98.84</v>
      </c>
      <c r="LS429" s="1">
        <v>39822</v>
      </c>
      <c r="LT429">
        <v>99.78</v>
      </c>
      <c r="LU429" s="1">
        <v>39885</v>
      </c>
      <c r="LV429">
        <v>99.73</v>
      </c>
      <c r="LW429" s="1">
        <v>39917</v>
      </c>
      <c r="LX429">
        <v>99.775000000000006</v>
      </c>
      <c r="LY429" s="1">
        <v>40037</v>
      </c>
      <c r="LZ429">
        <v>99.78</v>
      </c>
      <c r="MA429" s="1">
        <v>39975</v>
      </c>
      <c r="MB429">
        <v>99.75</v>
      </c>
      <c r="MC429" s="1">
        <v>40066</v>
      </c>
      <c r="MD429">
        <v>99.825000000000003</v>
      </c>
      <c r="ME429" s="1">
        <v>40123</v>
      </c>
      <c r="MF429">
        <v>99.825000000000003</v>
      </c>
      <c r="MG429" s="1">
        <v>40154</v>
      </c>
      <c r="MH429">
        <v>99.805000000000007</v>
      </c>
      <c r="MI429" s="1">
        <v>40186</v>
      </c>
      <c r="MJ429">
        <v>99.825000000000003</v>
      </c>
      <c r="MK429" s="1">
        <v>40248</v>
      </c>
      <c r="ML429">
        <v>99.79</v>
      </c>
      <c r="MM429" s="1">
        <v>40280</v>
      </c>
      <c r="MN429">
        <v>99.765000000000001</v>
      </c>
      <c r="MO429" s="1">
        <v>40339</v>
      </c>
      <c r="MP429">
        <v>99.765000000000001</v>
      </c>
      <c r="MQ429" s="1">
        <v>40400</v>
      </c>
      <c r="MR429">
        <v>99.83</v>
      </c>
      <c r="MS429" s="1">
        <v>40431</v>
      </c>
      <c r="MT429">
        <v>99.81</v>
      </c>
      <c r="MU429" s="1">
        <v>40487</v>
      </c>
      <c r="MV429">
        <v>99.825000000000003</v>
      </c>
      <c r="MW429" s="1">
        <v>40520</v>
      </c>
      <c r="MX429">
        <v>99.82</v>
      </c>
      <c r="MY429" s="1">
        <v>40549</v>
      </c>
      <c r="MZ429">
        <v>99.814999999999998</v>
      </c>
      <c r="NA429" s="1">
        <v>40611</v>
      </c>
      <c r="NB429">
        <v>99.86</v>
      </c>
      <c r="NC429" s="1">
        <v>40641</v>
      </c>
      <c r="ND429">
        <v>99.855000000000004</v>
      </c>
      <c r="NE429" s="1">
        <v>40702</v>
      </c>
      <c r="NF429">
        <v>99.864999999999995</v>
      </c>
      <c r="NG429" s="1">
        <v>40764</v>
      </c>
      <c r="NH429">
        <v>99.91</v>
      </c>
      <c r="NI429" s="1">
        <v>40795</v>
      </c>
      <c r="NJ429">
        <v>99.93</v>
      </c>
      <c r="NK429" s="1">
        <v>40849</v>
      </c>
      <c r="NL429">
        <v>99.9</v>
      </c>
      <c r="NM429" s="1">
        <v>40883</v>
      </c>
      <c r="NN429">
        <v>99.89</v>
      </c>
      <c r="NO429" s="1">
        <v>40917</v>
      </c>
      <c r="NP429">
        <v>99.91</v>
      </c>
      <c r="NQ429" s="1">
        <v>40977</v>
      </c>
      <c r="NR429">
        <v>99.87</v>
      </c>
      <c r="NS429" s="1">
        <v>41008</v>
      </c>
      <c r="NT429">
        <v>99.844999999999999</v>
      </c>
      <c r="NU429" s="1">
        <v>41068</v>
      </c>
      <c r="NV429">
        <v>99.84</v>
      </c>
      <c r="NW429" s="1">
        <v>41129</v>
      </c>
      <c r="NX429">
        <v>99.86</v>
      </c>
      <c r="NY429" s="1">
        <v>41162</v>
      </c>
      <c r="NZ429">
        <v>99.88</v>
      </c>
      <c r="OA429" s="1">
        <v>41214</v>
      </c>
      <c r="OB429">
        <v>99.86</v>
      </c>
      <c r="OC429" s="1">
        <v>41190</v>
      </c>
      <c r="OD429">
        <v>99.87</v>
      </c>
      <c r="OE429" s="1">
        <v>41214</v>
      </c>
      <c r="OF429">
        <v>99.855000000000004</v>
      </c>
      <c r="OG429" s="1">
        <v>41214</v>
      </c>
      <c r="OH429">
        <v>99.855000000000004</v>
      </c>
      <c r="OI429" s="1">
        <v>41214</v>
      </c>
      <c r="OJ429">
        <v>99.844999999999999</v>
      </c>
      <c r="OK429" s="1">
        <v>41214</v>
      </c>
      <c r="OL429">
        <v>99.84</v>
      </c>
      <c r="OM429" s="1">
        <v>41214</v>
      </c>
      <c r="ON429">
        <v>99.834999999999994</v>
      </c>
      <c r="OO429" s="1">
        <v>41214</v>
      </c>
      <c r="OP429">
        <v>99.83</v>
      </c>
      <c r="OQ429" s="1">
        <v>41214</v>
      </c>
      <c r="OR429">
        <v>99.825000000000003</v>
      </c>
      <c r="OS429" s="1">
        <v>41281</v>
      </c>
      <c r="OT429">
        <v>99.82</v>
      </c>
      <c r="OU429" s="1">
        <v>41249</v>
      </c>
      <c r="OV429">
        <v>99.855000000000004</v>
      </c>
      <c r="OW429" s="1">
        <v>41344</v>
      </c>
      <c r="OX429">
        <v>99.814999999999998</v>
      </c>
      <c r="OY429" s="1">
        <v>41373</v>
      </c>
      <c r="OZ429">
        <v>99.834999999999994</v>
      </c>
      <c r="PA429" s="1">
        <v>41436</v>
      </c>
      <c r="PB429">
        <v>99.72</v>
      </c>
      <c r="PC429" s="1">
        <v>41527</v>
      </c>
      <c r="PD429">
        <v>99.56</v>
      </c>
      <c r="PE429" s="1">
        <v>41466</v>
      </c>
      <c r="PF429">
        <v>99.7</v>
      </c>
      <c r="PG429" s="1">
        <v>41555</v>
      </c>
      <c r="PH429">
        <v>99.745000000000005</v>
      </c>
      <c r="PI429" s="1">
        <v>41614</v>
      </c>
      <c r="PJ429">
        <v>99.83</v>
      </c>
      <c r="PK429" s="1">
        <v>41647</v>
      </c>
      <c r="PL429">
        <v>99.665000000000006</v>
      </c>
      <c r="PM429" s="1">
        <v>41710</v>
      </c>
      <c r="PN429">
        <v>99.68</v>
      </c>
      <c r="PO429" s="1">
        <v>41739</v>
      </c>
      <c r="PP429">
        <v>99.685000000000002</v>
      </c>
      <c r="PQ429" s="1">
        <v>41801</v>
      </c>
      <c r="PR429">
        <v>99.525000000000006</v>
      </c>
      <c r="PS429" s="1">
        <v>41835</v>
      </c>
      <c r="PT429">
        <v>99.42</v>
      </c>
      <c r="PU429" s="1">
        <v>41893</v>
      </c>
      <c r="PV429">
        <v>99.23</v>
      </c>
      <c r="PW429" s="1">
        <v>41922</v>
      </c>
      <c r="PX429">
        <v>99.325000000000003</v>
      </c>
      <c r="PY429" s="1">
        <v>41978</v>
      </c>
      <c r="PZ429">
        <v>99.12</v>
      </c>
      <c r="QA429" s="1">
        <v>42011</v>
      </c>
      <c r="QB429">
        <v>99.13</v>
      </c>
      <c r="QC429" s="1">
        <v>42073</v>
      </c>
      <c r="QD429">
        <v>99.004999999999995</v>
      </c>
      <c r="QE429" s="1">
        <v>42103</v>
      </c>
      <c r="QF429">
        <v>99.24</v>
      </c>
      <c r="QG429" s="1">
        <v>42164</v>
      </c>
      <c r="QH429">
        <v>99.05</v>
      </c>
      <c r="QI429" s="1">
        <v>42198</v>
      </c>
      <c r="QJ429">
        <v>99.13</v>
      </c>
      <c r="QK429" s="1">
        <v>42256</v>
      </c>
      <c r="QL429">
        <v>99.174999999999997</v>
      </c>
      <c r="QM429" s="1">
        <v>42312</v>
      </c>
      <c r="QN429">
        <v>99.105000000000004</v>
      </c>
    </row>
    <row r="430" spans="233:456">
      <c r="JQ430" s="1">
        <v>38628</v>
      </c>
      <c r="JR430">
        <v>96.004999999999995</v>
      </c>
      <c r="JS430" s="1">
        <v>38628</v>
      </c>
      <c r="JT430">
        <v>95.88</v>
      </c>
      <c r="JU430" s="1">
        <v>38664</v>
      </c>
      <c r="JV430">
        <v>95.53</v>
      </c>
      <c r="JW430" s="1">
        <v>38695</v>
      </c>
      <c r="JX430">
        <v>95.49</v>
      </c>
      <c r="KA430" s="1">
        <v>38791</v>
      </c>
      <c r="KB430">
        <v>95.05</v>
      </c>
      <c r="KC430" s="1">
        <v>38854</v>
      </c>
      <c r="KD430">
        <v>94.82</v>
      </c>
      <c r="KE430" s="1">
        <v>38940</v>
      </c>
      <c r="KF430">
        <v>94.644999999999996</v>
      </c>
      <c r="KG430" s="1">
        <v>38883</v>
      </c>
      <c r="KH430">
        <v>94.57</v>
      </c>
      <c r="KI430" s="1">
        <v>38974</v>
      </c>
      <c r="KJ430">
        <v>94.715000000000003</v>
      </c>
      <c r="KK430" s="1">
        <v>39064</v>
      </c>
      <c r="KL430">
        <v>94.775000000000006</v>
      </c>
      <c r="KM430" s="1">
        <v>39003</v>
      </c>
      <c r="KN430">
        <v>94.745000000000005</v>
      </c>
      <c r="KO430" s="1">
        <v>39099</v>
      </c>
      <c r="KP430">
        <v>94.75</v>
      </c>
      <c r="KQ430" s="1">
        <v>39162</v>
      </c>
      <c r="KR430">
        <v>94.784999999999997</v>
      </c>
      <c r="KS430" s="1">
        <v>39220</v>
      </c>
      <c r="KT430">
        <v>94.77</v>
      </c>
      <c r="KU430" s="1">
        <v>39310</v>
      </c>
      <c r="KV430">
        <v>95.38</v>
      </c>
      <c r="KW430" s="1">
        <v>39252</v>
      </c>
      <c r="KX430">
        <v>94.75</v>
      </c>
      <c r="KY430" s="1">
        <v>39342</v>
      </c>
      <c r="KZ430">
        <v>95.41</v>
      </c>
      <c r="LA430" s="1">
        <v>39414</v>
      </c>
      <c r="LB430">
        <v>95.765000000000001</v>
      </c>
      <c r="LC430" s="1">
        <v>39433</v>
      </c>
      <c r="LD430">
        <v>96.03</v>
      </c>
      <c r="LE430" s="1">
        <v>39462</v>
      </c>
      <c r="LF430">
        <v>96.67</v>
      </c>
      <c r="LG430" s="1">
        <v>39554</v>
      </c>
      <c r="LH430">
        <v>98.144999999999996</v>
      </c>
      <c r="LI430" s="1">
        <v>39525</v>
      </c>
      <c r="LJ430">
        <v>98.25</v>
      </c>
      <c r="LK430" s="1">
        <v>39612</v>
      </c>
      <c r="LL430">
        <v>97.68</v>
      </c>
      <c r="LM430" s="1">
        <v>39675</v>
      </c>
      <c r="LN430">
        <v>97.94</v>
      </c>
      <c r="LO430" s="1">
        <v>39703</v>
      </c>
      <c r="LP430">
        <v>98.084999999999994</v>
      </c>
      <c r="LQ430" s="1">
        <v>39735</v>
      </c>
      <c r="LR430">
        <v>98.84</v>
      </c>
      <c r="LS430" s="1">
        <v>39825</v>
      </c>
      <c r="LT430">
        <v>99.79</v>
      </c>
      <c r="LU430" s="1">
        <v>39888</v>
      </c>
      <c r="LV430">
        <v>99.74</v>
      </c>
      <c r="LW430" s="1">
        <v>39918</v>
      </c>
      <c r="LX430">
        <v>99.78</v>
      </c>
      <c r="LY430" s="1">
        <v>40038</v>
      </c>
      <c r="LZ430">
        <v>99.79</v>
      </c>
      <c r="MA430" s="1">
        <v>39976</v>
      </c>
      <c r="MB430">
        <v>99.75</v>
      </c>
      <c r="MC430" s="1">
        <v>40067</v>
      </c>
      <c r="MD430">
        <v>99.825000000000003</v>
      </c>
      <c r="ME430" s="1">
        <v>40126</v>
      </c>
      <c r="MF430">
        <v>99.825000000000003</v>
      </c>
      <c r="MG430" s="1">
        <v>40155</v>
      </c>
      <c r="MH430">
        <v>99.81</v>
      </c>
      <c r="MI430" s="1">
        <v>40189</v>
      </c>
      <c r="MJ430">
        <v>99.825000000000003</v>
      </c>
      <c r="MK430" s="1">
        <v>40249</v>
      </c>
      <c r="ML430">
        <v>99.78</v>
      </c>
      <c r="MM430" s="1">
        <v>40281</v>
      </c>
      <c r="MN430">
        <v>99.76</v>
      </c>
      <c r="MO430" s="1">
        <v>40340</v>
      </c>
      <c r="MP430">
        <v>99.77</v>
      </c>
      <c r="MQ430" s="1">
        <v>40401</v>
      </c>
      <c r="MR430">
        <v>99.83</v>
      </c>
      <c r="MS430" s="1">
        <v>40434</v>
      </c>
      <c r="MT430">
        <v>99.81</v>
      </c>
      <c r="MU430" s="1">
        <v>40490</v>
      </c>
      <c r="MV430">
        <v>99.825000000000003</v>
      </c>
      <c r="MW430" s="1">
        <v>40521</v>
      </c>
      <c r="MX430">
        <v>99.82</v>
      </c>
      <c r="MY430" s="1">
        <v>40550</v>
      </c>
      <c r="MZ430">
        <v>99.82</v>
      </c>
      <c r="NA430" s="1">
        <v>40612</v>
      </c>
      <c r="NB430">
        <v>99.86</v>
      </c>
      <c r="NC430" s="1">
        <v>40644</v>
      </c>
      <c r="ND430">
        <v>99.855000000000004</v>
      </c>
      <c r="NE430" s="1">
        <v>40703</v>
      </c>
      <c r="NF430">
        <v>99.86</v>
      </c>
      <c r="NG430" s="1">
        <v>40765</v>
      </c>
      <c r="NH430">
        <v>99.91</v>
      </c>
      <c r="NI430" s="1">
        <v>40798</v>
      </c>
      <c r="NJ430">
        <v>99.924999999999997</v>
      </c>
      <c r="NK430" s="1">
        <v>40850</v>
      </c>
      <c r="NL430">
        <v>99.9</v>
      </c>
      <c r="NM430" s="1">
        <v>40884</v>
      </c>
      <c r="NN430">
        <v>99.89</v>
      </c>
      <c r="NO430" s="1">
        <v>40918</v>
      </c>
      <c r="NP430">
        <v>99.91</v>
      </c>
      <c r="NQ430" s="1">
        <v>40980</v>
      </c>
      <c r="NR430">
        <v>99.864999999999995</v>
      </c>
      <c r="NS430" s="1">
        <v>41009</v>
      </c>
      <c r="NT430">
        <v>99.844999999999999</v>
      </c>
      <c r="NU430" s="1">
        <v>41071</v>
      </c>
      <c r="NV430">
        <v>99.834999999999994</v>
      </c>
      <c r="NW430" s="1">
        <v>41130</v>
      </c>
      <c r="NX430">
        <v>99.86</v>
      </c>
      <c r="NY430" s="1">
        <v>41163</v>
      </c>
      <c r="NZ430">
        <v>99.88</v>
      </c>
      <c r="OA430" s="1">
        <v>41215</v>
      </c>
      <c r="OB430">
        <v>99.86</v>
      </c>
      <c r="OC430" s="1">
        <v>41191</v>
      </c>
      <c r="OD430">
        <v>99.87</v>
      </c>
      <c r="OE430" s="1">
        <v>41215</v>
      </c>
      <c r="OF430">
        <v>99.855000000000004</v>
      </c>
      <c r="OG430" s="1">
        <v>41215</v>
      </c>
      <c r="OH430">
        <v>99.855000000000004</v>
      </c>
      <c r="OI430" s="1">
        <v>41215</v>
      </c>
      <c r="OJ430">
        <v>99.844999999999999</v>
      </c>
      <c r="OK430" s="1">
        <v>41215</v>
      </c>
      <c r="OL430">
        <v>99.84</v>
      </c>
      <c r="OM430" s="1">
        <v>41215</v>
      </c>
      <c r="ON430">
        <v>99.834999999999994</v>
      </c>
      <c r="OO430" s="1">
        <v>41215</v>
      </c>
      <c r="OP430">
        <v>99.83</v>
      </c>
      <c r="OQ430" s="1">
        <v>41215</v>
      </c>
      <c r="OR430">
        <v>99.825000000000003</v>
      </c>
      <c r="OS430" s="1">
        <v>41282</v>
      </c>
      <c r="OT430">
        <v>99.825000000000003</v>
      </c>
      <c r="OU430" s="1">
        <v>41250</v>
      </c>
      <c r="OV430">
        <v>99.855000000000004</v>
      </c>
      <c r="OW430" s="1">
        <v>41345</v>
      </c>
      <c r="OX430">
        <v>99.814999999999998</v>
      </c>
      <c r="OY430" s="1">
        <v>41374</v>
      </c>
      <c r="OZ430">
        <v>99.83</v>
      </c>
      <c r="PA430" s="1">
        <v>41437</v>
      </c>
      <c r="PB430">
        <v>99.715000000000003</v>
      </c>
      <c r="PC430" s="1">
        <v>41528</v>
      </c>
      <c r="PD430">
        <v>99.575000000000003</v>
      </c>
      <c r="PE430" s="1">
        <v>41467</v>
      </c>
      <c r="PF430">
        <v>99.694999999999993</v>
      </c>
      <c r="PG430" s="1">
        <v>41556</v>
      </c>
      <c r="PH430">
        <v>99.754999999999995</v>
      </c>
      <c r="PI430" s="1">
        <v>41617</v>
      </c>
      <c r="PJ430">
        <v>99.83</v>
      </c>
      <c r="PK430" s="1">
        <v>41648</v>
      </c>
      <c r="PL430">
        <v>99.655000000000001</v>
      </c>
      <c r="PM430" s="1">
        <v>41711</v>
      </c>
      <c r="PN430">
        <v>99.704999999999998</v>
      </c>
      <c r="PO430" s="1">
        <v>41740</v>
      </c>
      <c r="PP430">
        <v>99.68</v>
      </c>
      <c r="PQ430" s="1">
        <v>41802</v>
      </c>
      <c r="PR430">
        <v>99.525000000000006</v>
      </c>
      <c r="PS430" s="1">
        <v>41836</v>
      </c>
      <c r="PT430">
        <v>99.4</v>
      </c>
      <c r="PU430" s="1">
        <v>41894</v>
      </c>
      <c r="PV430">
        <v>99.23</v>
      </c>
      <c r="PW430" s="1">
        <v>41925</v>
      </c>
      <c r="PX430">
        <v>99.405000000000001</v>
      </c>
      <c r="PY430" s="1">
        <v>41981</v>
      </c>
      <c r="PZ430">
        <v>99.125</v>
      </c>
      <c r="QA430" s="1">
        <v>42012</v>
      </c>
      <c r="QB430">
        <v>99.14</v>
      </c>
      <c r="QC430" s="1">
        <v>42074</v>
      </c>
      <c r="QD430">
        <v>99.004999999999995</v>
      </c>
      <c r="QE430" s="1">
        <v>42104</v>
      </c>
      <c r="QF430">
        <v>99.224999999999994</v>
      </c>
      <c r="QG430" s="1">
        <v>42165</v>
      </c>
      <c r="QH430">
        <v>99.025000000000006</v>
      </c>
      <c r="QI430" s="1">
        <v>42199</v>
      </c>
      <c r="QJ430">
        <v>99.155000000000001</v>
      </c>
      <c r="QK430" s="1">
        <v>42257</v>
      </c>
      <c r="QL430">
        <v>99.174999999999997</v>
      </c>
      <c r="QM430" s="1">
        <v>42313</v>
      </c>
      <c r="QN430">
        <v>99.114999999999995</v>
      </c>
    </row>
    <row r="431" spans="233:456">
      <c r="JQ431" s="1">
        <v>38629</v>
      </c>
      <c r="JR431">
        <v>96</v>
      </c>
      <c r="JS431" s="1">
        <v>38629</v>
      </c>
      <c r="JT431">
        <v>95.875</v>
      </c>
      <c r="JU431" s="1">
        <v>38665</v>
      </c>
      <c r="JV431">
        <v>95.525000000000006</v>
      </c>
      <c r="JW431" s="1">
        <v>38698</v>
      </c>
      <c r="JX431">
        <v>95.49</v>
      </c>
      <c r="KA431" s="1">
        <v>38792</v>
      </c>
      <c r="KB431">
        <v>95.075000000000003</v>
      </c>
      <c r="KC431" s="1">
        <v>38855</v>
      </c>
      <c r="KD431">
        <v>94.814999999999998</v>
      </c>
      <c r="KE431" s="1">
        <v>38943</v>
      </c>
      <c r="KF431">
        <v>94.614999999999995</v>
      </c>
      <c r="KG431" s="1">
        <v>38884</v>
      </c>
      <c r="KH431">
        <v>94.564999999999998</v>
      </c>
      <c r="KI431" s="1">
        <v>38975</v>
      </c>
      <c r="KJ431">
        <v>94.715000000000003</v>
      </c>
      <c r="KK431" s="1">
        <v>39065</v>
      </c>
      <c r="KL431">
        <v>94.76</v>
      </c>
      <c r="KM431" s="1">
        <v>39006</v>
      </c>
      <c r="KN431">
        <v>94.745000000000005</v>
      </c>
      <c r="KO431" s="1">
        <v>39100</v>
      </c>
      <c r="KP431">
        <v>94.75</v>
      </c>
      <c r="KQ431" s="1">
        <v>39163</v>
      </c>
      <c r="KR431">
        <v>94.78</v>
      </c>
      <c r="KS431" s="1">
        <v>39223</v>
      </c>
      <c r="KT431">
        <v>94.77</v>
      </c>
      <c r="KU431" s="1">
        <v>39311</v>
      </c>
      <c r="KV431">
        <v>95.364999999999995</v>
      </c>
      <c r="KW431" s="1">
        <v>39253</v>
      </c>
      <c r="KX431">
        <v>94.75</v>
      </c>
      <c r="KY431" s="1">
        <v>39343</v>
      </c>
      <c r="KZ431">
        <v>95.584999999999994</v>
      </c>
      <c r="LA431" s="1">
        <v>39415</v>
      </c>
      <c r="LB431">
        <v>95.825000000000003</v>
      </c>
      <c r="LC431" s="1">
        <v>39434</v>
      </c>
      <c r="LD431">
        <v>96.034999999999997</v>
      </c>
      <c r="LE431" s="1">
        <v>39463</v>
      </c>
      <c r="LF431">
        <v>96.67</v>
      </c>
      <c r="LG431" s="1">
        <v>39555</v>
      </c>
      <c r="LH431">
        <v>98.094999999999999</v>
      </c>
      <c r="LI431" s="1">
        <v>39526</v>
      </c>
      <c r="LJ431">
        <v>98.23</v>
      </c>
      <c r="LK431" s="1">
        <v>39615</v>
      </c>
      <c r="LL431">
        <v>97.66</v>
      </c>
      <c r="LM431" s="1">
        <v>39678</v>
      </c>
      <c r="LN431">
        <v>97.94</v>
      </c>
      <c r="LO431" s="1">
        <v>39706</v>
      </c>
      <c r="LP431">
        <v>98.29</v>
      </c>
      <c r="LQ431" s="1">
        <v>39736</v>
      </c>
      <c r="LR431">
        <v>98.915000000000006</v>
      </c>
      <c r="LS431" s="1">
        <v>39826</v>
      </c>
      <c r="LT431">
        <v>99.805000000000007</v>
      </c>
      <c r="LU431" s="1">
        <v>39889</v>
      </c>
      <c r="LV431">
        <v>99.74</v>
      </c>
      <c r="LW431" s="1">
        <v>39919</v>
      </c>
      <c r="LX431">
        <v>99.78</v>
      </c>
      <c r="LY431" s="1">
        <v>40039</v>
      </c>
      <c r="LZ431">
        <v>99.795000000000002</v>
      </c>
      <c r="MA431" s="1">
        <v>39979</v>
      </c>
      <c r="MB431">
        <v>99.76</v>
      </c>
      <c r="MC431" s="1">
        <v>40070</v>
      </c>
      <c r="MD431">
        <v>99.82</v>
      </c>
      <c r="ME431" s="1">
        <v>40127</v>
      </c>
      <c r="MF431">
        <v>99.825000000000003</v>
      </c>
      <c r="MG431" s="1">
        <v>40156</v>
      </c>
      <c r="MH431">
        <v>99.814999999999998</v>
      </c>
      <c r="MI431" s="1">
        <v>40190</v>
      </c>
      <c r="MJ431">
        <v>99.83</v>
      </c>
      <c r="MK431" s="1">
        <v>40252</v>
      </c>
      <c r="ML431">
        <v>99.78</v>
      </c>
      <c r="MM431" s="1">
        <v>40282</v>
      </c>
      <c r="MN431">
        <v>99.76</v>
      </c>
      <c r="MO431" s="1">
        <v>40343</v>
      </c>
      <c r="MP431">
        <v>99.77</v>
      </c>
      <c r="MQ431" s="1">
        <v>40402</v>
      </c>
      <c r="MR431">
        <v>99.83</v>
      </c>
      <c r="MS431" s="1">
        <v>40435</v>
      </c>
      <c r="MT431">
        <v>99.814999999999998</v>
      </c>
      <c r="MU431" s="1">
        <v>40491</v>
      </c>
      <c r="MV431">
        <v>99.83</v>
      </c>
      <c r="MW431" s="1">
        <v>40522</v>
      </c>
      <c r="MX431">
        <v>99.82</v>
      </c>
      <c r="MY431" s="1">
        <v>40553</v>
      </c>
      <c r="MZ431">
        <v>99.83</v>
      </c>
      <c r="NA431" s="1">
        <v>40613</v>
      </c>
      <c r="NB431">
        <v>99.86</v>
      </c>
      <c r="NC431" s="1">
        <v>40645</v>
      </c>
      <c r="ND431">
        <v>99.86</v>
      </c>
      <c r="NE431" s="1">
        <v>40704</v>
      </c>
      <c r="NF431">
        <v>99.86</v>
      </c>
      <c r="NG431" s="1">
        <v>40766</v>
      </c>
      <c r="NH431">
        <v>99.91</v>
      </c>
      <c r="NI431" s="1">
        <v>40799</v>
      </c>
      <c r="NJ431">
        <v>99.924999999999997</v>
      </c>
      <c r="NK431" s="1">
        <v>40851</v>
      </c>
      <c r="NL431">
        <v>99.9</v>
      </c>
      <c r="NM431" s="1">
        <v>40885</v>
      </c>
      <c r="NN431">
        <v>99.89</v>
      </c>
      <c r="NO431" s="1">
        <v>40919</v>
      </c>
      <c r="NP431">
        <v>99.91</v>
      </c>
      <c r="NQ431" s="1">
        <v>40981</v>
      </c>
      <c r="NR431">
        <v>99.86</v>
      </c>
      <c r="NS431" s="1">
        <v>41010</v>
      </c>
      <c r="NT431">
        <v>99.844999999999999</v>
      </c>
      <c r="NU431" s="1">
        <v>41072</v>
      </c>
      <c r="NV431">
        <v>99.825000000000003</v>
      </c>
      <c r="NW431" s="1">
        <v>41131</v>
      </c>
      <c r="NX431">
        <v>99.86</v>
      </c>
      <c r="NY431" s="1">
        <v>41164</v>
      </c>
      <c r="NZ431">
        <v>99.88</v>
      </c>
      <c r="OA431" s="1">
        <v>41218</v>
      </c>
      <c r="OB431">
        <v>99.86</v>
      </c>
      <c r="OC431" s="1">
        <v>41192</v>
      </c>
      <c r="OD431">
        <v>99.87</v>
      </c>
      <c r="OE431" s="1">
        <v>41218</v>
      </c>
      <c r="OF431">
        <v>99.86</v>
      </c>
      <c r="OG431" s="1">
        <v>41218</v>
      </c>
      <c r="OH431">
        <v>99.855000000000004</v>
      </c>
      <c r="OI431" s="1">
        <v>41218</v>
      </c>
      <c r="OJ431">
        <v>99.85</v>
      </c>
      <c r="OK431" s="1">
        <v>41218</v>
      </c>
      <c r="OL431">
        <v>99.844999999999999</v>
      </c>
      <c r="OM431" s="1">
        <v>41218</v>
      </c>
      <c r="ON431">
        <v>99.844999999999999</v>
      </c>
      <c r="OO431" s="1">
        <v>41218</v>
      </c>
      <c r="OP431">
        <v>99.84</v>
      </c>
      <c r="OQ431" s="1">
        <v>41218</v>
      </c>
      <c r="OR431">
        <v>99.834999999999994</v>
      </c>
      <c r="OS431" s="1">
        <v>41283</v>
      </c>
      <c r="OT431">
        <v>99.83</v>
      </c>
      <c r="OU431" s="1">
        <v>41253</v>
      </c>
      <c r="OV431">
        <v>99.855000000000004</v>
      </c>
      <c r="OW431" s="1">
        <v>41346</v>
      </c>
      <c r="OX431">
        <v>99.814999999999998</v>
      </c>
      <c r="OY431" s="1">
        <v>41375</v>
      </c>
      <c r="OZ431">
        <v>99.834999999999994</v>
      </c>
      <c r="PA431" s="1">
        <v>41438</v>
      </c>
      <c r="PB431">
        <v>99.734999999999999</v>
      </c>
      <c r="PC431" s="1">
        <v>41529</v>
      </c>
      <c r="PD431">
        <v>99.59</v>
      </c>
      <c r="PE431" s="1">
        <v>41470</v>
      </c>
      <c r="PF431">
        <v>99.7</v>
      </c>
      <c r="PG431" s="1">
        <v>41557</v>
      </c>
      <c r="PH431">
        <v>99.745000000000005</v>
      </c>
      <c r="PI431" s="1">
        <v>41618</v>
      </c>
      <c r="PJ431">
        <v>99.83</v>
      </c>
      <c r="PK431" s="1">
        <v>41649</v>
      </c>
      <c r="PL431">
        <v>99.704999999999998</v>
      </c>
      <c r="PM431" s="1">
        <v>41712</v>
      </c>
      <c r="PN431">
        <v>99.715000000000003</v>
      </c>
      <c r="PO431" s="1">
        <v>41743</v>
      </c>
      <c r="PP431">
        <v>99.665000000000006</v>
      </c>
      <c r="PQ431" s="1">
        <v>41803</v>
      </c>
      <c r="PR431">
        <v>99.5</v>
      </c>
      <c r="PS431" s="1">
        <v>41837</v>
      </c>
      <c r="PT431">
        <v>99.42</v>
      </c>
      <c r="PU431" s="1">
        <v>41897</v>
      </c>
      <c r="PV431">
        <v>99.245000000000005</v>
      </c>
      <c r="PW431" s="1">
        <v>41926</v>
      </c>
      <c r="PX431">
        <v>99.415000000000006</v>
      </c>
      <c r="PY431" s="1">
        <v>41982</v>
      </c>
      <c r="PZ431">
        <v>99.14</v>
      </c>
      <c r="QA431" s="1">
        <v>42013</v>
      </c>
      <c r="QB431">
        <v>99.19</v>
      </c>
      <c r="QC431" s="1">
        <v>42075</v>
      </c>
      <c r="QD431">
        <v>99.045000000000002</v>
      </c>
      <c r="QE431" s="1">
        <v>42107</v>
      </c>
      <c r="QF431">
        <v>99.245000000000005</v>
      </c>
      <c r="QG431" s="1">
        <v>42166</v>
      </c>
      <c r="QH431">
        <v>99.04</v>
      </c>
      <c r="QI431" s="1">
        <v>42200</v>
      </c>
      <c r="QJ431">
        <v>99.18</v>
      </c>
      <c r="QK431" s="1">
        <v>42258</v>
      </c>
      <c r="QL431">
        <v>99.194999999999993</v>
      </c>
      <c r="QM431" s="1">
        <v>42314</v>
      </c>
      <c r="QN431">
        <v>99.025000000000006</v>
      </c>
    </row>
    <row r="432" spans="233:456">
      <c r="JQ432" s="1">
        <v>38630</v>
      </c>
      <c r="JR432">
        <v>96</v>
      </c>
      <c r="JS432" s="1">
        <v>38630</v>
      </c>
      <c r="JT432">
        <v>95.875</v>
      </c>
      <c r="JU432" s="1">
        <v>38666</v>
      </c>
      <c r="JV432">
        <v>95.525000000000006</v>
      </c>
      <c r="JW432" s="1">
        <v>38699</v>
      </c>
      <c r="JX432">
        <v>95.49</v>
      </c>
      <c r="KA432" s="1">
        <v>38793</v>
      </c>
      <c r="KB432">
        <v>95.07</v>
      </c>
      <c r="KC432" s="1">
        <v>38856</v>
      </c>
      <c r="KD432">
        <v>94.784999999999997</v>
      </c>
      <c r="KE432" s="1">
        <v>38944</v>
      </c>
      <c r="KF432">
        <v>94.644999999999996</v>
      </c>
      <c r="KG432" s="1">
        <v>38887</v>
      </c>
      <c r="KH432">
        <v>94.56</v>
      </c>
      <c r="KI432" s="1">
        <v>38978</v>
      </c>
      <c r="KJ432">
        <v>94.715000000000003</v>
      </c>
      <c r="KK432" s="1">
        <v>39066</v>
      </c>
      <c r="KL432">
        <v>94.76</v>
      </c>
      <c r="KM432" s="1">
        <v>39007</v>
      </c>
      <c r="KN432">
        <v>94.745000000000005</v>
      </c>
      <c r="KO432" s="1">
        <v>39101</v>
      </c>
      <c r="KP432">
        <v>94.75</v>
      </c>
      <c r="KQ432" s="1">
        <v>39164</v>
      </c>
      <c r="KR432">
        <v>94.775000000000006</v>
      </c>
      <c r="KS432" s="1">
        <v>39224</v>
      </c>
      <c r="KT432">
        <v>94.765000000000001</v>
      </c>
      <c r="KU432" s="1">
        <v>39314</v>
      </c>
      <c r="KV432">
        <v>95.4</v>
      </c>
      <c r="KW432" s="1">
        <v>39254</v>
      </c>
      <c r="KX432">
        <v>94.754999999999995</v>
      </c>
      <c r="KY432" s="1">
        <v>39344</v>
      </c>
      <c r="KZ432">
        <v>95.59</v>
      </c>
      <c r="LA432" s="1">
        <v>39416</v>
      </c>
      <c r="LB432">
        <v>95.844999999999999</v>
      </c>
      <c r="LC432" s="1">
        <v>39435</v>
      </c>
      <c r="LD432">
        <v>96.03</v>
      </c>
      <c r="LE432" s="1">
        <v>39464</v>
      </c>
      <c r="LF432">
        <v>96.71</v>
      </c>
      <c r="LG432" s="1">
        <v>39556</v>
      </c>
      <c r="LH432">
        <v>98.05</v>
      </c>
      <c r="LI432" s="1">
        <v>39527</v>
      </c>
      <c r="LJ432">
        <v>98.165000000000006</v>
      </c>
      <c r="LK432" s="1">
        <v>39616</v>
      </c>
      <c r="LL432">
        <v>97.75</v>
      </c>
      <c r="LM432" s="1">
        <v>39679</v>
      </c>
      <c r="LN432">
        <v>97.944999999999993</v>
      </c>
      <c r="LO432" s="1">
        <v>39707</v>
      </c>
      <c r="LP432">
        <v>98.19</v>
      </c>
      <c r="LQ432" s="1">
        <v>39737</v>
      </c>
      <c r="LR432">
        <v>98.91</v>
      </c>
      <c r="LS432" s="1">
        <v>39827</v>
      </c>
      <c r="LT432">
        <v>99.805000000000007</v>
      </c>
      <c r="LU432" s="1">
        <v>39890</v>
      </c>
      <c r="LV432">
        <v>99.76</v>
      </c>
      <c r="LW432" s="1">
        <v>39920</v>
      </c>
      <c r="LX432">
        <v>99.78</v>
      </c>
      <c r="LY432" s="1">
        <v>40042</v>
      </c>
      <c r="LZ432">
        <v>99.79</v>
      </c>
      <c r="MA432" s="1">
        <v>39980</v>
      </c>
      <c r="MB432">
        <v>99.76</v>
      </c>
      <c r="MC432" s="1">
        <v>40071</v>
      </c>
      <c r="MD432">
        <v>99.814999999999998</v>
      </c>
      <c r="ME432" s="1">
        <v>40128</v>
      </c>
      <c r="MF432">
        <v>99.825000000000003</v>
      </c>
      <c r="MG432" s="1">
        <v>40157</v>
      </c>
      <c r="MH432">
        <v>99.81</v>
      </c>
      <c r="MI432" s="1">
        <v>40191</v>
      </c>
      <c r="MJ432">
        <v>99.825000000000003</v>
      </c>
      <c r="MK432" s="1">
        <v>40253</v>
      </c>
      <c r="ML432">
        <v>99.78</v>
      </c>
      <c r="MM432" s="1">
        <v>40283</v>
      </c>
      <c r="MN432">
        <v>99.76</v>
      </c>
      <c r="MO432" s="1">
        <v>40344</v>
      </c>
      <c r="MP432">
        <v>99.77</v>
      </c>
      <c r="MQ432" s="1">
        <v>40403</v>
      </c>
      <c r="MR432">
        <v>99.83</v>
      </c>
      <c r="MS432" s="1">
        <v>40436</v>
      </c>
      <c r="MT432">
        <v>99.814999999999998</v>
      </c>
      <c r="MU432" s="1">
        <v>40492</v>
      </c>
      <c r="MV432">
        <v>99.83</v>
      </c>
      <c r="MW432" s="1">
        <v>40525</v>
      </c>
      <c r="MX432">
        <v>99.82</v>
      </c>
      <c r="MY432" s="1">
        <v>40554</v>
      </c>
      <c r="MZ432">
        <v>99.83</v>
      </c>
      <c r="NA432" s="1">
        <v>40616</v>
      </c>
      <c r="NB432">
        <v>99.86</v>
      </c>
      <c r="NC432" s="1">
        <v>40646</v>
      </c>
      <c r="ND432">
        <v>99.864999999999995</v>
      </c>
      <c r="NE432" s="1">
        <v>40707</v>
      </c>
      <c r="NF432">
        <v>99.86</v>
      </c>
      <c r="NG432" s="1">
        <v>40767</v>
      </c>
      <c r="NH432">
        <v>99.905000000000001</v>
      </c>
      <c r="NI432" s="1">
        <v>40800</v>
      </c>
      <c r="NJ432">
        <v>99.93</v>
      </c>
      <c r="NK432" s="1">
        <v>40854</v>
      </c>
      <c r="NL432">
        <v>99.9</v>
      </c>
      <c r="NM432" s="1">
        <v>40886</v>
      </c>
      <c r="NN432">
        <v>99.894999999999996</v>
      </c>
      <c r="NO432" s="1">
        <v>40920</v>
      </c>
      <c r="NP432">
        <v>99.91</v>
      </c>
      <c r="NQ432" s="1">
        <v>40982</v>
      </c>
      <c r="NR432">
        <v>99.86</v>
      </c>
      <c r="NS432" s="1">
        <v>41011</v>
      </c>
      <c r="NT432">
        <v>99.85</v>
      </c>
      <c r="NU432" s="1">
        <v>41073</v>
      </c>
      <c r="NV432">
        <v>99.825000000000003</v>
      </c>
      <c r="NW432" s="1">
        <v>41134</v>
      </c>
      <c r="NX432">
        <v>99.86</v>
      </c>
      <c r="NY432" s="1">
        <v>41165</v>
      </c>
      <c r="NZ432">
        <v>99.88</v>
      </c>
      <c r="OA432" s="1">
        <v>41219</v>
      </c>
      <c r="OB432">
        <v>99.864999999999995</v>
      </c>
      <c r="OC432" s="1">
        <v>41193</v>
      </c>
      <c r="OD432">
        <v>99.87</v>
      </c>
      <c r="OE432" s="1">
        <v>41219</v>
      </c>
      <c r="OF432">
        <v>99.86</v>
      </c>
      <c r="OG432" s="1">
        <v>41219</v>
      </c>
      <c r="OH432">
        <v>99.855000000000004</v>
      </c>
      <c r="OI432" s="1">
        <v>41219</v>
      </c>
      <c r="OJ432">
        <v>99.85</v>
      </c>
      <c r="OK432" s="1">
        <v>41219</v>
      </c>
      <c r="OL432">
        <v>99.844999999999999</v>
      </c>
      <c r="OM432" s="1">
        <v>41219</v>
      </c>
      <c r="ON432">
        <v>99.844999999999999</v>
      </c>
      <c r="OO432" s="1">
        <v>41219</v>
      </c>
      <c r="OP432">
        <v>99.84</v>
      </c>
      <c r="OQ432" s="1">
        <v>41219</v>
      </c>
      <c r="OR432">
        <v>99.83</v>
      </c>
      <c r="OS432" s="1">
        <v>41284</v>
      </c>
      <c r="OT432">
        <v>99.83</v>
      </c>
      <c r="OU432" s="1">
        <v>41254</v>
      </c>
      <c r="OV432">
        <v>99.855000000000004</v>
      </c>
      <c r="OW432" s="1">
        <v>41347</v>
      </c>
      <c r="OX432">
        <v>99.81</v>
      </c>
      <c r="OY432" s="1">
        <v>41376</v>
      </c>
      <c r="OZ432">
        <v>99.834999999999994</v>
      </c>
      <c r="PA432" s="1">
        <v>41439</v>
      </c>
      <c r="PB432">
        <v>99.775000000000006</v>
      </c>
      <c r="PC432" s="1">
        <v>41530</v>
      </c>
      <c r="PD432">
        <v>99.59</v>
      </c>
      <c r="PE432" s="1">
        <v>41471</v>
      </c>
      <c r="PF432">
        <v>99.724999999999994</v>
      </c>
      <c r="PG432" s="1">
        <v>41558</v>
      </c>
      <c r="PH432">
        <v>99.745000000000005</v>
      </c>
      <c r="PI432" s="1">
        <v>41619</v>
      </c>
      <c r="PJ432">
        <v>99.825000000000003</v>
      </c>
      <c r="PK432" s="1">
        <v>41652</v>
      </c>
      <c r="PL432">
        <v>99.724999999999994</v>
      </c>
      <c r="PM432" s="1">
        <v>41715</v>
      </c>
      <c r="PN432">
        <v>99.704999999999998</v>
      </c>
      <c r="PO432" s="1">
        <v>41744</v>
      </c>
      <c r="PP432">
        <v>99.66</v>
      </c>
      <c r="PQ432" s="1">
        <v>41806</v>
      </c>
      <c r="PR432">
        <v>99.484999999999999</v>
      </c>
      <c r="PS432" s="1">
        <v>41838</v>
      </c>
      <c r="PT432">
        <v>99.405000000000001</v>
      </c>
      <c r="PU432" s="1">
        <v>41898</v>
      </c>
      <c r="PV432">
        <v>99.26</v>
      </c>
      <c r="PW432" s="1">
        <v>41927</v>
      </c>
      <c r="PX432">
        <v>99.515000000000001</v>
      </c>
      <c r="PY432" s="1">
        <v>41983</v>
      </c>
      <c r="PZ432">
        <v>99.19</v>
      </c>
      <c r="QA432" s="1">
        <v>42016</v>
      </c>
      <c r="QB432">
        <v>99.23</v>
      </c>
      <c r="QC432" s="1">
        <v>42076</v>
      </c>
      <c r="QD432">
        <v>99.05</v>
      </c>
      <c r="QE432" s="1">
        <v>42108</v>
      </c>
      <c r="QF432">
        <v>99.275000000000006</v>
      </c>
      <c r="QG432" s="1">
        <v>42167</v>
      </c>
      <c r="QH432">
        <v>99.04</v>
      </c>
      <c r="QI432" s="1">
        <v>42201</v>
      </c>
      <c r="QJ432">
        <v>99.14</v>
      </c>
      <c r="QK432" s="1">
        <v>42261</v>
      </c>
      <c r="QL432">
        <v>99.19</v>
      </c>
      <c r="QM432" s="1">
        <v>42317</v>
      </c>
      <c r="QN432">
        <v>99.045000000000002</v>
      </c>
    </row>
    <row r="433" spans="277:456">
      <c r="JQ433" s="1">
        <v>38631</v>
      </c>
      <c r="JR433">
        <v>96</v>
      </c>
      <c r="JS433" s="1">
        <v>38631</v>
      </c>
      <c r="JT433">
        <v>95.88</v>
      </c>
      <c r="JU433" s="1">
        <v>38670</v>
      </c>
      <c r="JV433">
        <v>95.52</v>
      </c>
      <c r="JW433" s="1">
        <v>38700</v>
      </c>
      <c r="JX433">
        <v>95.504999999999995</v>
      </c>
      <c r="KA433" s="1">
        <v>38796</v>
      </c>
      <c r="KB433">
        <v>95.064999999999998</v>
      </c>
      <c r="KC433" s="1">
        <v>38859</v>
      </c>
      <c r="KD433">
        <v>94.79</v>
      </c>
      <c r="KE433" s="1">
        <v>38945</v>
      </c>
      <c r="KF433">
        <v>94.68</v>
      </c>
      <c r="KG433" s="1">
        <v>38888</v>
      </c>
      <c r="KH433">
        <v>94.55</v>
      </c>
      <c r="KI433" s="1">
        <v>38979</v>
      </c>
      <c r="KJ433">
        <v>94.734999999999999</v>
      </c>
      <c r="KK433" s="1">
        <v>39069</v>
      </c>
      <c r="KL433">
        <v>94.765000000000001</v>
      </c>
      <c r="KM433" s="1">
        <v>39008</v>
      </c>
      <c r="KN433">
        <v>94.74</v>
      </c>
      <c r="KO433" s="1">
        <v>39104</v>
      </c>
      <c r="KP433">
        <v>94.75</v>
      </c>
      <c r="KQ433" s="1">
        <v>39167</v>
      </c>
      <c r="KR433">
        <v>94.775000000000006</v>
      </c>
      <c r="KS433" s="1">
        <v>39225</v>
      </c>
      <c r="KT433">
        <v>94.765000000000001</v>
      </c>
      <c r="KU433" s="1">
        <v>39315</v>
      </c>
      <c r="KV433">
        <v>95.424999999999997</v>
      </c>
      <c r="KW433" s="1">
        <v>39255</v>
      </c>
      <c r="KX433">
        <v>94.76</v>
      </c>
      <c r="KY433" s="1">
        <v>39345</v>
      </c>
      <c r="KZ433">
        <v>95.56</v>
      </c>
      <c r="LA433" s="1">
        <v>39419</v>
      </c>
      <c r="LB433">
        <v>95.85</v>
      </c>
      <c r="LC433" s="1">
        <v>39436</v>
      </c>
      <c r="LD433">
        <v>96.055000000000007</v>
      </c>
      <c r="LE433" s="1">
        <v>39465</v>
      </c>
      <c r="LF433">
        <v>96.85</v>
      </c>
      <c r="LG433" s="1">
        <v>39559</v>
      </c>
      <c r="LH433">
        <v>98.045000000000002</v>
      </c>
      <c r="LI433" s="1">
        <v>39531</v>
      </c>
      <c r="LJ433">
        <v>98.084999999999994</v>
      </c>
      <c r="LK433" s="1">
        <v>39617</v>
      </c>
      <c r="LL433">
        <v>97.784999999999997</v>
      </c>
      <c r="LM433" s="1">
        <v>39680</v>
      </c>
      <c r="LN433">
        <v>97.95</v>
      </c>
      <c r="LO433" s="1">
        <v>39708</v>
      </c>
      <c r="LP433">
        <v>98.38</v>
      </c>
      <c r="LQ433" s="1">
        <v>39738</v>
      </c>
      <c r="LR433">
        <v>98.864999999999995</v>
      </c>
      <c r="LS433" s="1">
        <v>39828</v>
      </c>
      <c r="LT433">
        <v>99.8</v>
      </c>
      <c r="LU433" s="1">
        <v>39891</v>
      </c>
      <c r="LV433">
        <v>99.76</v>
      </c>
      <c r="LW433" s="1">
        <v>39923</v>
      </c>
      <c r="LX433">
        <v>99.78</v>
      </c>
      <c r="LY433" s="1">
        <v>40043</v>
      </c>
      <c r="LZ433">
        <v>99.79</v>
      </c>
      <c r="MA433" s="1">
        <v>39981</v>
      </c>
      <c r="MB433">
        <v>99.745000000000005</v>
      </c>
      <c r="MC433" s="1">
        <v>40072</v>
      </c>
      <c r="MD433">
        <v>99.814999999999998</v>
      </c>
      <c r="ME433" s="1">
        <v>40129</v>
      </c>
      <c r="MF433">
        <v>99.834999999999994</v>
      </c>
      <c r="MG433" s="1">
        <v>40158</v>
      </c>
      <c r="MH433">
        <v>99.8</v>
      </c>
      <c r="MI433" s="1">
        <v>40192</v>
      </c>
      <c r="MJ433">
        <v>99.834999999999994</v>
      </c>
      <c r="MK433" s="1">
        <v>40254</v>
      </c>
      <c r="ML433">
        <v>99.784999999999997</v>
      </c>
      <c r="MM433" s="1">
        <v>40284</v>
      </c>
      <c r="MN433">
        <v>99.765000000000001</v>
      </c>
      <c r="MO433" s="1">
        <v>40345</v>
      </c>
      <c r="MP433">
        <v>99.77</v>
      </c>
      <c r="MQ433" s="1">
        <v>40406</v>
      </c>
      <c r="MR433">
        <v>99.83</v>
      </c>
      <c r="MS433" s="1">
        <v>40437</v>
      </c>
      <c r="MT433">
        <v>99.814999999999998</v>
      </c>
      <c r="MU433" s="1">
        <v>40493</v>
      </c>
      <c r="MV433">
        <v>99.83</v>
      </c>
      <c r="MW433" s="1">
        <v>40526</v>
      </c>
      <c r="MX433">
        <v>99.82</v>
      </c>
      <c r="MY433" s="1">
        <v>40555</v>
      </c>
      <c r="MZ433">
        <v>99.83</v>
      </c>
      <c r="NA433" s="1">
        <v>40617</v>
      </c>
      <c r="NB433">
        <v>99.86</v>
      </c>
      <c r="NC433" s="1">
        <v>40647</v>
      </c>
      <c r="ND433">
        <v>99.86</v>
      </c>
      <c r="NE433" s="1">
        <v>40708</v>
      </c>
      <c r="NF433">
        <v>99.86</v>
      </c>
      <c r="NG433" s="1">
        <v>40770</v>
      </c>
      <c r="NH433">
        <v>99.905000000000001</v>
      </c>
      <c r="NI433" s="1">
        <v>40801</v>
      </c>
      <c r="NJ433">
        <v>99.93</v>
      </c>
      <c r="NK433" s="1">
        <v>40855</v>
      </c>
      <c r="NL433">
        <v>99.9</v>
      </c>
      <c r="NM433" s="1">
        <v>40889</v>
      </c>
      <c r="NN433">
        <v>99.894999999999996</v>
      </c>
      <c r="NO433" s="1">
        <v>40921</v>
      </c>
      <c r="NP433">
        <v>99.91</v>
      </c>
      <c r="NQ433" s="1">
        <v>40983</v>
      </c>
      <c r="NR433">
        <v>99.86</v>
      </c>
      <c r="NS433" s="1">
        <v>41012</v>
      </c>
      <c r="NT433">
        <v>99.85</v>
      </c>
      <c r="NU433" s="1">
        <v>41074</v>
      </c>
      <c r="NV433">
        <v>99.825000000000003</v>
      </c>
      <c r="NW433" s="1">
        <v>41135</v>
      </c>
      <c r="NX433">
        <v>99.86</v>
      </c>
      <c r="NY433" s="1">
        <v>41166</v>
      </c>
      <c r="NZ433">
        <v>99.875</v>
      </c>
      <c r="OA433" s="1">
        <v>41220</v>
      </c>
      <c r="OB433">
        <v>99.864999999999995</v>
      </c>
      <c r="OC433" s="1">
        <v>41194</v>
      </c>
      <c r="OD433">
        <v>99.87</v>
      </c>
      <c r="OE433" s="1">
        <v>41220</v>
      </c>
      <c r="OF433">
        <v>99.864999999999995</v>
      </c>
      <c r="OG433" s="1">
        <v>41220</v>
      </c>
      <c r="OH433">
        <v>99.86</v>
      </c>
      <c r="OI433" s="1">
        <v>41220</v>
      </c>
      <c r="OJ433">
        <v>99.855000000000004</v>
      </c>
      <c r="OK433" s="1">
        <v>41220</v>
      </c>
      <c r="OL433">
        <v>99.85</v>
      </c>
      <c r="OM433" s="1">
        <v>41220</v>
      </c>
      <c r="ON433">
        <v>99.85</v>
      </c>
      <c r="OO433" s="1">
        <v>41220</v>
      </c>
      <c r="OP433">
        <v>99.85</v>
      </c>
      <c r="OQ433" s="1">
        <v>41220</v>
      </c>
      <c r="OR433">
        <v>99.844999999999999</v>
      </c>
      <c r="OS433" s="1">
        <v>41285</v>
      </c>
      <c r="OT433">
        <v>99.83</v>
      </c>
      <c r="OU433" s="1">
        <v>41255</v>
      </c>
      <c r="OV433">
        <v>99.855000000000004</v>
      </c>
      <c r="OW433" s="1">
        <v>41348</v>
      </c>
      <c r="OX433">
        <v>99.814999999999998</v>
      </c>
      <c r="OY433" s="1">
        <v>41379</v>
      </c>
      <c r="OZ433">
        <v>99.84</v>
      </c>
      <c r="PA433" s="1">
        <v>41442</v>
      </c>
      <c r="PB433">
        <v>99.784999999999997</v>
      </c>
      <c r="PC433" s="1">
        <v>41533</v>
      </c>
      <c r="PD433">
        <v>99.64</v>
      </c>
      <c r="PE433" s="1">
        <v>41472</v>
      </c>
      <c r="PF433">
        <v>99.74</v>
      </c>
      <c r="PG433" s="1">
        <v>41561</v>
      </c>
      <c r="PH433">
        <v>99.745000000000005</v>
      </c>
      <c r="PI433" s="1">
        <v>41620</v>
      </c>
      <c r="PJ433">
        <v>99.8</v>
      </c>
      <c r="PK433" s="1">
        <v>41653</v>
      </c>
      <c r="PL433">
        <v>99.704999999999998</v>
      </c>
      <c r="PM433" s="1">
        <v>41716</v>
      </c>
      <c r="PN433">
        <v>99.715000000000003</v>
      </c>
      <c r="PO433" s="1">
        <v>41745</v>
      </c>
      <c r="PP433">
        <v>99.655000000000001</v>
      </c>
      <c r="PQ433" s="1">
        <v>41807</v>
      </c>
      <c r="PR433">
        <v>99.46</v>
      </c>
      <c r="PS433" s="1">
        <v>41841</v>
      </c>
      <c r="PT433">
        <v>99.394999999999996</v>
      </c>
      <c r="PU433" s="1">
        <v>41899</v>
      </c>
      <c r="PV433">
        <v>99.24</v>
      </c>
      <c r="PW433" s="1">
        <v>41928</v>
      </c>
      <c r="PX433">
        <v>99.495000000000005</v>
      </c>
      <c r="PY433" s="1">
        <v>41984</v>
      </c>
      <c r="PZ433">
        <v>99.17</v>
      </c>
      <c r="QA433" s="1">
        <v>42017</v>
      </c>
      <c r="QB433">
        <v>99.265000000000001</v>
      </c>
      <c r="QC433" s="1">
        <v>42079</v>
      </c>
      <c r="QD433">
        <v>99.07</v>
      </c>
      <c r="QE433" s="1">
        <v>42109</v>
      </c>
      <c r="QF433">
        <v>99.29</v>
      </c>
      <c r="QG433" s="1">
        <v>42170</v>
      </c>
      <c r="QH433">
        <v>99.07</v>
      </c>
      <c r="QI433" s="1">
        <v>42202</v>
      </c>
      <c r="QJ433">
        <v>99.11</v>
      </c>
      <c r="QK433" s="1">
        <v>42262</v>
      </c>
      <c r="QL433">
        <v>99.135000000000005</v>
      </c>
      <c r="QM433" s="1">
        <v>42318</v>
      </c>
      <c r="QN433">
        <v>99.064999999999998</v>
      </c>
    </row>
    <row r="434" spans="277:456">
      <c r="JQ434" s="1">
        <v>38632</v>
      </c>
      <c r="JR434">
        <v>96</v>
      </c>
      <c r="JS434" s="1">
        <v>38632</v>
      </c>
      <c r="JT434">
        <v>95.88</v>
      </c>
      <c r="JU434" s="1">
        <v>38671</v>
      </c>
      <c r="JV434">
        <v>95.52</v>
      </c>
      <c r="JW434" s="1">
        <v>38701</v>
      </c>
      <c r="JX434">
        <v>95.49</v>
      </c>
      <c r="KA434" s="1">
        <v>38797</v>
      </c>
      <c r="KB434">
        <v>95.034999999999997</v>
      </c>
      <c r="KC434" s="1">
        <v>38860</v>
      </c>
      <c r="KD434">
        <v>94.78</v>
      </c>
      <c r="KE434" s="1">
        <v>38946</v>
      </c>
      <c r="KF434">
        <v>94.674999999999997</v>
      </c>
      <c r="KG434" s="1">
        <v>38889</v>
      </c>
      <c r="KH434">
        <v>94.55</v>
      </c>
      <c r="KI434" s="1">
        <v>38980</v>
      </c>
      <c r="KJ434">
        <v>94.734999999999999</v>
      </c>
      <c r="KK434" s="1">
        <v>39070</v>
      </c>
      <c r="KL434">
        <v>94.765000000000001</v>
      </c>
      <c r="KM434" s="1">
        <v>39009</v>
      </c>
      <c r="KN434">
        <v>94.74</v>
      </c>
      <c r="KO434" s="1">
        <v>39105</v>
      </c>
      <c r="KP434">
        <v>94.75</v>
      </c>
      <c r="KQ434" s="1">
        <v>39168</v>
      </c>
      <c r="KR434">
        <v>94.775000000000006</v>
      </c>
      <c r="KS434" s="1">
        <v>39226</v>
      </c>
      <c r="KT434">
        <v>94.76</v>
      </c>
      <c r="KU434" s="1">
        <v>39316</v>
      </c>
      <c r="KV434">
        <v>95.32</v>
      </c>
      <c r="KW434" s="1">
        <v>39258</v>
      </c>
      <c r="KX434">
        <v>94.765000000000001</v>
      </c>
      <c r="KY434" s="1">
        <v>39346</v>
      </c>
      <c r="KZ434">
        <v>95.56</v>
      </c>
      <c r="LA434" s="1">
        <v>39420</v>
      </c>
      <c r="LB434">
        <v>95.87</v>
      </c>
      <c r="LC434" s="1">
        <v>39437</v>
      </c>
      <c r="LD434">
        <v>96.015000000000001</v>
      </c>
      <c r="LE434" s="1">
        <v>39469</v>
      </c>
      <c r="LF434">
        <v>97.29</v>
      </c>
      <c r="LG434" s="1">
        <v>39560</v>
      </c>
      <c r="LH434">
        <v>98</v>
      </c>
      <c r="LI434" s="1">
        <v>39532</v>
      </c>
      <c r="LJ434">
        <v>98.094999999999999</v>
      </c>
      <c r="LK434" s="1">
        <v>39618</v>
      </c>
      <c r="LL434">
        <v>97.784999999999997</v>
      </c>
      <c r="LM434" s="1">
        <v>39681</v>
      </c>
      <c r="LN434">
        <v>97.94</v>
      </c>
      <c r="LO434" s="1">
        <v>39709</v>
      </c>
      <c r="LP434">
        <v>98.314999999999998</v>
      </c>
      <c r="LQ434" s="1">
        <v>39741</v>
      </c>
      <c r="LR434">
        <v>98.85</v>
      </c>
      <c r="LS434" s="1">
        <v>39829</v>
      </c>
      <c r="LT434">
        <v>99.8</v>
      </c>
      <c r="LU434" s="1">
        <v>39892</v>
      </c>
      <c r="LV434">
        <v>99.765000000000001</v>
      </c>
      <c r="LW434" s="1">
        <v>39924</v>
      </c>
      <c r="LX434">
        <v>99.78</v>
      </c>
      <c r="LY434" s="1">
        <v>40044</v>
      </c>
      <c r="LZ434">
        <v>99.795000000000002</v>
      </c>
      <c r="MA434" s="1">
        <v>39982</v>
      </c>
      <c r="MB434">
        <v>99.734999999999999</v>
      </c>
      <c r="MC434" s="1">
        <v>40073</v>
      </c>
      <c r="MD434">
        <v>99.805000000000007</v>
      </c>
      <c r="ME434" s="1">
        <v>40130</v>
      </c>
      <c r="MF434">
        <v>99.834999999999994</v>
      </c>
      <c r="MG434" s="1">
        <v>40161</v>
      </c>
      <c r="MH434">
        <v>99.795000000000002</v>
      </c>
      <c r="MI434" s="1">
        <v>40193</v>
      </c>
      <c r="MJ434">
        <v>99.834999999999994</v>
      </c>
      <c r="MK434" s="1">
        <v>40255</v>
      </c>
      <c r="ML434">
        <v>99.775000000000006</v>
      </c>
      <c r="MM434" s="1">
        <v>40287</v>
      </c>
      <c r="MN434">
        <v>99.765000000000001</v>
      </c>
      <c r="MO434" s="1">
        <v>40346</v>
      </c>
      <c r="MP434">
        <v>99.77</v>
      </c>
      <c r="MQ434" s="1">
        <v>40407</v>
      </c>
      <c r="MR434">
        <v>99.825000000000003</v>
      </c>
      <c r="MS434" s="1">
        <v>40438</v>
      </c>
      <c r="MT434">
        <v>99.814999999999998</v>
      </c>
      <c r="MU434" s="1">
        <v>40494</v>
      </c>
      <c r="MV434">
        <v>99.83</v>
      </c>
      <c r="MW434" s="1">
        <v>40527</v>
      </c>
      <c r="MX434">
        <v>99.814999999999998</v>
      </c>
      <c r="MY434" s="1">
        <v>40556</v>
      </c>
      <c r="MZ434">
        <v>99.834999999999994</v>
      </c>
      <c r="NA434" s="1">
        <v>40618</v>
      </c>
      <c r="NB434">
        <v>99.86</v>
      </c>
      <c r="NC434" s="1">
        <v>40648</v>
      </c>
      <c r="ND434">
        <v>99.86</v>
      </c>
      <c r="NE434" s="1">
        <v>40709</v>
      </c>
      <c r="NF434">
        <v>99.86</v>
      </c>
      <c r="NG434" s="1">
        <v>40771</v>
      </c>
      <c r="NH434">
        <v>99.905000000000001</v>
      </c>
      <c r="NI434" s="1">
        <v>40802</v>
      </c>
      <c r="NJ434">
        <v>99.935000000000002</v>
      </c>
      <c r="NK434" s="1">
        <v>40856</v>
      </c>
      <c r="NL434">
        <v>99.9</v>
      </c>
      <c r="NM434" s="1">
        <v>40890</v>
      </c>
      <c r="NN434">
        <v>99.894999999999996</v>
      </c>
      <c r="NO434" s="1">
        <v>40925</v>
      </c>
      <c r="NP434">
        <v>99.91</v>
      </c>
      <c r="NQ434" s="1">
        <v>40984</v>
      </c>
      <c r="NR434">
        <v>99.86</v>
      </c>
      <c r="NS434" s="1">
        <v>41015</v>
      </c>
      <c r="NT434">
        <v>99.85</v>
      </c>
      <c r="NU434" s="1">
        <v>41075</v>
      </c>
      <c r="NV434">
        <v>99.834999999999994</v>
      </c>
      <c r="NW434" s="1">
        <v>41136</v>
      </c>
      <c r="NX434">
        <v>99.86</v>
      </c>
      <c r="NY434" s="1">
        <v>41169</v>
      </c>
      <c r="NZ434">
        <v>99.87</v>
      </c>
      <c r="OA434" s="1">
        <v>41221</v>
      </c>
      <c r="OB434">
        <v>99.864999999999995</v>
      </c>
      <c r="OC434" s="1">
        <v>41197</v>
      </c>
      <c r="OD434">
        <v>99.87</v>
      </c>
      <c r="OE434" s="1">
        <v>41221</v>
      </c>
      <c r="OF434">
        <v>99.864999999999995</v>
      </c>
      <c r="OG434" s="1">
        <v>41221</v>
      </c>
      <c r="OH434">
        <v>99.86</v>
      </c>
      <c r="OI434" s="1">
        <v>41221</v>
      </c>
      <c r="OJ434">
        <v>99.855000000000004</v>
      </c>
      <c r="OK434" s="1">
        <v>41221</v>
      </c>
      <c r="OL434">
        <v>99.85</v>
      </c>
      <c r="OM434" s="1">
        <v>41221</v>
      </c>
      <c r="ON434">
        <v>99.85</v>
      </c>
      <c r="OO434" s="1">
        <v>41221</v>
      </c>
      <c r="OP434">
        <v>99.844999999999999</v>
      </c>
      <c r="OQ434" s="1">
        <v>41221</v>
      </c>
      <c r="OR434">
        <v>99.84</v>
      </c>
      <c r="OS434" s="1">
        <v>41288</v>
      </c>
      <c r="OT434">
        <v>99.83</v>
      </c>
      <c r="OU434" s="1">
        <v>41256</v>
      </c>
      <c r="OV434">
        <v>99.855000000000004</v>
      </c>
      <c r="OW434" s="1">
        <v>41351</v>
      </c>
      <c r="OX434">
        <v>99.82</v>
      </c>
      <c r="OY434" s="1">
        <v>41380</v>
      </c>
      <c r="OZ434">
        <v>99.84</v>
      </c>
      <c r="PA434" s="1">
        <v>41443</v>
      </c>
      <c r="PB434">
        <v>99.784999999999997</v>
      </c>
      <c r="PC434" s="1">
        <v>41534</v>
      </c>
      <c r="PD434">
        <v>99.665000000000006</v>
      </c>
      <c r="PE434" s="1">
        <v>41473</v>
      </c>
      <c r="PF434">
        <v>99.74</v>
      </c>
      <c r="PG434" s="1">
        <v>41562</v>
      </c>
      <c r="PH434">
        <v>99.734999999999999</v>
      </c>
      <c r="PI434" s="1">
        <v>41621</v>
      </c>
      <c r="PJ434">
        <v>99.79</v>
      </c>
      <c r="PK434" s="1">
        <v>41654</v>
      </c>
      <c r="PL434">
        <v>99.69</v>
      </c>
      <c r="PM434" s="1">
        <v>41717</v>
      </c>
      <c r="PN434">
        <v>99.655000000000001</v>
      </c>
      <c r="PO434" s="1">
        <v>41746</v>
      </c>
      <c r="PP434">
        <v>99.64</v>
      </c>
      <c r="PQ434" s="1">
        <v>41808</v>
      </c>
      <c r="PR434">
        <v>99.46</v>
      </c>
      <c r="PS434" s="1">
        <v>41842</v>
      </c>
      <c r="PT434">
        <v>99.4</v>
      </c>
      <c r="PU434" s="1">
        <v>41900</v>
      </c>
      <c r="PV434">
        <v>99.224999999999994</v>
      </c>
      <c r="PW434" s="1">
        <v>41929</v>
      </c>
      <c r="PX434">
        <v>99.454999999999998</v>
      </c>
      <c r="PY434" s="1">
        <v>41985</v>
      </c>
      <c r="PZ434">
        <v>99.24</v>
      </c>
      <c r="QA434" s="1">
        <v>42018</v>
      </c>
      <c r="QB434">
        <v>99.32</v>
      </c>
      <c r="QC434" s="1">
        <v>42080</v>
      </c>
      <c r="QD434">
        <v>99.06</v>
      </c>
      <c r="QE434" s="1">
        <v>42110</v>
      </c>
      <c r="QF434">
        <v>99.32</v>
      </c>
      <c r="QG434" s="1">
        <v>42171</v>
      </c>
      <c r="QH434">
        <v>99.084999999999994</v>
      </c>
      <c r="QI434" s="1">
        <v>42205</v>
      </c>
      <c r="QJ434">
        <v>99.075000000000003</v>
      </c>
      <c r="QK434" s="1">
        <v>42263</v>
      </c>
      <c r="QL434">
        <v>99.13</v>
      </c>
      <c r="QM434" s="1">
        <v>42319</v>
      </c>
      <c r="QN434">
        <v>99.034999999999997</v>
      </c>
    </row>
    <row r="435" spans="277:456">
      <c r="JQ435" s="1">
        <v>38636</v>
      </c>
      <c r="JR435">
        <v>96</v>
      </c>
      <c r="JS435" s="1">
        <v>38636</v>
      </c>
      <c r="JT435">
        <v>95.88</v>
      </c>
      <c r="JU435" s="1">
        <v>38672</v>
      </c>
      <c r="JV435">
        <v>95.525000000000006</v>
      </c>
      <c r="JW435" s="1">
        <v>38702</v>
      </c>
      <c r="JX435">
        <v>95.495000000000005</v>
      </c>
      <c r="KA435" s="1">
        <v>38798</v>
      </c>
      <c r="KB435">
        <v>95.04</v>
      </c>
      <c r="KC435" s="1">
        <v>38861</v>
      </c>
      <c r="KD435">
        <v>94.795000000000002</v>
      </c>
      <c r="KE435" s="1">
        <v>38947</v>
      </c>
      <c r="KF435">
        <v>94.674999999999997</v>
      </c>
      <c r="KG435" s="1">
        <v>38890</v>
      </c>
      <c r="KH435">
        <v>94.525000000000006</v>
      </c>
      <c r="KI435" s="1">
        <v>38981</v>
      </c>
      <c r="KJ435">
        <v>94.76</v>
      </c>
      <c r="KK435" s="1">
        <v>39071</v>
      </c>
      <c r="KL435">
        <v>94.765000000000001</v>
      </c>
      <c r="KM435" s="1">
        <v>39010</v>
      </c>
      <c r="KN435">
        <v>94.74</v>
      </c>
      <c r="KO435" s="1">
        <v>39106</v>
      </c>
      <c r="KP435">
        <v>94.75</v>
      </c>
      <c r="KQ435" s="1">
        <v>39169</v>
      </c>
      <c r="KR435">
        <v>94.775000000000006</v>
      </c>
      <c r="KS435" s="1">
        <v>39227</v>
      </c>
      <c r="KT435">
        <v>94.76</v>
      </c>
      <c r="KU435" s="1">
        <v>39317</v>
      </c>
      <c r="KV435">
        <v>95.265000000000001</v>
      </c>
      <c r="KW435" s="1">
        <v>39259</v>
      </c>
      <c r="KX435">
        <v>94.765000000000001</v>
      </c>
      <c r="KY435" s="1">
        <v>39349</v>
      </c>
      <c r="KZ435">
        <v>95.555000000000007</v>
      </c>
      <c r="LA435" s="1">
        <v>39421</v>
      </c>
      <c r="LB435">
        <v>95.86</v>
      </c>
      <c r="LC435" s="1">
        <v>39440</v>
      </c>
      <c r="LD435">
        <v>96</v>
      </c>
      <c r="LE435" s="1">
        <v>39470</v>
      </c>
      <c r="LF435">
        <v>97.394999999999996</v>
      </c>
      <c r="LG435" s="1">
        <v>39561</v>
      </c>
      <c r="LH435">
        <v>98.015000000000001</v>
      </c>
      <c r="LI435" s="1">
        <v>39533</v>
      </c>
      <c r="LJ435">
        <v>98.125</v>
      </c>
      <c r="LK435" s="1">
        <v>39619</v>
      </c>
      <c r="LL435">
        <v>97.82</v>
      </c>
      <c r="LM435" s="1">
        <v>39682</v>
      </c>
      <c r="LN435">
        <v>97.94</v>
      </c>
      <c r="LO435" s="1">
        <v>39710</v>
      </c>
      <c r="LP435">
        <v>98.105000000000004</v>
      </c>
      <c r="LQ435" s="1">
        <v>39742</v>
      </c>
      <c r="LR435">
        <v>98.93</v>
      </c>
      <c r="LS435" s="1">
        <v>39833</v>
      </c>
      <c r="LT435">
        <v>99.795000000000002</v>
      </c>
      <c r="LU435" s="1">
        <v>39895</v>
      </c>
      <c r="LV435">
        <v>99.754999999999995</v>
      </c>
      <c r="LW435" s="1">
        <v>39925</v>
      </c>
      <c r="LX435">
        <v>99.78</v>
      </c>
      <c r="LY435" s="1">
        <v>40045</v>
      </c>
      <c r="LZ435">
        <v>99.8</v>
      </c>
      <c r="MA435" s="1">
        <v>39983</v>
      </c>
      <c r="MB435">
        <v>99.734999999999999</v>
      </c>
      <c r="MC435" s="1">
        <v>40074</v>
      </c>
      <c r="MD435">
        <v>99.805000000000007</v>
      </c>
      <c r="ME435" s="1">
        <v>40133</v>
      </c>
      <c r="MF435">
        <v>99.834999999999994</v>
      </c>
      <c r="MG435" s="1">
        <v>40162</v>
      </c>
      <c r="MH435">
        <v>99.784999999999997</v>
      </c>
      <c r="MI435" s="1">
        <v>40197</v>
      </c>
      <c r="MJ435">
        <v>99.834999999999994</v>
      </c>
      <c r="MK435" s="1">
        <v>40256</v>
      </c>
      <c r="ML435">
        <v>99.775000000000006</v>
      </c>
      <c r="MM435" s="1">
        <v>40288</v>
      </c>
      <c r="MN435">
        <v>99.76</v>
      </c>
      <c r="MO435" s="1">
        <v>40347</v>
      </c>
      <c r="MP435">
        <v>99.77</v>
      </c>
      <c r="MQ435" s="1">
        <v>40408</v>
      </c>
      <c r="MR435">
        <v>99.825000000000003</v>
      </c>
      <c r="MS435" s="1">
        <v>40441</v>
      </c>
      <c r="MT435">
        <v>99.814999999999998</v>
      </c>
      <c r="MU435" s="1">
        <v>40497</v>
      </c>
      <c r="MV435">
        <v>99.825000000000003</v>
      </c>
      <c r="MW435" s="1">
        <v>40528</v>
      </c>
      <c r="MX435">
        <v>99.814999999999998</v>
      </c>
      <c r="MY435" s="1">
        <v>40557</v>
      </c>
      <c r="MZ435">
        <v>99.834999999999994</v>
      </c>
      <c r="NA435" s="1">
        <v>40619</v>
      </c>
      <c r="NB435">
        <v>99.86</v>
      </c>
      <c r="NC435" s="1">
        <v>40651</v>
      </c>
      <c r="ND435">
        <v>99.86</v>
      </c>
      <c r="NE435" s="1">
        <v>40710</v>
      </c>
      <c r="NF435">
        <v>99.86</v>
      </c>
      <c r="NG435" s="1">
        <v>40772</v>
      </c>
      <c r="NH435">
        <v>99.905000000000001</v>
      </c>
      <c r="NI435" s="1">
        <v>40805</v>
      </c>
      <c r="NJ435">
        <v>99.94</v>
      </c>
      <c r="NK435" s="1">
        <v>40857</v>
      </c>
      <c r="NL435">
        <v>99.905000000000001</v>
      </c>
      <c r="NM435" s="1">
        <v>40891</v>
      </c>
      <c r="NN435">
        <v>99.894999999999996</v>
      </c>
      <c r="NO435" s="1">
        <v>40926</v>
      </c>
      <c r="NP435">
        <v>99.905000000000001</v>
      </c>
      <c r="NQ435" s="1">
        <v>40987</v>
      </c>
      <c r="NR435">
        <v>99.855000000000004</v>
      </c>
      <c r="NS435" s="1">
        <v>41016</v>
      </c>
      <c r="NT435">
        <v>99.85</v>
      </c>
      <c r="NU435" s="1">
        <v>41078</v>
      </c>
      <c r="NV435">
        <v>99.834999999999994</v>
      </c>
      <c r="NW435" s="1">
        <v>41137</v>
      </c>
      <c r="NX435">
        <v>99.86</v>
      </c>
      <c r="NY435" s="1">
        <v>41170</v>
      </c>
      <c r="NZ435">
        <v>99.87</v>
      </c>
      <c r="OA435" s="1">
        <v>41222</v>
      </c>
      <c r="OB435">
        <v>99.864999999999995</v>
      </c>
      <c r="OC435" s="1">
        <v>41198</v>
      </c>
      <c r="OD435">
        <v>99.864999999999995</v>
      </c>
      <c r="OE435" s="1">
        <v>41222</v>
      </c>
      <c r="OF435">
        <v>99.864999999999995</v>
      </c>
      <c r="OG435" s="1">
        <v>41222</v>
      </c>
      <c r="OH435">
        <v>99.86</v>
      </c>
      <c r="OI435" s="1">
        <v>41222</v>
      </c>
      <c r="OJ435">
        <v>99.855000000000004</v>
      </c>
      <c r="OK435" s="1">
        <v>41222</v>
      </c>
      <c r="OL435">
        <v>99.85</v>
      </c>
      <c r="OM435" s="1">
        <v>41222</v>
      </c>
      <c r="ON435">
        <v>99.85</v>
      </c>
      <c r="OO435" s="1">
        <v>41222</v>
      </c>
      <c r="OP435">
        <v>99.844999999999999</v>
      </c>
      <c r="OQ435" s="1">
        <v>41222</v>
      </c>
      <c r="OR435">
        <v>99.84</v>
      </c>
      <c r="OS435" s="1">
        <v>41289</v>
      </c>
      <c r="OT435">
        <v>99.834999999999994</v>
      </c>
      <c r="OU435" s="1">
        <v>41257</v>
      </c>
      <c r="OV435">
        <v>99.86</v>
      </c>
      <c r="OW435" s="1">
        <v>41352</v>
      </c>
      <c r="OX435">
        <v>99.82</v>
      </c>
      <c r="OY435" s="1">
        <v>41381</v>
      </c>
      <c r="OZ435">
        <v>99.84</v>
      </c>
      <c r="PA435" s="1">
        <v>41444</v>
      </c>
      <c r="PB435">
        <v>99.76</v>
      </c>
      <c r="PC435" s="1">
        <v>41535</v>
      </c>
      <c r="PD435">
        <v>99.724999999999994</v>
      </c>
      <c r="PE435" s="1">
        <v>41474</v>
      </c>
      <c r="PF435">
        <v>99.74</v>
      </c>
      <c r="PG435" s="1">
        <v>41563</v>
      </c>
      <c r="PH435">
        <v>99.74</v>
      </c>
      <c r="PI435" s="1">
        <v>41624</v>
      </c>
      <c r="PJ435">
        <v>99.79</v>
      </c>
      <c r="PK435" s="1">
        <v>41655</v>
      </c>
      <c r="PL435">
        <v>99.694999999999993</v>
      </c>
      <c r="PM435" s="1">
        <v>41718</v>
      </c>
      <c r="PN435">
        <v>99.63</v>
      </c>
      <c r="PO435" s="1">
        <v>41750</v>
      </c>
      <c r="PP435">
        <v>99.644999999999996</v>
      </c>
      <c r="PQ435" s="1">
        <v>41809</v>
      </c>
      <c r="PR435">
        <v>99.484999999999999</v>
      </c>
      <c r="PS435" s="1">
        <v>41843</v>
      </c>
      <c r="PT435">
        <v>99.41</v>
      </c>
      <c r="PU435" s="1">
        <v>41901</v>
      </c>
      <c r="PV435">
        <v>99.224999999999994</v>
      </c>
      <c r="PW435" s="1">
        <v>41932</v>
      </c>
      <c r="PX435">
        <v>99.49</v>
      </c>
      <c r="PY435" s="1">
        <v>41988</v>
      </c>
      <c r="PZ435">
        <v>99.204999999999998</v>
      </c>
      <c r="QA435" s="1">
        <v>42019</v>
      </c>
      <c r="QB435">
        <v>99.375</v>
      </c>
      <c r="QC435" s="1">
        <v>42081</v>
      </c>
      <c r="QD435">
        <v>99.194999999999993</v>
      </c>
      <c r="QE435" s="1">
        <v>42111</v>
      </c>
      <c r="QF435">
        <v>99.3</v>
      </c>
      <c r="QG435" s="1">
        <v>42172</v>
      </c>
      <c r="QH435">
        <v>99.125</v>
      </c>
      <c r="QI435" s="1">
        <v>42206</v>
      </c>
      <c r="QJ435">
        <v>99.09</v>
      </c>
      <c r="QK435" s="1">
        <v>42264</v>
      </c>
      <c r="QL435">
        <v>99.24</v>
      </c>
      <c r="QM435" s="1">
        <v>42320</v>
      </c>
      <c r="QN435">
        <v>99.045000000000002</v>
      </c>
    </row>
    <row r="436" spans="277:456">
      <c r="JQ436" s="1">
        <v>38637</v>
      </c>
      <c r="JR436">
        <v>96</v>
      </c>
      <c r="JS436" s="1">
        <v>38637</v>
      </c>
      <c r="JT436">
        <v>95.875</v>
      </c>
      <c r="JU436" s="1">
        <v>38673</v>
      </c>
      <c r="JV436">
        <v>95.534999999999997</v>
      </c>
      <c r="JW436" s="1">
        <v>38705</v>
      </c>
      <c r="JX436">
        <v>95.495000000000005</v>
      </c>
      <c r="KA436" s="1">
        <v>38799</v>
      </c>
      <c r="KB436">
        <v>95.04</v>
      </c>
      <c r="KC436" s="1">
        <v>38862</v>
      </c>
      <c r="KD436">
        <v>94.795000000000002</v>
      </c>
      <c r="KE436" s="1">
        <v>38950</v>
      </c>
      <c r="KF436">
        <v>94.674999999999997</v>
      </c>
      <c r="KG436" s="1">
        <v>38891</v>
      </c>
      <c r="KH436">
        <v>94.51</v>
      </c>
      <c r="KI436" s="1">
        <v>38982</v>
      </c>
      <c r="KJ436">
        <v>94.77</v>
      </c>
      <c r="KK436" s="1">
        <v>39072</v>
      </c>
      <c r="KL436">
        <v>94.775000000000006</v>
      </c>
      <c r="KM436" s="1">
        <v>39013</v>
      </c>
      <c r="KN436">
        <v>94.73</v>
      </c>
      <c r="KO436" s="1">
        <v>39107</v>
      </c>
      <c r="KP436">
        <v>94.75</v>
      </c>
      <c r="KQ436" s="1">
        <v>39170</v>
      </c>
      <c r="KR436">
        <v>94.775000000000006</v>
      </c>
      <c r="KS436" s="1">
        <v>39231</v>
      </c>
      <c r="KT436">
        <v>94.76</v>
      </c>
      <c r="KU436" s="1">
        <v>39318</v>
      </c>
      <c r="KV436">
        <v>95.22</v>
      </c>
      <c r="KW436" s="1">
        <v>39260</v>
      </c>
      <c r="KX436">
        <v>94.765000000000001</v>
      </c>
      <c r="KY436" s="1">
        <v>39350</v>
      </c>
      <c r="KZ436">
        <v>95.614999999999995</v>
      </c>
      <c r="LA436" s="1">
        <v>39422</v>
      </c>
      <c r="LB436">
        <v>95.84</v>
      </c>
      <c r="LC436" s="1">
        <v>39442</v>
      </c>
      <c r="LD436">
        <v>95.984999999999999</v>
      </c>
      <c r="LE436" s="1">
        <v>39471</v>
      </c>
      <c r="LF436">
        <v>97.2</v>
      </c>
      <c r="LG436" s="1">
        <v>39562</v>
      </c>
      <c r="LH436">
        <v>98.004999999999995</v>
      </c>
      <c r="LI436" s="1">
        <v>39534</v>
      </c>
      <c r="LJ436">
        <v>98.135000000000005</v>
      </c>
      <c r="LK436" s="1">
        <v>39622</v>
      </c>
      <c r="LL436">
        <v>97.81</v>
      </c>
      <c r="LM436" s="1">
        <v>39685</v>
      </c>
      <c r="LN436">
        <v>97.95</v>
      </c>
      <c r="LO436" s="1">
        <v>39713</v>
      </c>
      <c r="LP436">
        <v>98.114999999999995</v>
      </c>
      <c r="LQ436" s="1">
        <v>39743</v>
      </c>
      <c r="LR436">
        <v>99</v>
      </c>
      <c r="LS436" s="1">
        <v>39834</v>
      </c>
      <c r="LT436">
        <v>99.775000000000006</v>
      </c>
      <c r="LU436" s="1">
        <v>39896</v>
      </c>
      <c r="LV436">
        <v>99.754999999999995</v>
      </c>
      <c r="LW436" s="1">
        <v>39926</v>
      </c>
      <c r="LX436">
        <v>99.78</v>
      </c>
      <c r="LY436" s="1">
        <v>40046</v>
      </c>
      <c r="LZ436">
        <v>99.795000000000002</v>
      </c>
      <c r="MA436" s="1">
        <v>39986</v>
      </c>
      <c r="MB436">
        <v>99.74</v>
      </c>
      <c r="MC436" s="1">
        <v>40077</v>
      </c>
      <c r="MD436">
        <v>99.81</v>
      </c>
      <c r="ME436" s="1">
        <v>40134</v>
      </c>
      <c r="MF436">
        <v>99.834999999999994</v>
      </c>
      <c r="MG436" s="1">
        <v>40163</v>
      </c>
      <c r="MH436">
        <v>99.79</v>
      </c>
      <c r="MI436" s="1">
        <v>40198</v>
      </c>
      <c r="MJ436">
        <v>99.834999999999994</v>
      </c>
      <c r="MK436" s="1">
        <v>40259</v>
      </c>
      <c r="ML436">
        <v>99.78</v>
      </c>
      <c r="MM436" s="1">
        <v>40289</v>
      </c>
      <c r="MN436">
        <v>99.76</v>
      </c>
      <c r="MO436" s="1">
        <v>40350</v>
      </c>
      <c r="MP436">
        <v>99.77</v>
      </c>
      <c r="MQ436" s="1">
        <v>40409</v>
      </c>
      <c r="MR436">
        <v>99.825000000000003</v>
      </c>
      <c r="MS436" s="1">
        <v>40442</v>
      </c>
      <c r="MT436">
        <v>99.814999999999998</v>
      </c>
      <c r="MU436" s="1">
        <v>40498</v>
      </c>
      <c r="MV436">
        <v>99.825000000000003</v>
      </c>
      <c r="MW436" s="1">
        <v>40529</v>
      </c>
      <c r="MX436">
        <v>99.814999999999998</v>
      </c>
      <c r="MY436" s="1">
        <v>40561</v>
      </c>
      <c r="MZ436">
        <v>99.84</v>
      </c>
      <c r="NA436" s="1">
        <v>40620</v>
      </c>
      <c r="NB436">
        <v>99.86</v>
      </c>
      <c r="NC436" s="1">
        <v>40652</v>
      </c>
      <c r="ND436">
        <v>99.86</v>
      </c>
      <c r="NE436" s="1">
        <v>40711</v>
      </c>
      <c r="NF436">
        <v>99.86</v>
      </c>
      <c r="NG436" s="1">
        <v>40773</v>
      </c>
      <c r="NH436">
        <v>99.915000000000006</v>
      </c>
      <c r="NI436" s="1">
        <v>40806</v>
      </c>
      <c r="NJ436">
        <v>99.935000000000002</v>
      </c>
      <c r="NK436" s="1">
        <v>40858</v>
      </c>
      <c r="NL436">
        <v>99.905000000000001</v>
      </c>
      <c r="NM436" s="1">
        <v>40892</v>
      </c>
      <c r="NN436">
        <v>99.894999999999996</v>
      </c>
      <c r="NO436" s="1">
        <v>40927</v>
      </c>
      <c r="NP436">
        <v>99.905000000000001</v>
      </c>
      <c r="NQ436" s="1">
        <v>40988</v>
      </c>
      <c r="NR436">
        <v>99.85</v>
      </c>
      <c r="NS436" s="1">
        <v>41017</v>
      </c>
      <c r="NT436">
        <v>99.85</v>
      </c>
      <c r="NU436" s="1">
        <v>41079</v>
      </c>
      <c r="NV436">
        <v>99.834999999999994</v>
      </c>
      <c r="NW436" s="1">
        <v>41138</v>
      </c>
      <c r="NX436">
        <v>99.86</v>
      </c>
      <c r="NY436" s="1">
        <v>41171</v>
      </c>
      <c r="NZ436">
        <v>99.864999999999995</v>
      </c>
      <c r="OA436" s="1">
        <v>41225</v>
      </c>
      <c r="OB436">
        <v>99.864999999999995</v>
      </c>
      <c r="OC436" s="1">
        <v>41199</v>
      </c>
      <c r="OD436">
        <v>99.86</v>
      </c>
      <c r="OE436" s="1">
        <v>41225</v>
      </c>
      <c r="OF436">
        <v>99.864999999999995</v>
      </c>
      <c r="OG436" s="1">
        <v>41225</v>
      </c>
      <c r="OH436">
        <v>99.864999999999995</v>
      </c>
      <c r="OI436" s="1">
        <v>41225</v>
      </c>
      <c r="OJ436">
        <v>99.855000000000004</v>
      </c>
      <c r="OK436" s="1">
        <v>41225</v>
      </c>
      <c r="OL436">
        <v>99.855000000000004</v>
      </c>
      <c r="OM436" s="1">
        <v>41225</v>
      </c>
      <c r="ON436">
        <v>99.855000000000004</v>
      </c>
      <c r="OO436" s="1">
        <v>41225</v>
      </c>
      <c r="OP436">
        <v>99.85</v>
      </c>
      <c r="OQ436" s="1">
        <v>41225</v>
      </c>
      <c r="OR436">
        <v>99.844999999999999</v>
      </c>
      <c r="OS436" s="1">
        <v>41290</v>
      </c>
      <c r="OT436">
        <v>99.834999999999994</v>
      </c>
      <c r="OU436" s="1">
        <v>41260</v>
      </c>
      <c r="OV436">
        <v>99.855000000000004</v>
      </c>
      <c r="OW436" s="1">
        <v>41353</v>
      </c>
      <c r="OX436">
        <v>99.82</v>
      </c>
      <c r="OY436" s="1">
        <v>41382</v>
      </c>
      <c r="OZ436">
        <v>99.84</v>
      </c>
      <c r="PA436" s="1">
        <v>41445</v>
      </c>
      <c r="PB436">
        <v>99.734999999999999</v>
      </c>
      <c r="PC436" s="1">
        <v>41536</v>
      </c>
      <c r="PD436">
        <v>99.72</v>
      </c>
      <c r="PE436" s="1">
        <v>41477</v>
      </c>
      <c r="PF436">
        <v>99.734999999999999</v>
      </c>
      <c r="PG436" s="1">
        <v>41564</v>
      </c>
      <c r="PH436">
        <v>99.754999999999995</v>
      </c>
      <c r="PI436" s="1">
        <v>41625</v>
      </c>
      <c r="PJ436">
        <v>99.805000000000007</v>
      </c>
      <c r="PK436" s="1">
        <v>41656</v>
      </c>
      <c r="PL436">
        <v>99.694999999999993</v>
      </c>
      <c r="PM436" s="1">
        <v>41719</v>
      </c>
      <c r="PN436">
        <v>99.63</v>
      </c>
      <c r="PO436" s="1">
        <v>41751</v>
      </c>
      <c r="PP436">
        <v>99.635000000000005</v>
      </c>
      <c r="PQ436" s="1">
        <v>41810</v>
      </c>
      <c r="PR436">
        <v>99.484999999999999</v>
      </c>
      <c r="PS436" s="1">
        <v>41844</v>
      </c>
      <c r="PT436">
        <v>99.39</v>
      </c>
      <c r="PU436" s="1">
        <v>41904</v>
      </c>
      <c r="PV436">
        <v>99.25</v>
      </c>
      <c r="PW436" s="1">
        <v>41933</v>
      </c>
      <c r="PX436">
        <v>99.49</v>
      </c>
      <c r="PY436" s="1">
        <v>41989</v>
      </c>
      <c r="PZ436">
        <v>99.254999999999995</v>
      </c>
      <c r="QA436" s="1">
        <v>42020</v>
      </c>
      <c r="QB436">
        <v>99.334999999999994</v>
      </c>
      <c r="QC436" s="1">
        <v>42082</v>
      </c>
      <c r="QD436">
        <v>99.144999999999996</v>
      </c>
      <c r="QE436" s="1">
        <v>42114</v>
      </c>
      <c r="QF436">
        <v>99.27</v>
      </c>
      <c r="QG436" s="1">
        <v>42173</v>
      </c>
      <c r="QH436">
        <v>99.144999999999996</v>
      </c>
      <c r="QI436" s="1">
        <v>42207</v>
      </c>
      <c r="QJ436">
        <v>99.075000000000003</v>
      </c>
      <c r="QK436" s="1">
        <v>42265</v>
      </c>
      <c r="QL436">
        <v>99.275000000000006</v>
      </c>
      <c r="QM436" s="1">
        <v>42321</v>
      </c>
      <c r="QN436">
        <v>99.084999999999994</v>
      </c>
    </row>
    <row r="437" spans="277:456">
      <c r="JQ437" s="1">
        <v>38638</v>
      </c>
      <c r="JR437">
        <v>96</v>
      </c>
      <c r="JS437" s="1">
        <v>38638</v>
      </c>
      <c r="JT437">
        <v>95.875</v>
      </c>
      <c r="JU437" s="1">
        <v>38674</v>
      </c>
      <c r="JV437">
        <v>95.525000000000006</v>
      </c>
      <c r="JW437" s="1">
        <v>38706</v>
      </c>
      <c r="JX437">
        <v>95.495000000000005</v>
      </c>
      <c r="KA437" s="1">
        <v>38800</v>
      </c>
      <c r="KB437">
        <v>95.064999999999998</v>
      </c>
      <c r="KC437" s="1">
        <v>38863</v>
      </c>
      <c r="KD437">
        <v>94.8</v>
      </c>
      <c r="KE437" s="1">
        <v>38951</v>
      </c>
      <c r="KF437">
        <v>94.674999999999997</v>
      </c>
      <c r="KG437" s="1">
        <v>38894</v>
      </c>
      <c r="KH437">
        <v>94.51</v>
      </c>
      <c r="KI437" s="1">
        <v>38985</v>
      </c>
      <c r="KJ437">
        <v>94.78</v>
      </c>
      <c r="KK437" s="1">
        <v>39073</v>
      </c>
      <c r="KL437">
        <v>94.775000000000006</v>
      </c>
      <c r="KM437" s="1">
        <v>39014</v>
      </c>
      <c r="KN437">
        <v>94.73</v>
      </c>
      <c r="KO437" s="1">
        <v>39108</v>
      </c>
      <c r="KP437">
        <v>94.75</v>
      </c>
      <c r="KQ437" s="1">
        <v>39171</v>
      </c>
      <c r="KR437">
        <v>94.775000000000006</v>
      </c>
      <c r="KS437" s="1">
        <v>39232</v>
      </c>
      <c r="KT437">
        <v>94.76</v>
      </c>
      <c r="KU437" s="1">
        <v>39321</v>
      </c>
      <c r="KV437">
        <v>95.22</v>
      </c>
      <c r="KW437" s="1">
        <v>39261</v>
      </c>
      <c r="KX437">
        <v>94.754999999999995</v>
      </c>
      <c r="KY437" s="1">
        <v>39351</v>
      </c>
      <c r="KZ437">
        <v>95.594999999999999</v>
      </c>
      <c r="LA437" s="1">
        <v>39423</v>
      </c>
      <c r="LB437">
        <v>95.814999999999998</v>
      </c>
      <c r="LC437" s="1">
        <v>39443</v>
      </c>
      <c r="LD437">
        <v>96.01</v>
      </c>
      <c r="LE437" s="1">
        <v>39472</v>
      </c>
      <c r="LF437">
        <v>97.204999999999998</v>
      </c>
      <c r="LG437" s="1">
        <v>39563</v>
      </c>
      <c r="LH437">
        <v>97.99</v>
      </c>
      <c r="LI437" s="1">
        <v>39535</v>
      </c>
      <c r="LJ437">
        <v>98.144999999999996</v>
      </c>
      <c r="LK437" s="1">
        <v>39623</v>
      </c>
      <c r="LL437">
        <v>97.814999999999998</v>
      </c>
      <c r="LM437" s="1">
        <v>39686</v>
      </c>
      <c r="LN437">
        <v>97.95</v>
      </c>
      <c r="LO437" s="1">
        <v>39714</v>
      </c>
      <c r="LP437">
        <v>98.174999999999997</v>
      </c>
      <c r="LQ437" s="1">
        <v>39744</v>
      </c>
      <c r="LR437">
        <v>99.055000000000007</v>
      </c>
      <c r="LS437" s="1">
        <v>39835</v>
      </c>
      <c r="LT437">
        <v>99.754999999999995</v>
      </c>
      <c r="LU437" s="1">
        <v>39897</v>
      </c>
      <c r="LV437">
        <v>99.745000000000005</v>
      </c>
      <c r="LW437" s="1">
        <v>39927</v>
      </c>
      <c r="LX437">
        <v>99.78</v>
      </c>
      <c r="LY437" s="1">
        <v>40049</v>
      </c>
      <c r="LZ437">
        <v>99.795000000000002</v>
      </c>
      <c r="MA437" s="1">
        <v>39987</v>
      </c>
      <c r="MB437">
        <v>99.74</v>
      </c>
      <c r="MC437" s="1">
        <v>40078</v>
      </c>
      <c r="MD437">
        <v>99.81</v>
      </c>
      <c r="ME437" s="1">
        <v>40135</v>
      </c>
      <c r="MF437">
        <v>99.84</v>
      </c>
      <c r="MG437" s="1">
        <v>40164</v>
      </c>
      <c r="MH437">
        <v>99.805000000000007</v>
      </c>
      <c r="MI437" s="1">
        <v>40199</v>
      </c>
      <c r="MJ437">
        <v>99.834999999999994</v>
      </c>
      <c r="MK437" s="1">
        <v>40260</v>
      </c>
      <c r="ML437">
        <v>99.784999999999997</v>
      </c>
      <c r="MM437" s="1">
        <v>40290</v>
      </c>
      <c r="MN437">
        <v>99.754999999999995</v>
      </c>
      <c r="MO437" s="1">
        <v>40351</v>
      </c>
      <c r="MP437">
        <v>99.77</v>
      </c>
      <c r="MQ437" s="1">
        <v>40410</v>
      </c>
      <c r="MR437">
        <v>99.83</v>
      </c>
      <c r="MS437" s="1">
        <v>40443</v>
      </c>
      <c r="MT437">
        <v>99.814999999999998</v>
      </c>
      <c r="MU437" s="1">
        <v>40499</v>
      </c>
      <c r="MV437">
        <v>99.825000000000003</v>
      </c>
      <c r="MW437" s="1">
        <v>40532</v>
      </c>
      <c r="MX437">
        <v>99.814999999999998</v>
      </c>
      <c r="MY437" s="1">
        <v>40562</v>
      </c>
      <c r="MZ437">
        <v>99.84</v>
      </c>
      <c r="NA437" s="1">
        <v>40623</v>
      </c>
      <c r="NB437">
        <v>99.855000000000004</v>
      </c>
      <c r="NC437" s="1">
        <v>40653</v>
      </c>
      <c r="ND437">
        <v>99.86</v>
      </c>
      <c r="NE437" s="1">
        <v>40714</v>
      </c>
      <c r="NF437">
        <v>99.86</v>
      </c>
      <c r="NG437" s="1">
        <v>40774</v>
      </c>
      <c r="NH437">
        <v>99.915000000000006</v>
      </c>
      <c r="NI437" s="1">
        <v>40807</v>
      </c>
      <c r="NJ437">
        <v>99.92</v>
      </c>
      <c r="NK437" s="1">
        <v>40861</v>
      </c>
      <c r="NL437">
        <v>99.905000000000001</v>
      </c>
      <c r="NM437" s="1">
        <v>40893</v>
      </c>
      <c r="NN437">
        <v>99.894999999999996</v>
      </c>
      <c r="NO437" s="1">
        <v>40928</v>
      </c>
      <c r="NP437">
        <v>99.905000000000001</v>
      </c>
      <c r="NQ437" s="1">
        <v>40989</v>
      </c>
      <c r="NR437">
        <v>99.85</v>
      </c>
      <c r="NS437" s="1">
        <v>41018</v>
      </c>
      <c r="NT437">
        <v>99.855000000000004</v>
      </c>
      <c r="NU437" s="1">
        <v>41080</v>
      </c>
      <c r="NV437">
        <v>99.825000000000003</v>
      </c>
      <c r="NW437" s="1">
        <v>41141</v>
      </c>
      <c r="NX437">
        <v>99.86</v>
      </c>
      <c r="NY437" s="1">
        <v>41172</v>
      </c>
      <c r="NZ437">
        <v>99.87</v>
      </c>
      <c r="OA437" s="1">
        <v>41226</v>
      </c>
      <c r="OB437">
        <v>99.864999999999995</v>
      </c>
      <c r="OC437" s="1">
        <v>41200</v>
      </c>
      <c r="OD437">
        <v>99.86</v>
      </c>
      <c r="OE437" s="1">
        <v>41226</v>
      </c>
      <c r="OF437">
        <v>99.864999999999995</v>
      </c>
      <c r="OG437" s="1">
        <v>41226</v>
      </c>
      <c r="OH437">
        <v>99.864999999999995</v>
      </c>
      <c r="OI437" s="1">
        <v>41226</v>
      </c>
      <c r="OJ437">
        <v>99.855000000000004</v>
      </c>
      <c r="OK437" s="1">
        <v>41226</v>
      </c>
      <c r="OL437">
        <v>99.855000000000004</v>
      </c>
      <c r="OM437" s="1">
        <v>41226</v>
      </c>
      <c r="ON437">
        <v>99.855000000000004</v>
      </c>
      <c r="OO437" s="1">
        <v>41226</v>
      </c>
      <c r="OP437">
        <v>99.85</v>
      </c>
      <c r="OQ437" s="1">
        <v>41226</v>
      </c>
      <c r="OR437">
        <v>99.844999999999999</v>
      </c>
      <c r="OS437" s="1">
        <v>41291</v>
      </c>
      <c r="OT437">
        <v>99.825000000000003</v>
      </c>
      <c r="OU437" s="1">
        <v>41261</v>
      </c>
      <c r="OV437">
        <v>99.84</v>
      </c>
      <c r="OW437" s="1">
        <v>41354</v>
      </c>
      <c r="OX437">
        <v>99.81</v>
      </c>
      <c r="OY437" s="1">
        <v>41383</v>
      </c>
      <c r="OZ437">
        <v>99.84</v>
      </c>
      <c r="PA437" s="1">
        <v>41446</v>
      </c>
      <c r="PB437">
        <v>99.694999999999993</v>
      </c>
      <c r="PC437" s="1">
        <v>41537</v>
      </c>
      <c r="PD437">
        <v>99.72</v>
      </c>
      <c r="PE437" s="1">
        <v>41478</v>
      </c>
      <c r="PF437">
        <v>99.734999999999999</v>
      </c>
      <c r="PG437" s="1">
        <v>41565</v>
      </c>
      <c r="PH437">
        <v>99.765000000000001</v>
      </c>
      <c r="PI437" s="1">
        <v>41626</v>
      </c>
      <c r="PJ437">
        <v>99.81</v>
      </c>
      <c r="PK437" s="1">
        <v>41660</v>
      </c>
      <c r="PL437">
        <v>99.704999999999998</v>
      </c>
      <c r="PM437" s="1">
        <v>41722</v>
      </c>
      <c r="PN437">
        <v>99.614999999999995</v>
      </c>
      <c r="PO437" s="1">
        <v>41752</v>
      </c>
      <c r="PP437">
        <v>99.65</v>
      </c>
      <c r="PQ437" s="1">
        <v>41813</v>
      </c>
      <c r="PR437">
        <v>99.484999999999999</v>
      </c>
      <c r="PS437" s="1">
        <v>41845</v>
      </c>
      <c r="PT437">
        <v>99.4</v>
      </c>
      <c r="PU437" s="1">
        <v>41905</v>
      </c>
      <c r="PV437">
        <v>99.26</v>
      </c>
      <c r="PW437" s="1">
        <v>41934</v>
      </c>
      <c r="PX437">
        <v>99.47</v>
      </c>
      <c r="PY437" s="1">
        <v>41990</v>
      </c>
      <c r="PZ437">
        <v>99.19</v>
      </c>
      <c r="QA437" s="1">
        <v>42024</v>
      </c>
      <c r="QB437">
        <v>99.325000000000003</v>
      </c>
      <c r="QC437" s="1">
        <v>42083</v>
      </c>
      <c r="QD437">
        <v>99.174999999999997</v>
      </c>
      <c r="QE437" s="1">
        <v>42115</v>
      </c>
      <c r="QF437">
        <v>99.265000000000001</v>
      </c>
      <c r="QG437" s="1">
        <v>42174</v>
      </c>
      <c r="QH437">
        <v>99.19</v>
      </c>
      <c r="QI437" s="1">
        <v>42208</v>
      </c>
      <c r="QJ437">
        <v>99.094999999999999</v>
      </c>
      <c r="QK437" s="1">
        <v>42268</v>
      </c>
      <c r="QL437">
        <v>99.25</v>
      </c>
      <c r="QM437" s="1">
        <v>42324</v>
      </c>
      <c r="QN437">
        <v>99.094999999999999</v>
      </c>
    </row>
    <row r="438" spans="277:456">
      <c r="JQ438" s="1">
        <v>38639</v>
      </c>
      <c r="JR438">
        <v>96</v>
      </c>
      <c r="JS438" s="1">
        <v>38639</v>
      </c>
      <c r="JT438">
        <v>95.864999999999995</v>
      </c>
      <c r="JU438" s="1">
        <v>38677</v>
      </c>
      <c r="JV438">
        <v>95.53</v>
      </c>
      <c r="JW438" s="1">
        <v>38707</v>
      </c>
      <c r="JX438">
        <v>95.49</v>
      </c>
      <c r="KA438" s="1">
        <v>38803</v>
      </c>
      <c r="KB438">
        <v>95.064999999999998</v>
      </c>
      <c r="KC438" s="1">
        <v>38867</v>
      </c>
      <c r="KD438">
        <v>94.79</v>
      </c>
      <c r="KE438" s="1">
        <v>38952</v>
      </c>
      <c r="KF438">
        <v>94.68</v>
      </c>
      <c r="KG438" s="1">
        <v>38895</v>
      </c>
      <c r="KH438">
        <v>94.525000000000006</v>
      </c>
      <c r="KI438" s="1">
        <v>38986</v>
      </c>
      <c r="KJ438">
        <v>94.77</v>
      </c>
      <c r="KK438" s="1">
        <v>39077</v>
      </c>
      <c r="KL438">
        <v>94.775000000000006</v>
      </c>
      <c r="KM438" s="1">
        <v>39015</v>
      </c>
      <c r="KN438">
        <v>94.74</v>
      </c>
      <c r="KO438" s="1">
        <v>39111</v>
      </c>
      <c r="KP438">
        <v>94.75</v>
      </c>
      <c r="KQ438" s="1">
        <v>39174</v>
      </c>
      <c r="KR438">
        <v>94.77</v>
      </c>
      <c r="KS438" s="1">
        <v>39233</v>
      </c>
      <c r="KT438">
        <v>94.754999999999995</v>
      </c>
      <c r="KU438" s="1">
        <v>39322</v>
      </c>
      <c r="KV438">
        <v>95.284999999999997</v>
      </c>
      <c r="KW438" s="1">
        <v>39262</v>
      </c>
      <c r="KX438">
        <v>94.76</v>
      </c>
      <c r="KY438" s="1">
        <v>39352</v>
      </c>
      <c r="KZ438">
        <v>95.594999999999999</v>
      </c>
      <c r="LA438" s="1">
        <v>39426</v>
      </c>
      <c r="LB438">
        <v>95.82</v>
      </c>
      <c r="LC438" s="1">
        <v>39444</v>
      </c>
      <c r="LD438">
        <v>96.055000000000007</v>
      </c>
      <c r="LE438" s="1">
        <v>39475</v>
      </c>
      <c r="LF438">
        <v>97.284999999999997</v>
      </c>
      <c r="LG438" s="1">
        <v>39566</v>
      </c>
      <c r="LH438">
        <v>97.99</v>
      </c>
      <c r="LI438" s="1">
        <v>39538</v>
      </c>
      <c r="LJ438">
        <v>98.16</v>
      </c>
      <c r="LK438" s="1">
        <v>39624</v>
      </c>
      <c r="LL438">
        <v>97.84</v>
      </c>
      <c r="LM438" s="1">
        <v>39687</v>
      </c>
      <c r="LN438">
        <v>97.95</v>
      </c>
      <c r="LO438" s="1">
        <v>39715</v>
      </c>
      <c r="LP438">
        <v>98.234999999999999</v>
      </c>
      <c r="LQ438" s="1">
        <v>39745</v>
      </c>
      <c r="LR438">
        <v>99.105000000000004</v>
      </c>
      <c r="LS438" s="1">
        <v>39836</v>
      </c>
      <c r="LT438">
        <v>99.72</v>
      </c>
      <c r="LU438" s="1">
        <v>39898</v>
      </c>
      <c r="LV438">
        <v>99.745000000000005</v>
      </c>
      <c r="LW438" s="1">
        <v>39930</v>
      </c>
      <c r="LX438">
        <v>99.79</v>
      </c>
      <c r="LY438" s="1">
        <v>40050</v>
      </c>
      <c r="LZ438">
        <v>99.795000000000002</v>
      </c>
      <c r="MA438" s="1">
        <v>39988</v>
      </c>
      <c r="MB438">
        <v>99.74</v>
      </c>
      <c r="MC438" s="1">
        <v>40079</v>
      </c>
      <c r="MD438">
        <v>99.82</v>
      </c>
      <c r="ME438" s="1">
        <v>40136</v>
      </c>
      <c r="MF438">
        <v>99.844999999999999</v>
      </c>
      <c r="MG438" s="1">
        <v>40165</v>
      </c>
      <c r="MH438">
        <v>99.81</v>
      </c>
      <c r="MI438" s="1">
        <v>40200</v>
      </c>
      <c r="MJ438">
        <v>99.84</v>
      </c>
      <c r="MK438" s="1">
        <v>40261</v>
      </c>
      <c r="ML438">
        <v>99.784999999999997</v>
      </c>
      <c r="MM438" s="1">
        <v>40291</v>
      </c>
      <c r="MN438">
        <v>99.75</v>
      </c>
      <c r="MO438" s="1">
        <v>40352</v>
      </c>
      <c r="MP438">
        <v>99.78</v>
      </c>
      <c r="MQ438" s="1">
        <v>40413</v>
      </c>
      <c r="MR438">
        <v>99.83</v>
      </c>
      <c r="MS438" s="1">
        <v>40444</v>
      </c>
      <c r="MT438">
        <v>99.82</v>
      </c>
      <c r="MU438" s="1">
        <v>40500</v>
      </c>
      <c r="MV438">
        <v>99.825000000000003</v>
      </c>
      <c r="MW438" s="1">
        <v>40533</v>
      </c>
      <c r="MX438">
        <v>99.814999999999998</v>
      </c>
      <c r="MY438" s="1">
        <v>40563</v>
      </c>
      <c r="MZ438">
        <v>99.84</v>
      </c>
      <c r="NA438" s="1">
        <v>40624</v>
      </c>
      <c r="NB438">
        <v>99.855000000000004</v>
      </c>
      <c r="NC438" s="1">
        <v>40654</v>
      </c>
      <c r="ND438">
        <v>99.86</v>
      </c>
      <c r="NE438" s="1">
        <v>40715</v>
      </c>
      <c r="NF438">
        <v>99.86</v>
      </c>
      <c r="NG438" s="1">
        <v>40777</v>
      </c>
      <c r="NH438">
        <v>99.915000000000006</v>
      </c>
      <c r="NI438" s="1">
        <v>40808</v>
      </c>
      <c r="NJ438">
        <v>99.92</v>
      </c>
      <c r="NK438" s="1">
        <v>40862</v>
      </c>
      <c r="NL438">
        <v>99.905000000000001</v>
      </c>
      <c r="NM438" s="1">
        <v>40896</v>
      </c>
      <c r="NN438">
        <v>99.9</v>
      </c>
      <c r="NO438" s="1">
        <v>40931</v>
      </c>
      <c r="NP438">
        <v>99.905000000000001</v>
      </c>
      <c r="NQ438" s="1">
        <v>40990</v>
      </c>
      <c r="NR438">
        <v>99.855000000000004</v>
      </c>
      <c r="NS438" s="1">
        <v>41019</v>
      </c>
      <c r="NT438">
        <v>99.86</v>
      </c>
      <c r="NU438" s="1">
        <v>41081</v>
      </c>
      <c r="NV438">
        <v>99.825000000000003</v>
      </c>
      <c r="NW438" s="1">
        <v>41142</v>
      </c>
      <c r="NX438">
        <v>99.86</v>
      </c>
      <c r="NY438" s="1">
        <v>41173</v>
      </c>
      <c r="NZ438">
        <v>99.87</v>
      </c>
      <c r="OA438" s="1">
        <v>41227</v>
      </c>
      <c r="OB438">
        <v>99.864999999999995</v>
      </c>
      <c r="OC438" s="1">
        <v>41201</v>
      </c>
      <c r="OD438">
        <v>99.864999999999995</v>
      </c>
      <c r="OE438" s="1">
        <v>41227</v>
      </c>
      <c r="OF438">
        <v>99.864999999999995</v>
      </c>
      <c r="OG438" s="1">
        <v>41227</v>
      </c>
      <c r="OH438">
        <v>99.864999999999995</v>
      </c>
      <c r="OI438" s="1">
        <v>41227</v>
      </c>
      <c r="OJ438">
        <v>99.864999999999995</v>
      </c>
      <c r="OK438" s="1">
        <v>41227</v>
      </c>
      <c r="OL438">
        <v>99.864999999999995</v>
      </c>
      <c r="OM438" s="1">
        <v>41227</v>
      </c>
      <c r="ON438">
        <v>99.864999999999995</v>
      </c>
      <c r="OO438" s="1">
        <v>41227</v>
      </c>
      <c r="OP438">
        <v>99.86</v>
      </c>
      <c r="OQ438" s="1">
        <v>41227</v>
      </c>
      <c r="OR438">
        <v>99.86</v>
      </c>
      <c r="OS438" s="1">
        <v>41292</v>
      </c>
      <c r="OT438">
        <v>99.83</v>
      </c>
      <c r="OU438" s="1">
        <v>41262</v>
      </c>
      <c r="OV438">
        <v>99.834999999999994</v>
      </c>
      <c r="OW438" s="1">
        <v>41355</v>
      </c>
      <c r="OX438">
        <v>99.805000000000007</v>
      </c>
      <c r="OY438" s="1">
        <v>41386</v>
      </c>
      <c r="OZ438">
        <v>99.84</v>
      </c>
      <c r="PA438" s="1">
        <v>41449</v>
      </c>
      <c r="PB438">
        <v>99.67</v>
      </c>
      <c r="PC438" s="1">
        <v>41540</v>
      </c>
      <c r="PD438">
        <v>99.73</v>
      </c>
      <c r="PE438" s="1">
        <v>41479</v>
      </c>
      <c r="PF438">
        <v>99.73</v>
      </c>
      <c r="PG438" s="1">
        <v>41568</v>
      </c>
      <c r="PH438">
        <v>99.765000000000001</v>
      </c>
      <c r="PI438" s="1">
        <v>41627</v>
      </c>
      <c r="PJ438">
        <v>99.78</v>
      </c>
      <c r="PK438" s="1">
        <v>41661</v>
      </c>
      <c r="PL438">
        <v>99.685000000000002</v>
      </c>
      <c r="PM438" s="1">
        <v>41723</v>
      </c>
      <c r="PN438">
        <v>99.625</v>
      </c>
      <c r="PO438" s="1">
        <v>41753</v>
      </c>
      <c r="PP438">
        <v>99.644999999999996</v>
      </c>
      <c r="PQ438" s="1">
        <v>41814</v>
      </c>
      <c r="PR438">
        <v>99.484999999999999</v>
      </c>
      <c r="PS438" s="1">
        <v>41848</v>
      </c>
      <c r="PT438">
        <v>99.38</v>
      </c>
      <c r="PU438" s="1">
        <v>41906</v>
      </c>
      <c r="PV438">
        <v>99.245000000000005</v>
      </c>
      <c r="PW438" s="1">
        <v>41935</v>
      </c>
      <c r="PX438">
        <v>99.44</v>
      </c>
      <c r="PY438" s="1">
        <v>41991</v>
      </c>
      <c r="PZ438">
        <v>99.165000000000006</v>
      </c>
      <c r="QA438" s="1">
        <v>42025</v>
      </c>
      <c r="QB438">
        <v>99.31</v>
      </c>
      <c r="QC438" s="1">
        <v>42086</v>
      </c>
      <c r="QD438">
        <v>99.174999999999997</v>
      </c>
      <c r="QE438" s="1">
        <v>42116</v>
      </c>
      <c r="QF438">
        <v>99.25</v>
      </c>
      <c r="QG438" s="1">
        <v>42177</v>
      </c>
      <c r="QH438">
        <v>99.17</v>
      </c>
      <c r="QI438" s="1">
        <v>42209</v>
      </c>
      <c r="QJ438">
        <v>99.114999999999995</v>
      </c>
      <c r="QK438" s="1">
        <v>42269</v>
      </c>
      <c r="QL438">
        <v>99.3</v>
      </c>
      <c r="QM438" s="1">
        <v>42325</v>
      </c>
      <c r="QN438">
        <v>99.094999999999999</v>
      </c>
    </row>
    <row r="439" spans="277:456">
      <c r="JQ439" s="1">
        <v>38642</v>
      </c>
      <c r="JR439">
        <v>96</v>
      </c>
      <c r="JS439" s="1">
        <v>38642</v>
      </c>
      <c r="JT439">
        <v>95.864999999999995</v>
      </c>
      <c r="JU439" s="1">
        <v>38678</v>
      </c>
      <c r="JV439">
        <v>95.55</v>
      </c>
      <c r="JW439" s="1">
        <v>38708</v>
      </c>
      <c r="JX439">
        <v>95.49</v>
      </c>
      <c r="KA439" s="1">
        <v>38804</v>
      </c>
      <c r="KB439">
        <v>95.03</v>
      </c>
      <c r="KC439" s="1">
        <v>38868</v>
      </c>
      <c r="KD439">
        <v>94.754999999999995</v>
      </c>
      <c r="KE439" s="1">
        <v>38953</v>
      </c>
      <c r="KF439">
        <v>94.68</v>
      </c>
      <c r="KG439" s="1">
        <v>38896</v>
      </c>
      <c r="KH439">
        <v>94.52</v>
      </c>
      <c r="KI439" s="1">
        <v>38987</v>
      </c>
      <c r="KJ439">
        <v>94.77</v>
      </c>
      <c r="KK439" s="1">
        <v>39078</v>
      </c>
      <c r="KL439">
        <v>94.77</v>
      </c>
      <c r="KM439" s="1">
        <v>39016</v>
      </c>
      <c r="KN439">
        <v>94.745000000000005</v>
      </c>
      <c r="KO439" s="1">
        <v>39112</v>
      </c>
      <c r="KP439">
        <v>94.75</v>
      </c>
      <c r="KQ439" s="1">
        <v>39175</v>
      </c>
      <c r="KR439">
        <v>94.765000000000001</v>
      </c>
      <c r="KS439" s="1">
        <v>39234</v>
      </c>
      <c r="KT439">
        <v>94.754999999999995</v>
      </c>
      <c r="KU439" s="1">
        <v>39323</v>
      </c>
      <c r="KV439">
        <v>95.29</v>
      </c>
      <c r="KW439" s="1">
        <v>39265</v>
      </c>
      <c r="KX439">
        <v>94.76</v>
      </c>
      <c r="KY439" s="1">
        <v>39353</v>
      </c>
      <c r="KZ439">
        <v>95.584999999999994</v>
      </c>
      <c r="LA439" s="1">
        <v>39427</v>
      </c>
      <c r="LB439">
        <v>95.81</v>
      </c>
      <c r="LC439" s="1">
        <v>39447</v>
      </c>
      <c r="LD439">
        <v>96.064999999999998</v>
      </c>
      <c r="LE439" s="1">
        <v>39476</v>
      </c>
      <c r="LF439">
        <v>97.26</v>
      </c>
      <c r="LG439" s="1">
        <v>39567</v>
      </c>
      <c r="LH439">
        <v>97.99</v>
      </c>
      <c r="LI439" s="1">
        <v>39539</v>
      </c>
      <c r="LJ439">
        <v>98.09</v>
      </c>
      <c r="LK439" s="1">
        <v>39625</v>
      </c>
      <c r="LL439">
        <v>97.87</v>
      </c>
      <c r="LM439" s="1">
        <v>39688</v>
      </c>
      <c r="LN439">
        <v>97.95</v>
      </c>
      <c r="LO439" s="1">
        <v>39716</v>
      </c>
      <c r="LP439">
        <v>98.26</v>
      </c>
      <c r="LQ439" s="1">
        <v>39748</v>
      </c>
      <c r="LR439">
        <v>99.135000000000005</v>
      </c>
      <c r="LS439" s="1">
        <v>39839</v>
      </c>
      <c r="LT439">
        <v>99.73</v>
      </c>
      <c r="LU439" s="1">
        <v>39899</v>
      </c>
      <c r="LV439">
        <v>99.745000000000005</v>
      </c>
      <c r="LW439" s="1">
        <v>39931</v>
      </c>
      <c r="LX439">
        <v>99.784999999999997</v>
      </c>
      <c r="LY439" s="1">
        <v>40051</v>
      </c>
      <c r="LZ439">
        <v>99.8</v>
      </c>
      <c r="MA439" s="1">
        <v>39989</v>
      </c>
      <c r="MB439">
        <v>99.754999999999995</v>
      </c>
      <c r="MC439" s="1">
        <v>40080</v>
      </c>
      <c r="MD439">
        <v>99.82</v>
      </c>
      <c r="ME439" s="1">
        <v>40137</v>
      </c>
      <c r="MF439">
        <v>99.85</v>
      </c>
      <c r="MG439" s="1">
        <v>40168</v>
      </c>
      <c r="MH439">
        <v>99.81</v>
      </c>
      <c r="MI439" s="1">
        <v>40203</v>
      </c>
      <c r="MJ439">
        <v>99.84</v>
      </c>
      <c r="MK439" s="1">
        <v>40262</v>
      </c>
      <c r="ML439">
        <v>99.784999999999997</v>
      </c>
      <c r="MM439" s="1">
        <v>40294</v>
      </c>
      <c r="MN439">
        <v>99.75</v>
      </c>
      <c r="MO439" s="1">
        <v>40353</v>
      </c>
      <c r="MP439">
        <v>99.78</v>
      </c>
      <c r="MQ439" s="1">
        <v>40414</v>
      </c>
      <c r="MR439">
        <v>99.83</v>
      </c>
      <c r="MS439" s="1">
        <v>40445</v>
      </c>
      <c r="MT439">
        <v>99.82</v>
      </c>
      <c r="MU439" s="1">
        <v>40501</v>
      </c>
      <c r="MV439">
        <v>99.82</v>
      </c>
      <c r="MW439" s="1">
        <v>40534</v>
      </c>
      <c r="MX439">
        <v>99.814999999999998</v>
      </c>
      <c r="MY439" s="1">
        <v>40564</v>
      </c>
      <c r="MZ439">
        <v>99.844999999999999</v>
      </c>
      <c r="NA439" s="1">
        <v>40625</v>
      </c>
      <c r="NB439">
        <v>99.855000000000004</v>
      </c>
      <c r="NC439" s="1">
        <v>40658</v>
      </c>
      <c r="ND439">
        <v>99.86</v>
      </c>
      <c r="NE439" s="1">
        <v>40716</v>
      </c>
      <c r="NF439">
        <v>99.86</v>
      </c>
      <c r="NG439" s="1">
        <v>40778</v>
      </c>
      <c r="NH439">
        <v>99.915000000000006</v>
      </c>
      <c r="NI439" s="1">
        <v>40809</v>
      </c>
      <c r="NJ439">
        <v>99.92</v>
      </c>
      <c r="NK439" s="1">
        <v>40863</v>
      </c>
      <c r="NL439">
        <v>99.905000000000001</v>
      </c>
      <c r="NM439" s="1">
        <v>40897</v>
      </c>
      <c r="NN439">
        <v>99.9</v>
      </c>
      <c r="NO439" s="1">
        <v>40932</v>
      </c>
      <c r="NP439">
        <v>99.905000000000001</v>
      </c>
      <c r="NQ439" s="1">
        <v>40991</v>
      </c>
      <c r="NR439">
        <v>99.86</v>
      </c>
      <c r="NS439" s="1">
        <v>41022</v>
      </c>
      <c r="NT439">
        <v>99.86</v>
      </c>
      <c r="NU439" s="1">
        <v>41082</v>
      </c>
      <c r="NV439">
        <v>99.82</v>
      </c>
      <c r="NW439" s="1">
        <v>41143</v>
      </c>
      <c r="NX439">
        <v>99.86</v>
      </c>
      <c r="NY439" s="1">
        <v>41176</v>
      </c>
      <c r="NZ439">
        <v>99.87</v>
      </c>
      <c r="OA439" s="1">
        <v>41228</v>
      </c>
      <c r="OB439">
        <v>99.864999999999995</v>
      </c>
      <c r="OC439" s="1">
        <v>41204</v>
      </c>
      <c r="OD439">
        <v>99.864999999999995</v>
      </c>
      <c r="OE439" s="1">
        <v>41228</v>
      </c>
      <c r="OF439">
        <v>99.864999999999995</v>
      </c>
      <c r="OG439" s="1">
        <v>41228</v>
      </c>
      <c r="OH439">
        <v>99.864999999999995</v>
      </c>
      <c r="OI439" s="1">
        <v>41228</v>
      </c>
      <c r="OJ439">
        <v>99.864999999999995</v>
      </c>
      <c r="OK439" s="1">
        <v>41228</v>
      </c>
      <c r="OL439">
        <v>99.864999999999995</v>
      </c>
      <c r="OM439" s="1">
        <v>41228</v>
      </c>
      <c r="ON439">
        <v>99.864999999999995</v>
      </c>
      <c r="OO439" s="1">
        <v>41228</v>
      </c>
      <c r="OP439">
        <v>99.86</v>
      </c>
      <c r="OQ439" s="1">
        <v>41228</v>
      </c>
      <c r="OR439">
        <v>99.86</v>
      </c>
      <c r="OS439" s="1">
        <v>41296</v>
      </c>
      <c r="OT439">
        <v>99.83</v>
      </c>
      <c r="OU439" s="1">
        <v>41263</v>
      </c>
      <c r="OV439">
        <v>99.83</v>
      </c>
      <c r="OW439" s="1">
        <v>41358</v>
      </c>
      <c r="OX439">
        <v>99.805000000000007</v>
      </c>
      <c r="OY439" s="1">
        <v>41387</v>
      </c>
      <c r="OZ439">
        <v>99.84</v>
      </c>
      <c r="PA439" s="1">
        <v>41450</v>
      </c>
      <c r="PB439">
        <v>99.665000000000006</v>
      </c>
      <c r="PC439" s="1">
        <v>41541</v>
      </c>
      <c r="PD439">
        <v>99.74</v>
      </c>
      <c r="PE439" s="1">
        <v>41480</v>
      </c>
      <c r="PF439">
        <v>99.73</v>
      </c>
      <c r="PG439" s="1">
        <v>41569</v>
      </c>
      <c r="PH439">
        <v>99.775000000000006</v>
      </c>
      <c r="PI439" s="1">
        <v>41628</v>
      </c>
      <c r="PJ439">
        <v>99.77</v>
      </c>
      <c r="PK439" s="1">
        <v>41662</v>
      </c>
      <c r="PL439">
        <v>99.72</v>
      </c>
      <c r="PM439" s="1">
        <v>41724</v>
      </c>
      <c r="PN439">
        <v>99.64</v>
      </c>
      <c r="PO439" s="1">
        <v>41754</v>
      </c>
      <c r="PP439">
        <v>99.644999999999996</v>
      </c>
      <c r="PQ439" s="1">
        <v>41815</v>
      </c>
      <c r="PR439">
        <v>99.5</v>
      </c>
      <c r="PS439" s="1">
        <v>41849</v>
      </c>
      <c r="PT439">
        <v>99.38</v>
      </c>
      <c r="PU439" s="1">
        <v>41907</v>
      </c>
      <c r="PV439">
        <v>99.27</v>
      </c>
      <c r="PW439" s="1">
        <v>41936</v>
      </c>
      <c r="PX439">
        <v>99.45</v>
      </c>
      <c r="PY439" s="1">
        <v>41992</v>
      </c>
      <c r="PZ439">
        <v>99.144999999999996</v>
      </c>
      <c r="QA439" s="1">
        <v>42026</v>
      </c>
      <c r="QB439">
        <v>99.28</v>
      </c>
      <c r="QC439" s="1">
        <v>42087</v>
      </c>
      <c r="QD439">
        <v>99.204999999999998</v>
      </c>
      <c r="QE439" s="1">
        <v>42117</v>
      </c>
      <c r="QF439">
        <v>99.265000000000001</v>
      </c>
      <c r="QG439" s="1">
        <v>42178</v>
      </c>
      <c r="QH439">
        <v>99.144999999999996</v>
      </c>
      <c r="QI439" s="1">
        <v>42212</v>
      </c>
      <c r="QJ439">
        <v>99.155000000000001</v>
      </c>
      <c r="QK439" s="1">
        <v>42270</v>
      </c>
      <c r="QL439">
        <v>99.29</v>
      </c>
      <c r="QM439" s="1">
        <v>42326</v>
      </c>
      <c r="QN439">
        <v>99.084999999999994</v>
      </c>
    </row>
    <row r="440" spans="277:456">
      <c r="JQ440" s="1">
        <v>38643</v>
      </c>
      <c r="JR440">
        <v>96</v>
      </c>
      <c r="JS440" s="1">
        <v>38643</v>
      </c>
      <c r="JT440">
        <v>95.864999999999995</v>
      </c>
      <c r="JU440" s="1">
        <v>38679</v>
      </c>
      <c r="JV440">
        <v>95.55</v>
      </c>
      <c r="JW440" s="1">
        <v>38709</v>
      </c>
      <c r="JX440">
        <v>95.49</v>
      </c>
      <c r="KA440" s="1">
        <v>38805</v>
      </c>
      <c r="KB440">
        <v>95.03</v>
      </c>
      <c r="KC440" s="1">
        <v>38869</v>
      </c>
      <c r="KD440">
        <v>94.75</v>
      </c>
      <c r="KE440" s="1">
        <v>38954</v>
      </c>
      <c r="KF440">
        <v>94.69</v>
      </c>
      <c r="KG440" s="1">
        <v>38897</v>
      </c>
      <c r="KH440">
        <v>94.564999999999998</v>
      </c>
      <c r="KI440" s="1">
        <v>38988</v>
      </c>
      <c r="KJ440">
        <v>94.77</v>
      </c>
      <c r="KK440" s="1">
        <v>39079</v>
      </c>
      <c r="KL440">
        <v>94.765000000000001</v>
      </c>
      <c r="KM440" s="1">
        <v>39017</v>
      </c>
      <c r="KN440">
        <v>94.75</v>
      </c>
      <c r="KO440" s="1">
        <v>39113</v>
      </c>
      <c r="KP440">
        <v>94.75</v>
      </c>
      <c r="KQ440" s="1">
        <v>39176</v>
      </c>
      <c r="KR440">
        <v>94.765000000000001</v>
      </c>
      <c r="KS440" s="1">
        <v>39237</v>
      </c>
      <c r="KT440">
        <v>94.754999999999995</v>
      </c>
      <c r="KU440" s="1">
        <v>39324</v>
      </c>
      <c r="KV440">
        <v>95.344999999999999</v>
      </c>
      <c r="KW440" s="1">
        <v>39266</v>
      </c>
      <c r="KX440">
        <v>94.754999999999995</v>
      </c>
      <c r="KY440" s="1">
        <v>39356</v>
      </c>
      <c r="KZ440">
        <v>95.56</v>
      </c>
      <c r="LA440" s="1">
        <v>39428</v>
      </c>
      <c r="LB440">
        <v>95.814999999999998</v>
      </c>
      <c r="LC440" s="1">
        <v>39449</v>
      </c>
      <c r="LD440">
        <v>96.165000000000006</v>
      </c>
      <c r="LE440" s="1">
        <v>39477</v>
      </c>
      <c r="LF440">
        <v>97.35</v>
      </c>
      <c r="LG440" s="1">
        <v>39568</v>
      </c>
      <c r="LH440">
        <v>98.055000000000007</v>
      </c>
      <c r="LI440" s="1">
        <v>39540</v>
      </c>
      <c r="LJ440">
        <v>98.06</v>
      </c>
      <c r="LK440" s="1">
        <v>39626</v>
      </c>
      <c r="LL440">
        <v>97.88</v>
      </c>
      <c r="LM440" s="1">
        <v>39689</v>
      </c>
      <c r="LN440">
        <v>97.95</v>
      </c>
      <c r="LO440" s="1">
        <v>39717</v>
      </c>
      <c r="LP440">
        <v>98.364999999999995</v>
      </c>
      <c r="LQ440" s="1">
        <v>39749</v>
      </c>
      <c r="LR440">
        <v>99.17</v>
      </c>
      <c r="LS440" s="1">
        <v>39840</v>
      </c>
      <c r="LT440">
        <v>99.745000000000005</v>
      </c>
      <c r="LU440" s="1">
        <v>39902</v>
      </c>
      <c r="LV440">
        <v>99.754999999999995</v>
      </c>
      <c r="LW440" s="1">
        <v>39932</v>
      </c>
      <c r="LX440">
        <v>99.79</v>
      </c>
      <c r="LY440" s="1">
        <v>40052</v>
      </c>
      <c r="LZ440">
        <v>99.805000000000007</v>
      </c>
      <c r="MA440" s="1">
        <v>39990</v>
      </c>
      <c r="MB440">
        <v>99.76</v>
      </c>
      <c r="MC440" s="1">
        <v>40081</v>
      </c>
      <c r="MD440">
        <v>99.82</v>
      </c>
      <c r="ME440" s="1">
        <v>40140</v>
      </c>
      <c r="MF440">
        <v>99.85</v>
      </c>
      <c r="MG440" s="1">
        <v>40169</v>
      </c>
      <c r="MH440">
        <v>99.81</v>
      </c>
      <c r="MI440" s="1">
        <v>40204</v>
      </c>
      <c r="MJ440">
        <v>99.84</v>
      </c>
      <c r="MK440" s="1">
        <v>40263</v>
      </c>
      <c r="ML440">
        <v>99.784999999999997</v>
      </c>
      <c r="MM440" s="1">
        <v>40295</v>
      </c>
      <c r="MN440">
        <v>99.75</v>
      </c>
      <c r="MO440" s="1">
        <v>40354</v>
      </c>
      <c r="MP440">
        <v>99.79</v>
      </c>
      <c r="MQ440" s="1">
        <v>40415</v>
      </c>
      <c r="MR440">
        <v>99.83</v>
      </c>
      <c r="MS440" s="1">
        <v>40448</v>
      </c>
      <c r="MT440">
        <v>99.82</v>
      </c>
      <c r="MU440" s="1">
        <v>40504</v>
      </c>
      <c r="MV440">
        <v>99.82</v>
      </c>
      <c r="MW440" s="1">
        <v>40535</v>
      </c>
      <c r="MX440">
        <v>99.814999999999998</v>
      </c>
      <c r="MY440" s="1">
        <v>40567</v>
      </c>
      <c r="MZ440">
        <v>99.844999999999999</v>
      </c>
      <c r="NA440" s="1">
        <v>40626</v>
      </c>
      <c r="NB440">
        <v>99.855000000000004</v>
      </c>
      <c r="NC440" s="1">
        <v>40659</v>
      </c>
      <c r="ND440">
        <v>99.86</v>
      </c>
      <c r="NE440" s="1">
        <v>40717</v>
      </c>
      <c r="NF440">
        <v>99.864999999999995</v>
      </c>
      <c r="NG440" s="1">
        <v>40779</v>
      </c>
      <c r="NH440">
        <v>99.915000000000006</v>
      </c>
      <c r="NI440" s="1">
        <v>40812</v>
      </c>
      <c r="NJ440">
        <v>99.92</v>
      </c>
      <c r="NK440" s="1">
        <v>40864</v>
      </c>
      <c r="NL440">
        <v>99.894999999999996</v>
      </c>
      <c r="NM440" s="1">
        <v>40898</v>
      </c>
      <c r="NN440">
        <v>99.9</v>
      </c>
      <c r="NO440" s="1">
        <v>40933</v>
      </c>
      <c r="NP440">
        <v>99.905000000000001</v>
      </c>
      <c r="NQ440" s="1">
        <v>40994</v>
      </c>
      <c r="NR440">
        <v>99.86</v>
      </c>
      <c r="NS440" s="1">
        <v>41023</v>
      </c>
      <c r="NT440">
        <v>99.86</v>
      </c>
      <c r="NU440" s="1">
        <v>41085</v>
      </c>
      <c r="NV440">
        <v>99.82</v>
      </c>
      <c r="NW440" s="1">
        <v>41144</v>
      </c>
      <c r="NX440">
        <v>99.864999999999995</v>
      </c>
      <c r="NY440" s="1">
        <v>41177</v>
      </c>
      <c r="NZ440">
        <v>99.864999999999995</v>
      </c>
      <c r="OA440" s="1">
        <v>41229</v>
      </c>
      <c r="OB440">
        <v>99.864999999999995</v>
      </c>
      <c r="OC440" s="1">
        <v>41205</v>
      </c>
      <c r="OD440">
        <v>99.864999999999995</v>
      </c>
      <c r="OE440" s="1">
        <v>41229</v>
      </c>
      <c r="OF440">
        <v>99.864999999999995</v>
      </c>
      <c r="OG440" s="1">
        <v>41229</v>
      </c>
      <c r="OH440">
        <v>99.864999999999995</v>
      </c>
      <c r="OI440" s="1">
        <v>41229</v>
      </c>
      <c r="OJ440">
        <v>99.864999999999995</v>
      </c>
      <c r="OK440" s="1">
        <v>41229</v>
      </c>
      <c r="OL440">
        <v>99.864999999999995</v>
      </c>
      <c r="OM440" s="1">
        <v>41229</v>
      </c>
      <c r="ON440">
        <v>99.864999999999995</v>
      </c>
      <c r="OO440" s="1">
        <v>41229</v>
      </c>
      <c r="OP440">
        <v>99.86</v>
      </c>
      <c r="OQ440" s="1">
        <v>41229</v>
      </c>
      <c r="OR440">
        <v>99.86</v>
      </c>
      <c r="OS440" s="1">
        <v>41297</v>
      </c>
      <c r="OT440">
        <v>99.83</v>
      </c>
      <c r="OU440" s="1">
        <v>41264</v>
      </c>
      <c r="OV440">
        <v>99.83</v>
      </c>
      <c r="OW440" s="1">
        <v>41359</v>
      </c>
      <c r="OX440">
        <v>99.805000000000007</v>
      </c>
      <c r="OY440" s="1">
        <v>41388</v>
      </c>
      <c r="OZ440">
        <v>99.84</v>
      </c>
      <c r="PA440" s="1">
        <v>41451</v>
      </c>
      <c r="PB440">
        <v>99.68</v>
      </c>
      <c r="PC440" s="1">
        <v>41542</v>
      </c>
      <c r="PD440">
        <v>99.75</v>
      </c>
      <c r="PE440" s="1">
        <v>41481</v>
      </c>
      <c r="PF440">
        <v>99.75</v>
      </c>
      <c r="PG440" s="1">
        <v>41570</v>
      </c>
      <c r="PH440">
        <v>99.775000000000006</v>
      </c>
      <c r="PI440" s="1">
        <v>41631</v>
      </c>
      <c r="PJ440">
        <v>99.76</v>
      </c>
      <c r="PK440" s="1">
        <v>41663</v>
      </c>
      <c r="PL440">
        <v>99.724999999999994</v>
      </c>
      <c r="PM440" s="1">
        <v>41725</v>
      </c>
      <c r="PN440">
        <v>99.635000000000005</v>
      </c>
      <c r="PO440" s="1">
        <v>41757</v>
      </c>
      <c r="PP440">
        <v>99.64</v>
      </c>
      <c r="PQ440" s="1">
        <v>41816</v>
      </c>
      <c r="PR440">
        <v>99.52</v>
      </c>
      <c r="PS440" s="1">
        <v>41850</v>
      </c>
      <c r="PT440">
        <v>99.36</v>
      </c>
      <c r="PU440" s="1">
        <v>41908</v>
      </c>
      <c r="PV440">
        <v>99.24</v>
      </c>
      <c r="PW440" s="1">
        <v>41939</v>
      </c>
      <c r="PX440">
        <v>99.465000000000003</v>
      </c>
      <c r="PY440" s="1">
        <v>41995</v>
      </c>
      <c r="PZ440">
        <v>99.125</v>
      </c>
      <c r="QA440" s="1">
        <v>42027</v>
      </c>
      <c r="QB440">
        <v>99.295000000000002</v>
      </c>
      <c r="QC440" s="1">
        <v>42088</v>
      </c>
      <c r="QD440">
        <v>99.204999999999998</v>
      </c>
      <c r="QE440" s="1">
        <v>42118</v>
      </c>
      <c r="QF440">
        <v>99.305000000000007</v>
      </c>
      <c r="QG440" s="1">
        <v>42179</v>
      </c>
      <c r="QH440">
        <v>99.17</v>
      </c>
      <c r="QI440" s="1">
        <v>42213</v>
      </c>
      <c r="QJ440">
        <v>99.15</v>
      </c>
      <c r="QK440" s="1">
        <v>42271</v>
      </c>
      <c r="QL440">
        <v>99.31</v>
      </c>
      <c r="QM440" s="1">
        <v>42327</v>
      </c>
      <c r="QN440">
        <v>99.105000000000004</v>
      </c>
    </row>
    <row r="441" spans="277:456">
      <c r="JQ441" s="1">
        <v>38644</v>
      </c>
      <c r="JR441">
        <v>96</v>
      </c>
      <c r="JS441" s="1">
        <v>38644</v>
      </c>
      <c r="JT441">
        <v>95.864999999999995</v>
      </c>
      <c r="JU441" s="1">
        <v>38680</v>
      </c>
      <c r="JV441">
        <v>95.55</v>
      </c>
      <c r="JW441" s="1">
        <v>38713</v>
      </c>
      <c r="JX441">
        <v>95.49</v>
      </c>
      <c r="KA441" s="1">
        <v>38806</v>
      </c>
      <c r="KB441">
        <v>95.02</v>
      </c>
      <c r="KC441" s="1">
        <v>38870</v>
      </c>
      <c r="KD441">
        <v>94.82</v>
      </c>
      <c r="KE441" s="1">
        <v>38957</v>
      </c>
      <c r="KF441">
        <v>94.68</v>
      </c>
      <c r="KG441" s="1">
        <v>38898</v>
      </c>
      <c r="KH441">
        <v>94.58</v>
      </c>
      <c r="KI441" s="1">
        <v>38989</v>
      </c>
      <c r="KJ441">
        <v>94.77</v>
      </c>
      <c r="KK441" s="1">
        <v>39080</v>
      </c>
      <c r="KL441">
        <v>94.765000000000001</v>
      </c>
      <c r="KM441" s="1">
        <v>39020</v>
      </c>
      <c r="KN441">
        <v>94.75</v>
      </c>
      <c r="KO441" s="1">
        <v>39114</v>
      </c>
      <c r="KP441">
        <v>94.75</v>
      </c>
      <c r="KQ441" s="1">
        <v>39177</v>
      </c>
      <c r="KR441">
        <v>94.765000000000001</v>
      </c>
      <c r="KS441" s="1">
        <v>39238</v>
      </c>
      <c r="KT441">
        <v>94.754999999999995</v>
      </c>
      <c r="KU441" s="1">
        <v>39325</v>
      </c>
      <c r="KV441">
        <v>95.295000000000002</v>
      </c>
      <c r="KW441" s="1">
        <v>39268</v>
      </c>
      <c r="KX441">
        <v>94.754999999999995</v>
      </c>
      <c r="KY441" s="1">
        <v>39357</v>
      </c>
      <c r="KZ441">
        <v>95.56</v>
      </c>
      <c r="LA441" s="1">
        <v>39429</v>
      </c>
      <c r="LB441">
        <v>95.825000000000003</v>
      </c>
      <c r="LC441" s="1">
        <v>39450</v>
      </c>
      <c r="LD441">
        <v>96.194999999999993</v>
      </c>
      <c r="LE441" s="1">
        <v>39478</v>
      </c>
      <c r="LF441">
        <v>97.42</v>
      </c>
      <c r="LG441" s="1">
        <v>39569</v>
      </c>
      <c r="LH441">
        <v>98.05</v>
      </c>
      <c r="LI441" s="1">
        <v>39541</v>
      </c>
      <c r="LJ441">
        <v>98.064999999999998</v>
      </c>
      <c r="LK441" s="1">
        <v>39629</v>
      </c>
      <c r="LL441">
        <v>97.87</v>
      </c>
      <c r="LM441" s="1">
        <v>39693</v>
      </c>
      <c r="LN441">
        <v>97.965000000000003</v>
      </c>
      <c r="LO441" s="1">
        <v>39720</v>
      </c>
      <c r="LP441">
        <v>98.46</v>
      </c>
      <c r="LQ441" s="1">
        <v>39750</v>
      </c>
      <c r="LR441">
        <v>99.28</v>
      </c>
      <c r="LS441" s="1">
        <v>39841</v>
      </c>
      <c r="LT441">
        <v>99.76</v>
      </c>
      <c r="LU441" s="1">
        <v>39903</v>
      </c>
      <c r="LV441">
        <v>99.76</v>
      </c>
      <c r="LW441" s="1">
        <v>39933</v>
      </c>
      <c r="LX441">
        <v>99.795000000000002</v>
      </c>
      <c r="LY441" s="1">
        <v>40053</v>
      </c>
      <c r="LZ441">
        <v>99.814999999999998</v>
      </c>
      <c r="MA441" s="1">
        <v>39993</v>
      </c>
      <c r="MB441">
        <v>99.754999999999995</v>
      </c>
      <c r="MC441" s="1">
        <v>40084</v>
      </c>
      <c r="MD441">
        <v>99.82</v>
      </c>
      <c r="ME441" s="1">
        <v>40141</v>
      </c>
      <c r="MF441">
        <v>99.85</v>
      </c>
      <c r="MG441" s="1">
        <v>40170</v>
      </c>
      <c r="MH441">
        <v>99.81</v>
      </c>
      <c r="MI441" s="1">
        <v>40205</v>
      </c>
      <c r="MJ441">
        <v>99.834999999999994</v>
      </c>
      <c r="MK441" s="1">
        <v>40266</v>
      </c>
      <c r="ML441">
        <v>99.784999999999997</v>
      </c>
      <c r="MM441" s="1">
        <v>40296</v>
      </c>
      <c r="MN441">
        <v>99.76</v>
      </c>
      <c r="MO441" s="1">
        <v>40357</v>
      </c>
      <c r="MP441">
        <v>99.795000000000002</v>
      </c>
      <c r="MQ441" s="1">
        <v>40416</v>
      </c>
      <c r="MR441">
        <v>99.83</v>
      </c>
      <c r="MS441" s="1">
        <v>40449</v>
      </c>
      <c r="MT441">
        <v>99.825000000000003</v>
      </c>
      <c r="MU441" s="1">
        <v>40505</v>
      </c>
      <c r="MV441">
        <v>99.82</v>
      </c>
      <c r="MW441" s="1">
        <v>40539</v>
      </c>
      <c r="MX441">
        <v>99.814999999999998</v>
      </c>
      <c r="MY441" s="1">
        <v>40568</v>
      </c>
      <c r="MZ441">
        <v>99.844999999999999</v>
      </c>
      <c r="NA441" s="1">
        <v>40627</v>
      </c>
      <c r="NB441">
        <v>99.855000000000004</v>
      </c>
      <c r="NC441" s="1">
        <v>40660</v>
      </c>
      <c r="ND441">
        <v>99.86</v>
      </c>
      <c r="NE441" s="1">
        <v>40718</v>
      </c>
      <c r="NF441">
        <v>99.864999999999995</v>
      </c>
      <c r="NG441" s="1">
        <v>40780</v>
      </c>
      <c r="NH441">
        <v>99.915000000000006</v>
      </c>
      <c r="NI441" s="1">
        <v>40813</v>
      </c>
      <c r="NJ441">
        <v>99.92</v>
      </c>
      <c r="NK441" s="1">
        <v>40865</v>
      </c>
      <c r="NL441">
        <v>99.89</v>
      </c>
      <c r="NM441" s="1">
        <v>40899</v>
      </c>
      <c r="NN441">
        <v>99.9</v>
      </c>
      <c r="NO441" s="1">
        <v>40934</v>
      </c>
      <c r="NP441">
        <v>99.905000000000001</v>
      </c>
      <c r="NQ441" s="1">
        <v>40995</v>
      </c>
      <c r="NR441">
        <v>99.864999999999995</v>
      </c>
      <c r="NS441" s="1">
        <v>41024</v>
      </c>
      <c r="NT441">
        <v>99.855000000000004</v>
      </c>
      <c r="NU441" s="1">
        <v>41086</v>
      </c>
      <c r="NV441">
        <v>99.82</v>
      </c>
      <c r="NW441" s="1">
        <v>41145</v>
      </c>
      <c r="NX441">
        <v>99.87</v>
      </c>
      <c r="NY441" s="1">
        <v>41178</v>
      </c>
      <c r="NZ441">
        <v>99.864999999999995</v>
      </c>
      <c r="OA441" s="1">
        <v>41232</v>
      </c>
      <c r="OB441">
        <v>99.864999999999995</v>
      </c>
      <c r="OC441" s="1">
        <v>41206</v>
      </c>
      <c r="OD441">
        <v>99.864999999999995</v>
      </c>
      <c r="OE441" s="1">
        <v>41232</v>
      </c>
      <c r="OF441">
        <v>99.864999999999995</v>
      </c>
      <c r="OG441" s="1">
        <v>41232</v>
      </c>
      <c r="OH441">
        <v>99.864999999999995</v>
      </c>
      <c r="OI441" s="1">
        <v>41232</v>
      </c>
      <c r="OJ441">
        <v>99.864999999999995</v>
      </c>
      <c r="OK441" s="1">
        <v>41232</v>
      </c>
      <c r="OL441">
        <v>99.864999999999995</v>
      </c>
      <c r="OM441" s="1">
        <v>41232</v>
      </c>
      <c r="ON441">
        <v>99.864999999999995</v>
      </c>
      <c r="OO441" s="1">
        <v>41232</v>
      </c>
      <c r="OP441">
        <v>99.86</v>
      </c>
      <c r="OQ441" s="1">
        <v>41232</v>
      </c>
      <c r="OR441">
        <v>99.86</v>
      </c>
      <c r="OS441" s="1">
        <v>41298</v>
      </c>
      <c r="OT441">
        <v>99.83</v>
      </c>
      <c r="OU441" s="1">
        <v>41267</v>
      </c>
      <c r="OV441">
        <v>99.82</v>
      </c>
      <c r="OW441" s="1">
        <v>41360</v>
      </c>
      <c r="OX441">
        <v>99.814999999999998</v>
      </c>
      <c r="OY441" s="1">
        <v>41389</v>
      </c>
      <c r="OZ441">
        <v>99.84</v>
      </c>
      <c r="PA441" s="1">
        <v>41452</v>
      </c>
      <c r="PB441">
        <v>99.72</v>
      </c>
      <c r="PC441" s="1">
        <v>41543</v>
      </c>
      <c r="PD441">
        <v>99.75</v>
      </c>
      <c r="PE441" s="1">
        <v>41484</v>
      </c>
      <c r="PF441">
        <v>99.75</v>
      </c>
      <c r="PG441" s="1">
        <v>41571</v>
      </c>
      <c r="PH441">
        <v>99.77</v>
      </c>
      <c r="PI441" s="1">
        <v>41632</v>
      </c>
      <c r="PJ441">
        <v>99.745000000000005</v>
      </c>
      <c r="PK441" s="1">
        <v>41666</v>
      </c>
      <c r="PL441">
        <v>99.724999999999994</v>
      </c>
      <c r="PM441" s="1">
        <v>41726</v>
      </c>
      <c r="PN441">
        <v>99.635000000000005</v>
      </c>
      <c r="PO441" s="1">
        <v>41758</v>
      </c>
      <c r="PP441">
        <v>99.635000000000005</v>
      </c>
      <c r="PQ441" s="1">
        <v>41817</v>
      </c>
      <c r="PR441">
        <v>99.525000000000006</v>
      </c>
      <c r="PS441" s="1">
        <v>41851</v>
      </c>
      <c r="PT441">
        <v>99.364999999999995</v>
      </c>
      <c r="PU441" s="1">
        <v>41911</v>
      </c>
      <c r="PV441">
        <v>99.234999999999999</v>
      </c>
      <c r="PW441" s="1">
        <v>41940</v>
      </c>
      <c r="PX441">
        <v>99.454999999999998</v>
      </c>
      <c r="PY441" s="1">
        <v>41996</v>
      </c>
      <c r="PZ441">
        <v>99.09</v>
      </c>
      <c r="QA441" s="1">
        <v>42030</v>
      </c>
      <c r="QB441">
        <v>99.275000000000006</v>
      </c>
      <c r="QC441" s="1">
        <v>42089</v>
      </c>
      <c r="QD441">
        <v>99.19</v>
      </c>
      <c r="QE441" s="1">
        <v>42121</v>
      </c>
      <c r="QF441">
        <v>99.3</v>
      </c>
      <c r="QG441" s="1">
        <v>42180</v>
      </c>
      <c r="QH441">
        <v>99.165000000000006</v>
      </c>
      <c r="QI441" s="1">
        <v>42214</v>
      </c>
      <c r="QJ441">
        <v>99.14</v>
      </c>
      <c r="QK441" s="1">
        <v>42272</v>
      </c>
      <c r="QL441">
        <v>99.295000000000002</v>
      </c>
      <c r="QM441" s="1">
        <v>42328</v>
      </c>
      <c r="QN441">
        <v>99.1</v>
      </c>
    </row>
    <row r="442" spans="277:456">
      <c r="JQ442" s="1">
        <v>38645</v>
      </c>
      <c r="JR442">
        <v>96</v>
      </c>
      <c r="JS442" s="1">
        <v>38645</v>
      </c>
      <c r="JT442">
        <v>95.864999999999995</v>
      </c>
      <c r="JU442" s="1">
        <v>38681</v>
      </c>
      <c r="JV442">
        <v>95.55</v>
      </c>
      <c r="JW442" s="1">
        <v>38714</v>
      </c>
      <c r="JX442">
        <v>95.49</v>
      </c>
      <c r="KA442" s="1">
        <v>38807</v>
      </c>
      <c r="KB442">
        <v>95.02</v>
      </c>
      <c r="KC442" s="1">
        <v>38873</v>
      </c>
      <c r="KD442">
        <v>94.76</v>
      </c>
      <c r="KE442" s="1">
        <v>38958</v>
      </c>
      <c r="KF442">
        <v>94.685000000000002</v>
      </c>
      <c r="KG442" s="1">
        <v>38901</v>
      </c>
      <c r="KH442">
        <v>94.57</v>
      </c>
      <c r="KI442" s="1">
        <v>38992</v>
      </c>
      <c r="KJ442">
        <v>94.77</v>
      </c>
      <c r="KK442" s="1">
        <v>39084</v>
      </c>
      <c r="KL442">
        <v>94.765000000000001</v>
      </c>
      <c r="KM442" s="1">
        <v>39021</v>
      </c>
      <c r="KN442">
        <v>94.75</v>
      </c>
      <c r="KO442" s="1">
        <v>39115</v>
      </c>
      <c r="KP442">
        <v>94.75</v>
      </c>
      <c r="KQ442" s="1">
        <v>39178</v>
      </c>
      <c r="KR442">
        <v>94.76</v>
      </c>
      <c r="KS442" s="1">
        <v>39239</v>
      </c>
      <c r="KT442">
        <v>94.754999999999995</v>
      </c>
      <c r="KU442" s="1">
        <v>39329</v>
      </c>
      <c r="KV442">
        <v>95.32</v>
      </c>
      <c r="KW442" s="1">
        <v>39269</v>
      </c>
      <c r="KX442">
        <v>94.754999999999995</v>
      </c>
      <c r="KY442" s="1">
        <v>39358</v>
      </c>
      <c r="KZ442">
        <v>95.55</v>
      </c>
      <c r="LA442" s="1">
        <v>39430</v>
      </c>
      <c r="LB442">
        <v>95.814999999999998</v>
      </c>
      <c r="LC442" s="1">
        <v>39451</v>
      </c>
      <c r="LD442">
        <v>96.275000000000006</v>
      </c>
      <c r="LE442" s="1">
        <v>39479</v>
      </c>
      <c r="LF442">
        <v>97.424999999999997</v>
      </c>
      <c r="LG442" s="1">
        <v>39570</v>
      </c>
      <c r="LH442">
        <v>98.04</v>
      </c>
      <c r="LI442" s="1">
        <v>39542</v>
      </c>
      <c r="LJ442">
        <v>98.114999999999995</v>
      </c>
      <c r="LK442" s="1">
        <v>39630</v>
      </c>
      <c r="LL442">
        <v>97.885000000000005</v>
      </c>
      <c r="LM442" s="1">
        <v>39694</v>
      </c>
      <c r="LN442">
        <v>97.97</v>
      </c>
      <c r="LO442" s="1">
        <v>39721</v>
      </c>
      <c r="LP442">
        <v>98.33</v>
      </c>
      <c r="LQ442" s="1">
        <v>39751</v>
      </c>
      <c r="LR442">
        <v>99.34</v>
      </c>
      <c r="LS442" s="1">
        <v>39842</v>
      </c>
      <c r="LT442">
        <v>99.76</v>
      </c>
      <c r="LU442" s="1">
        <v>39904</v>
      </c>
      <c r="LV442">
        <v>99.765000000000001</v>
      </c>
      <c r="LW442" s="1">
        <v>39934</v>
      </c>
      <c r="LX442">
        <v>99.78</v>
      </c>
      <c r="LY442" s="1">
        <v>40056</v>
      </c>
      <c r="LZ442">
        <v>99.814999999999998</v>
      </c>
      <c r="MA442" s="1">
        <v>39994</v>
      </c>
      <c r="MB442">
        <v>99.754999999999995</v>
      </c>
      <c r="MC442" s="1">
        <v>40085</v>
      </c>
      <c r="MD442">
        <v>99.82</v>
      </c>
      <c r="ME442" s="1">
        <v>40142</v>
      </c>
      <c r="MF442">
        <v>99.85</v>
      </c>
      <c r="MG442" s="1">
        <v>40171</v>
      </c>
      <c r="MH442">
        <v>99.81</v>
      </c>
      <c r="MI442" s="1">
        <v>40206</v>
      </c>
      <c r="MJ442">
        <v>99.834999999999994</v>
      </c>
      <c r="MK442" s="1">
        <v>40267</v>
      </c>
      <c r="ML442">
        <v>99.784999999999997</v>
      </c>
      <c r="MM442" s="1">
        <v>40297</v>
      </c>
      <c r="MN442">
        <v>99.76</v>
      </c>
      <c r="MO442" s="1">
        <v>40358</v>
      </c>
      <c r="MP442">
        <v>99.79</v>
      </c>
      <c r="MQ442" s="1">
        <v>40417</v>
      </c>
      <c r="MR442">
        <v>99.82</v>
      </c>
      <c r="MS442" s="1">
        <v>40450</v>
      </c>
      <c r="MT442">
        <v>99.825000000000003</v>
      </c>
      <c r="MU442" s="1">
        <v>40506</v>
      </c>
      <c r="MV442">
        <v>99.814999999999998</v>
      </c>
      <c r="MW442" s="1">
        <v>40540</v>
      </c>
      <c r="MX442">
        <v>99.814999999999998</v>
      </c>
      <c r="MY442" s="1">
        <v>40569</v>
      </c>
      <c r="MZ442">
        <v>99.844999999999999</v>
      </c>
      <c r="NA442" s="1">
        <v>40630</v>
      </c>
      <c r="NB442">
        <v>99.855000000000004</v>
      </c>
      <c r="NC442" s="1">
        <v>40661</v>
      </c>
      <c r="ND442">
        <v>99.864999999999995</v>
      </c>
      <c r="NE442" s="1">
        <v>40721</v>
      </c>
      <c r="NF442">
        <v>99.864999999999995</v>
      </c>
      <c r="NG442" s="1">
        <v>40781</v>
      </c>
      <c r="NH442">
        <v>99.924999999999997</v>
      </c>
      <c r="NI442" s="1">
        <v>40814</v>
      </c>
      <c r="NJ442">
        <v>99.92</v>
      </c>
      <c r="NK442" s="1">
        <v>40868</v>
      </c>
      <c r="NL442">
        <v>99.89</v>
      </c>
      <c r="NM442" s="1">
        <v>40900</v>
      </c>
      <c r="NN442">
        <v>99.905000000000001</v>
      </c>
      <c r="NO442" s="1">
        <v>40935</v>
      </c>
      <c r="NP442">
        <v>99.905000000000001</v>
      </c>
      <c r="NQ442" s="1">
        <v>40996</v>
      </c>
      <c r="NR442">
        <v>99.864999999999995</v>
      </c>
      <c r="NS442" s="1">
        <v>41025</v>
      </c>
      <c r="NT442">
        <v>99.855000000000004</v>
      </c>
      <c r="NU442" s="1">
        <v>41087</v>
      </c>
      <c r="NV442">
        <v>99.82</v>
      </c>
      <c r="NW442" s="1">
        <v>41148</v>
      </c>
      <c r="NX442">
        <v>99.87</v>
      </c>
      <c r="NY442" s="1">
        <v>41179</v>
      </c>
      <c r="NZ442">
        <v>99.864999999999995</v>
      </c>
      <c r="OA442" s="1">
        <v>41233</v>
      </c>
      <c r="OB442">
        <v>99.864999999999995</v>
      </c>
      <c r="OC442" s="1">
        <v>41207</v>
      </c>
      <c r="OD442">
        <v>99.86</v>
      </c>
      <c r="OE442" s="1">
        <v>41233</v>
      </c>
      <c r="OF442">
        <v>99.864999999999995</v>
      </c>
      <c r="OG442" s="1">
        <v>41233</v>
      </c>
      <c r="OH442">
        <v>99.864999999999995</v>
      </c>
      <c r="OI442" s="1">
        <v>41233</v>
      </c>
      <c r="OJ442">
        <v>99.864999999999995</v>
      </c>
      <c r="OK442" s="1">
        <v>41233</v>
      </c>
      <c r="OL442">
        <v>99.864999999999995</v>
      </c>
      <c r="OM442" s="1">
        <v>41233</v>
      </c>
      <c r="ON442">
        <v>99.864999999999995</v>
      </c>
      <c r="OO442" s="1">
        <v>41233</v>
      </c>
      <c r="OP442">
        <v>99.86</v>
      </c>
      <c r="OQ442" s="1">
        <v>41233</v>
      </c>
      <c r="OR442">
        <v>99.855000000000004</v>
      </c>
      <c r="OS442" s="1">
        <v>41299</v>
      </c>
      <c r="OT442">
        <v>99.8</v>
      </c>
      <c r="OU442" s="1">
        <v>41269</v>
      </c>
      <c r="OV442">
        <v>99.814999999999998</v>
      </c>
      <c r="OW442" s="1">
        <v>41361</v>
      </c>
      <c r="OX442">
        <v>99.814999999999998</v>
      </c>
      <c r="OY442" s="1">
        <v>41390</v>
      </c>
      <c r="OZ442">
        <v>99.844999999999999</v>
      </c>
      <c r="PA442" s="1">
        <v>41453</v>
      </c>
      <c r="PB442">
        <v>99.72</v>
      </c>
      <c r="PC442" s="1">
        <v>41544</v>
      </c>
      <c r="PD442">
        <v>99.75</v>
      </c>
      <c r="PE442" s="1">
        <v>41485</v>
      </c>
      <c r="PF442">
        <v>99.75</v>
      </c>
      <c r="PG442" s="1">
        <v>41572</v>
      </c>
      <c r="PH442">
        <v>99.775000000000006</v>
      </c>
      <c r="PI442" s="1">
        <v>41634</v>
      </c>
      <c r="PJ442">
        <v>99.734999999999999</v>
      </c>
      <c r="PK442" s="1">
        <v>41667</v>
      </c>
      <c r="PL442">
        <v>99.74</v>
      </c>
      <c r="PM442" s="1">
        <v>41729</v>
      </c>
      <c r="PN442">
        <v>99.644999999999996</v>
      </c>
      <c r="PO442" s="1">
        <v>41759</v>
      </c>
      <c r="PP442">
        <v>99.66</v>
      </c>
      <c r="PQ442" s="1">
        <v>41820</v>
      </c>
      <c r="PR442">
        <v>99.54</v>
      </c>
      <c r="PS442" s="1">
        <v>41852</v>
      </c>
      <c r="PT442">
        <v>99.43</v>
      </c>
      <c r="PU442" s="1">
        <v>41912</v>
      </c>
      <c r="PV442">
        <v>99.23</v>
      </c>
      <c r="PW442" s="1">
        <v>41941</v>
      </c>
      <c r="PX442">
        <v>99.375</v>
      </c>
      <c r="PY442" s="1">
        <v>41997</v>
      </c>
      <c r="PZ442">
        <v>99.084999999999994</v>
      </c>
      <c r="QA442" s="1">
        <v>42031</v>
      </c>
      <c r="QB442">
        <v>99.29</v>
      </c>
      <c r="QC442" s="1">
        <v>42090</v>
      </c>
      <c r="QD442">
        <v>99.234999999999999</v>
      </c>
      <c r="QE442" s="1">
        <v>42122</v>
      </c>
      <c r="QF442">
        <v>99.284999999999997</v>
      </c>
      <c r="QG442" s="1">
        <v>42181</v>
      </c>
      <c r="QH442">
        <v>99.135000000000005</v>
      </c>
      <c r="QI442" s="1">
        <v>42215</v>
      </c>
      <c r="QJ442">
        <v>99.1</v>
      </c>
      <c r="QK442" s="1">
        <v>42275</v>
      </c>
      <c r="QL442">
        <v>99.33</v>
      </c>
      <c r="QM442" s="1">
        <v>42331</v>
      </c>
      <c r="QN442">
        <v>99.064999999999998</v>
      </c>
    </row>
    <row r="443" spans="277:456">
      <c r="JQ443" s="1">
        <v>38646</v>
      </c>
      <c r="JR443">
        <v>96</v>
      </c>
      <c r="JS443" s="1">
        <v>38646</v>
      </c>
      <c r="JT443">
        <v>95.864999999999995</v>
      </c>
      <c r="JU443" s="1">
        <v>38684</v>
      </c>
      <c r="JV443">
        <v>95.55</v>
      </c>
      <c r="JW443" s="1">
        <v>38715</v>
      </c>
      <c r="JX443">
        <v>95.49</v>
      </c>
      <c r="KA443" s="1">
        <v>38810</v>
      </c>
      <c r="KB443">
        <v>95.01</v>
      </c>
      <c r="KC443" s="1">
        <v>38874</v>
      </c>
      <c r="KD443">
        <v>94.74</v>
      </c>
      <c r="KE443" s="1">
        <v>38959</v>
      </c>
      <c r="KF443">
        <v>94.7</v>
      </c>
      <c r="KG443" s="1">
        <v>38903</v>
      </c>
      <c r="KH443">
        <v>94.534999999999997</v>
      </c>
      <c r="KI443" s="1">
        <v>38993</v>
      </c>
      <c r="KJ443">
        <v>94.77</v>
      </c>
      <c r="KK443" s="1">
        <v>39085</v>
      </c>
      <c r="KL443">
        <v>94.765000000000001</v>
      </c>
      <c r="KM443" s="1">
        <v>39022</v>
      </c>
      <c r="KN443">
        <v>94.76</v>
      </c>
      <c r="KO443" s="1">
        <v>39118</v>
      </c>
      <c r="KP443">
        <v>94.75</v>
      </c>
      <c r="KQ443" s="1">
        <v>39181</v>
      </c>
      <c r="KR443">
        <v>94.76</v>
      </c>
      <c r="KS443" s="1">
        <v>39240</v>
      </c>
      <c r="KT443">
        <v>94.754999999999995</v>
      </c>
      <c r="KU443" s="1">
        <v>39330</v>
      </c>
      <c r="KV443">
        <v>95.355000000000004</v>
      </c>
      <c r="KW443" s="1">
        <v>39272</v>
      </c>
      <c r="KX443">
        <v>94.76</v>
      </c>
      <c r="KY443" s="1">
        <v>39359</v>
      </c>
      <c r="KZ443">
        <v>95.54</v>
      </c>
      <c r="LA443" s="1">
        <v>39433</v>
      </c>
      <c r="LB443">
        <v>95.814999999999998</v>
      </c>
      <c r="LC443" s="1">
        <v>39454</v>
      </c>
      <c r="LD443">
        <v>96.28</v>
      </c>
      <c r="LE443" s="1">
        <v>39482</v>
      </c>
      <c r="LF443">
        <v>97.42</v>
      </c>
      <c r="LG443" s="1">
        <v>39573</v>
      </c>
      <c r="LH443">
        <v>98.03</v>
      </c>
      <c r="LI443" s="1">
        <v>39545</v>
      </c>
      <c r="LJ443">
        <v>98.114999999999995</v>
      </c>
      <c r="LK443" s="1">
        <v>39631</v>
      </c>
      <c r="LL443">
        <v>97.89</v>
      </c>
      <c r="LM443" s="1">
        <v>39695</v>
      </c>
      <c r="LN443">
        <v>97.98</v>
      </c>
      <c r="LO443" s="1">
        <v>39722</v>
      </c>
      <c r="LP443">
        <v>98.375</v>
      </c>
      <c r="LQ443" s="1">
        <v>39752</v>
      </c>
      <c r="LR443">
        <v>99.325000000000003</v>
      </c>
      <c r="LS443" s="1">
        <v>39843</v>
      </c>
      <c r="LT443">
        <v>99.704999999999998</v>
      </c>
      <c r="LU443" s="1">
        <v>39905</v>
      </c>
      <c r="LV443">
        <v>99.765000000000001</v>
      </c>
      <c r="LW443" s="1">
        <v>39937</v>
      </c>
      <c r="LX443">
        <v>99.78</v>
      </c>
      <c r="LY443" s="1">
        <v>40057</v>
      </c>
      <c r="LZ443">
        <v>99.814999999999998</v>
      </c>
      <c r="MA443" s="1">
        <v>39995</v>
      </c>
      <c r="MB443">
        <v>99.76</v>
      </c>
      <c r="MC443" s="1">
        <v>40086</v>
      </c>
      <c r="MD443">
        <v>99.825000000000003</v>
      </c>
      <c r="ME443" s="1">
        <v>40144</v>
      </c>
      <c r="MF443">
        <v>99.85</v>
      </c>
      <c r="MG443" s="1">
        <v>40175</v>
      </c>
      <c r="MH443">
        <v>99.79</v>
      </c>
      <c r="MI443" s="1">
        <v>40207</v>
      </c>
      <c r="MJ443">
        <v>99.84</v>
      </c>
      <c r="MK443" s="1">
        <v>40268</v>
      </c>
      <c r="ML443">
        <v>99.79</v>
      </c>
      <c r="MM443" s="1">
        <v>40298</v>
      </c>
      <c r="MN443">
        <v>99.754999999999995</v>
      </c>
      <c r="MO443" s="1">
        <v>40359</v>
      </c>
      <c r="MP443">
        <v>99.79</v>
      </c>
      <c r="MQ443" s="1">
        <v>40420</v>
      </c>
      <c r="MR443">
        <v>99.82</v>
      </c>
      <c r="MS443" s="1">
        <v>40451</v>
      </c>
      <c r="MT443">
        <v>99.825000000000003</v>
      </c>
      <c r="MU443" s="1">
        <v>40508</v>
      </c>
      <c r="MV443">
        <v>99.81</v>
      </c>
      <c r="MW443" s="1">
        <v>40541</v>
      </c>
      <c r="MX443">
        <v>99.814999999999998</v>
      </c>
      <c r="MY443" s="1">
        <v>40570</v>
      </c>
      <c r="MZ443">
        <v>99.85</v>
      </c>
      <c r="NA443" s="1">
        <v>40631</v>
      </c>
      <c r="NB443">
        <v>99.855000000000004</v>
      </c>
      <c r="NC443" s="1">
        <v>40662</v>
      </c>
      <c r="ND443">
        <v>99.87</v>
      </c>
      <c r="NE443" s="1">
        <v>40722</v>
      </c>
      <c r="NF443">
        <v>99.86</v>
      </c>
      <c r="NG443" s="1">
        <v>40784</v>
      </c>
      <c r="NH443">
        <v>99.92</v>
      </c>
      <c r="NI443" s="1">
        <v>40815</v>
      </c>
      <c r="NJ443">
        <v>99.915000000000006</v>
      </c>
      <c r="NK443" s="1">
        <v>40869</v>
      </c>
      <c r="NL443">
        <v>99.89</v>
      </c>
      <c r="NM443" s="1">
        <v>40904</v>
      </c>
      <c r="NN443">
        <v>99.905000000000001</v>
      </c>
      <c r="NO443" s="1">
        <v>40938</v>
      </c>
      <c r="NP443">
        <v>99.905000000000001</v>
      </c>
      <c r="NQ443" s="1">
        <v>40997</v>
      </c>
      <c r="NR443">
        <v>99.864999999999995</v>
      </c>
      <c r="NS443" s="1">
        <v>41026</v>
      </c>
      <c r="NT443">
        <v>99.855000000000004</v>
      </c>
      <c r="NU443" s="1">
        <v>41088</v>
      </c>
      <c r="NV443">
        <v>99.82</v>
      </c>
      <c r="NW443" s="1">
        <v>41149</v>
      </c>
      <c r="NX443">
        <v>99.87</v>
      </c>
      <c r="NY443" s="1">
        <v>41180</v>
      </c>
      <c r="NZ443">
        <v>99.87</v>
      </c>
      <c r="OA443" s="1">
        <v>41234</v>
      </c>
      <c r="OB443">
        <v>99.864999999999995</v>
      </c>
      <c r="OC443" s="1">
        <v>41208</v>
      </c>
      <c r="OD443">
        <v>99.86</v>
      </c>
      <c r="OE443" s="1">
        <v>41234</v>
      </c>
      <c r="OF443">
        <v>99.864999999999995</v>
      </c>
      <c r="OG443" s="1">
        <v>41234</v>
      </c>
      <c r="OH443">
        <v>99.864999999999995</v>
      </c>
      <c r="OI443" s="1">
        <v>41234</v>
      </c>
      <c r="OJ443">
        <v>99.86</v>
      </c>
      <c r="OK443" s="1">
        <v>41234</v>
      </c>
      <c r="OL443">
        <v>99.86</v>
      </c>
      <c r="OM443" s="1">
        <v>41234</v>
      </c>
      <c r="ON443">
        <v>99.855000000000004</v>
      </c>
      <c r="OO443" s="1">
        <v>41234</v>
      </c>
      <c r="OP443">
        <v>99.85</v>
      </c>
      <c r="OQ443" s="1">
        <v>41234</v>
      </c>
      <c r="OR443">
        <v>99.844999999999999</v>
      </c>
      <c r="OS443" s="1">
        <v>41302</v>
      </c>
      <c r="OT443">
        <v>99.79</v>
      </c>
      <c r="OU443" s="1">
        <v>41270</v>
      </c>
      <c r="OV443">
        <v>99.82</v>
      </c>
      <c r="OW443" s="1">
        <v>41365</v>
      </c>
      <c r="OX443">
        <v>99.82</v>
      </c>
      <c r="OY443" s="1">
        <v>41393</v>
      </c>
      <c r="OZ443">
        <v>99.85</v>
      </c>
      <c r="PA443" s="1">
        <v>41456</v>
      </c>
      <c r="PB443">
        <v>99.73</v>
      </c>
      <c r="PC443" s="1">
        <v>41547</v>
      </c>
      <c r="PD443">
        <v>99.76</v>
      </c>
      <c r="PE443" s="1">
        <v>41486</v>
      </c>
      <c r="PF443">
        <v>99.75</v>
      </c>
      <c r="PG443" s="1">
        <v>41575</v>
      </c>
      <c r="PH443">
        <v>99.775000000000006</v>
      </c>
      <c r="PI443" s="1">
        <v>41635</v>
      </c>
      <c r="PJ443">
        <v>99.745000000000005</v>
      </c>
      <c r="PK443" s="1">
        <v>41668</v>
      </c>
      <c r="PL443">
        <v>99.765000000000001</v>
      </c>
      <c r="PM443" s="1">
        <v>41730</v>
      </c>
      <c r="PN443">
        <v>99.644999999999996</v>
      </c>
      <c r="PO443" s="1">
        <v>41760</v>
      </c>
      <c r="PP443">
        <v>99.66</v>
      </c>
      <c r="PQ443" s="1">
        <v>41821</v>
      </c>
      <c r="PR443">
        <v>99.53</v>
      </c>
      <c r="PS443" s="1">
        <v>41855</v>
      </c>
      <c r="PT443">
        <v>99.43</v>
      </c>
      <c r="PU443" s="1">
        <v>41913</v>
      </c>
      <c r="PV443">
        <v>99.284999999999997</v>
      </c>
      <c r="PW443" s="1">
        <v>41942</v>
      </c>
      <c r="PX443">
        <v>99.39</v>
      </c>
      <c r="PY443" s="1">
        <v>41999</v>
      </c>
      <c r="PZ443">
        <v>99.08</v>
      </c>
      <c r="QA443" s="1">
        <v>42032</v>
      </c>
      <c r="QB443">
        <v>99.33</v>
      </c>
      <c r="QC443" s="1">
        <v>42093</v>
      </c>
      <c r="QD443">
        <v>99.24</v>
      </c>
      <c r="QE443" s="1">
        <v>42123</v>
      </c>
      <c r="QF443">
        <v>99.275000000000006</v>
      </c>
      <c r="QG443" s="1">
        <v>42184</v>
      </c>
      <c r="QH443">
        <v>99.204999999999998</v>
      </c>
      <c r="QI443" s="1">
        <v>42216</v>
      </c>
      <c r="QJ443">
        <v>99.16</v>
      </c>
      <c r="QK443" s="1">
        <v>42276</v>
      </c>
      <c r="QL443">
        <v>99.36</v>
      </c>
      <c r="QM443" s="1">
        <v>42332</v>
      </c>
      <c r="QN443">
        <v>99.075000000000003</v>
      </c>
    </row>
    <row r="444" spans="277:456">
      <c r="JQ444" s="1">
        <v>38649</v>
      </c>
      <c r="JR444">
        <v>96</v>
      </c>
      <c r="JS444" s="1">
        <v>38649</v>
      </c>
      <c r="JT444">
        <v>95.864999999999995</v>
      </c>
      <c r="JU444" s="1">
        <v>38685</v>
      </c>
      <c r="JV444">
        <v>95.54</v>
      </c>
      <c r="JW444" s="1">
        <v>38716</v>
      </c>
      <c r="JX444">
        <v>95.49</v>
      </c>
      <c r="KA444" s="1">
        <v>38811</v>
      </c>
      <c r="KB444">
        <v>95.004999999999995</v>
      </c>
      <c r="KC444" s="1">
        <v>38875</v>
      </c>
      <c r="KD444">
        <v>94.724999999999994</v>
      </c>
      <c r="KE444" s="1">
        <v>38960</v>
      </c>
      <c r="KF444">
        <v>94.72</v>
      </c>
      <c r="KG444" s="1">
        <v>38904</v>
      </c>
      <c r="KH444">
        <v>94.545000000000002</v>
      </c>
      <c r="KI444" s="1">
        <v>38994</v>
      </c>
      <c r="KJ444">
        <v>94.77</v>
      </c>
      <c r="KK444" s="1">
        <v>39086</v>
      </c>
      <c r="KL444">
        <v>94.765000000000001</v>
      </c>
      <c r="KM444" s="1">
        <v>39023</v>
      </c>
      <c r="KN444">
        <v>94.754999999999995</v>
      </c>
      <c r="KO444" s="1">
        <v>39119</v>
      </c>
      <c r="KP444">
        <v>94.75</v>
      </c>
      <c r="KQ444" s="1">
        <v>39182</v>
      </c>
      <c r="KR444">
        <v>94.76</v>
      </c>
      <c r="KS444" s="1">
        <v>39241</v>
      </c>
      <c r="KT444">
        <v>94.754999999999995</v>
      </c>
      <c r="KU444" s="1">
        <v>39331</v>
      </c>
      <c r="KV444">
        <v>95.305000000000007</v>
      </c>
      <c r="KW444" s="1">
        <v>39273</v>
      </c>
      <c r="KX444">
        <v>94.76</v>
      </c>
      <c r="KY444" s="1">
        <v>39360</v>
      </c>
      <c r="KZ444">
        <v>95.47</v>
      </c>
      <c r="LA444" s="1">
        <v>39434</v>
      </c>
      <c r="LB444">
        <v>95.825000000000003</v>
      </c>
      <c r="LC444" s="1">
        <v>39455</v>
      </c>
      <c r="LD444">
        <v>96.28</v>
      </c>
      <c r="LE444" s="1">
        <v>39483</v>
      </c>
      <c r="LF444">
        <v>97.534999999999997</v>
      </c>
      <c r="LG444" s="1">
        <v>39574</v>
      </c>
      <c r="LH444">
        <v>98.03</v>
      </c>
      <c r="LI444" s="1">
        <v>39546</v>
      </c>
      <c r="LJ444">
        <v>98.14</v>
      </c>
      <c r="LK444" s="1">
        <v>39632</v>
      </c>
      <c r="LL444">
        <v>97.905000000000001</v>
      </c>
      <c r="LM444" s="1">
        <v>39696</v>
      </c>
      <c r="LN444">
        <v>97.995000000000005</v>
      </c>
      <c r="LO444" s="1">
        <v>39723</v>
      </c>
      <c r="LP444">
        <v>98.525000000000006</v>
      </c>
      <c r="LQ444" s="1">
        <v>39755</v>
      </c>
      <c r="LR444">
        <v>99.33</v>
      </c>
      <c r="LS444" s="1">
        <v>39846</v>
      </c>
      <c r="LT444">
        <v>99.715000000000003</v>
      </c>
      <c r="LU444" s="1">
        <v>39906</v>
      </c>
      <c r="LV444">
        <v>99.765000000000001</v>
      </c>
      <c r="LW444" s="1">
        <v>39938</v>
      </c>
      <c r="LX444">
        <v>99.784999999999997</v>
      </c>
      <c r="LY444" s="1">
        <v>40058</v>
      </c>
      <c r="LZ444">
        <v>99.82</v>
      </c>
      <c r="MA444" s="1">
        <v>39996</v>
      </c>
      <c r="MB444">
        <v>99.775000000000006</v>
      </c>
      <c r="MC444" s="1">
        <v>40087</v>
      </c>
      <c r="MD444">
        <v>99.84</v>
      </c>
      <c r="ME444" s="1">
        <v>40147</v>
      </c>
      <c r="MF444">
        <v>99.834999999999994</v>
      </c>
      <c r="MG444" s="1">
        <v>40176</v>
      </c>
      <c r="MH444">
        <v>99.8</v>
      </c>
      <c r="MI444" s="1">
        <v>40210</v>
      </c>
      <c r="MJ444">
        <v>99.84</v>
      </c>
      <c r="MK444" s="1">
        <v>40269</v>
      </c>
      <c r="ML444">
        <v>99.79</v>
      </c>
      <c r="MM444" s="1">
        <v>40301</v>
      </c>
      <c r="MN444">
        <v>99.754999999999995</v>
      </c>
      <c r="MO444" s="1">
        <v>40360</v>
      </c>
      <c r="MP444">
        <v>99.79</v>
      </c>
      <c r="MQ444" s="1">
        <v>40421</v>
      </c>
      <c r="MR444">
        <v>99.82</v>
      </c>
      <c r="MS444" s="1">
        <v>40452</v>
      </c>
      <c r="MT444">
        <v>99.825000000000003</v>
      </c>
      <c r="MU444" s="1">
        <v>40511</v>
      </c>
      <c r="MV444">
        <v>99.81</v>
      </c>
      <c r="MW444" s="1">
        <v>40542</v>
      </c>
      <c r="MX444">
        <v>99.814999999999998</v>
      </c>
      <c r="MY444" s="1">
        <v>40571</v>
      </c>
      <c r="MZ444">
        <v>99.85</v>
      </c>
      <c r="NA444" s="1">
        <v>40632</v>
      </c>
      <c r="NB444">
        <v>99.86</v>
      </c>
      <c r="NC444" s="1">
        <v>40665</v>
      </c>
      <c r="ND444">
        <v>99.875</v>
      </c>
      <c r="NE444" s="1">
        <v>40723</v>
      </c>
      <c r="NF444">
        <v>99.86</v>
      </c>
      <c r="NG444" s="1">
        <v>40785</v>
      </c>
      <c r="NH444">
        <v>99.92</v>
      </c>
      <c r="NI444" s="1">
        <v>40816</v>
      </c>
      <c r="NJ444">
        <v>99.915000000000006</v>
      </c>
      <c r="NK444" s="1">
        <v>40870</v>
      </c>
      <c r="NL444">
        <v>99.89</v>
      </c>
      <c r="NM444" s="1">
        <v>40905</v>
      </c>
      <c r="NN444">
        <v>99.905000000000001</v>
      </c>
      <c r="NO444" s="1">
        <v>40939</v>
      </c>
      <c r="NP444">
        <v>99.905000000000001</v>
      </c>
      <c r="NQ444" s="1">
        <v>40998</v>
      </c>
      <c r="NR444">
        <v>99.864999999999995</v>
      </c>
      <c r="NS444" s="1">
        <v>41029</v>
      </c>
      <c r="NT444">
        <v>99.855000000000004</v>
      </c>
      <c r="NU444" s="1">
        <v>41089</v>
      </c>
      <c r="NV444">
        <v>99.82</v>
      </c>
      <c r="NW444" s="1">
        <v>41150</v>
      </c>
      <c r="NX444">
        <v>99.87</v>
      </c>
      <c r="NY444" s="1">
        <v>41183</v>
      </c>
      <c r="NZ444">
        <v>99.87</v>
      </c>
      <c r="OA444" s="1">
        <v>41236</v>
      </c>
      <c r="OB444">
        <v>99.864999999999995</v>
      </c>
      <c r="OC444" s="1">
        <v>41211</v>
      </c>
      <c r="OD444">
        <v>99.86</v>
      </c>
      <c r="OE444" s="1">
        <v>41236</v>
      </c>
      <c r="OF444">
        <v>99.864999999999995</v>
      </c>
      <c r="OG444" s="1">
        <v>41236</v>
      </c>
      <c r="OH444">
        <v>99.864999999999995</v>
      </c>
      <c r="OI444" s="1">
        <v>41236</v>
      </c>
      <c r="OJ444">
        <v>99.86</v>
      </c>
      <c r="OK444" s="1">
        <v>41236</v>
      </c>
      <c r="OL444">
        <v>99.86</v>
      </c>
      <c r="OM444" s="1">
        <v>41236</v>
      </c>
      <c r="ON444">
        <v>99.855000000000004</v>
      </c>
      <c r="OO444" s="1">
        <v>41236</v>
      </c>
      <c r="OP444">
        <v>99.85</v>
      </c>
      <c r="OQ444" s="1">
        <v>41236</v>
      </c>
      <c r="OR444">
        <v>99.844999999999999</v>
      </c>
      <c r="OS444" s="1">
        <v>41303</v>
      </c>
      <c r="OT444">
        <v>99.79</v>
      </c>
      <c r="OU444" s="1">
        <v>41271</v>
      </c>
      <c r="OV444">
        <v>99.834999999999994</v>
      </c>
      <c r="OW444" s="1">
        <v>41366</v>
      </c>
      <c r="OX444">
        <v>99.82</v>
      </c>
      <c r="OY444" s="1">
        <v>41394</v>
      </c>
      <c r="OZ444">
        <v>99.85</v>
      </c>
      <c r="PA444" s="1">
        <v>41457</v>
      </c>
      <c r="PB444">
        <v>99.73</v>
      </c>
      <c r="PC444" s="1">
        <v>41548</v>
      </c>
      <c r="PD444">
        <v>99.76</v>
      </c>
      <c r="PE444" s="1">
        <v>41487</v>
      </c>
      <c r="PF444">
        <v>99.74</v>
      </c>
      <c r="PG444" s="1">
        <v>41576</v>
      </c>
      <c r="PH444">
        <v>99.775000000000006</v>
      </c>
      <c r="PI444" s="1">
        <v>41638</v>
      </c>
      <c r="PJ444">
        <v>99.76</v>
      </c>
      <c r="PK444" s="1">
        <v>41669</v>
      </c>
      <c r="PL444">
        <v>99.77</v>
      </c>
      <c r="PM444" s="1">
        <v>41731</v>
      </c>
      <c r="PN444">
        <v>99.64</v>
      </c>
      <c r="PO444" s="1">
        <v>41761</v>
      </c>
      <c r="PP444">
        <v>99.63</v>
      </c>
      <c r="PQ444" s="1">
        <v>41822</v>
      </c>
      <c r="PR444">
        <v>99.5</v>
      </c>
      <c r="PS444" s="1">
        <v>41856</v>
      </c>
      <c r="PT444">
        <v>99.43</v>
      </c>
      <c r="PU444" s="1">
        <v>41914</v>
      </c>
      <c r="PV444">
        <v>99.284999999999997</v>
      </c>
      <c r="PW444" s="1">
        <v>41943</v>
      </c>
      <c r="PX444">
        <v>99.37</v>
      </c>
      <c r="PY444" s="1">
        <v>42002</v>
      </c>
      <c r="PZ444">
        <v>99.11</v>
      </c>
      <c r="QA444" s="1">
        <v>42033</v>
      </c>
      <c r="QB444">
        <v>99.325000000000003</v>
      </c>
      <c r="QC444" s="1">
        <v>42094</v>
      </c>
      <c r="QD444">
        <v>99.26</v>
      </c>
      <c r="QE444" s="1">
        <v>42124</v>
      </c>
      <c r="QF444">
        <v>99.26</v>
      </c>
      <c r="QG444" s="1">
        <v>42185</v>
      </c>
      <c r="QH444">
        <v>99.194999999999993</v>
      </c>
      <c r="QI444" s="1">
        <v>42219</v>
      </c>
      <c r="QJ444">
        <v>99.18</v>
      </c>
      <c r="QK444" s="1">
        <v>42277</v>
      </c>
      <c r="QL444">
        <v>99.344999999999999</v>
      </c>
      <c r="QM444" s="1">
        <v>42333</v>
      </c>
      <c r="QN444">
        <v>99.07</v>
      </c>
    </row>
    <row r="445" spans="277:456">
      <c r="JQ445" s="1">
        <v>38650</v>
      </c>
      <c r="JR445">
        <v>96</v>
      </c>
      <c r="JS445" s="1">
        <v>38650</v>
      </c>
      <c r="JT445">
        <v>95.86</v>
      </c>
      <c r="JU445" s="1">
        <v>38686</v>
      </c>
      <c r="JV445">
        <v>95.534999999999997</v>
      </c>
      <c r="JW445" s="1">
        <v>38720</v>
      </c>
      <c r="JX445">
        <v>95.49</v>
      </c>
      <c r="KA445" s="1">
        <v>38812</v>
      </c>
      <c r="KB445">
        <v>95.004999999999995</v>
      </c>
      <c r="KC445" s="1">
        <v>38876</v>
      </c>
      <c r="KD445">
        <v>94.724999999999994</v>
      </c>
      <c r="KE445" s="1">
        <v>38961</v>
      </c>
      <c r="KF445">
        <v>94.72</v>
      </c>
      <c r="KG445" s="1">
        <v>38905</v>
      </c>
      <c r="KH445">
        <v>94.564999999999998</v>
      </c>
      <c r="KI445" s="1">
        <v>38995</v>
      </c>
      <c r="KJ445">
        <v>94.77</v>
      </c>
      <c r="KK445" s="1">
        <v>39087</v>
      </c>
      <c r="KL445">
        <v>94.76</v>
      </c>
      <c r="KM445" s="1">
        <v>39024</v>
      </c>
      <c r="KN445">
        <v>94.75</v>
      </c>
      <c r="KO445" s="1">
        <v>39120</v>
      </c>
      <c r="KP445">
        <v>94.75</v>
      </c>
      <c r="KQ445" s="1">
        <v>39183</v>
      </c>
      <c r="KR445">
        <v>94.76</v>
      </c>
      <c r="KS445" s="1">
        <v>39244</v>
      </c>
      <c r="KT445">
        <v>94.754999999999995</v>
      </c>
      <c r="KU445" s="1">
        <v>39332</v>
      </c>
      <c r="KV445">
        <v>95.424999999999997</v>
      </c>
      <c r="KW445" s="1">
        <v>39274</v>
      </c>
      <c r="KX445">
        <v>94.76</v>
      </c>
      <c r="KY445" s="1">
        <v>39364</v>
      </c>
      <c r="KZ445">
        <v>95.435000000000002</v>
      </c>
      <c r="LA445" s="1">
        <v>39435</v>
      </c>
      <c r="LB445">
        <v>95.83</v>
      </c>
      <c r="LC445" s="1">
        <v>39456</v>
      </c>
      <c r="LD445">
        <v>96.33</v>
      </c>
      <c r="LE445" s="1">
        <v>39484</v>
      </c>
      <c r="LF445">
        <v>97.575000000000003</v>
      </c>
      <c r="LG445" s="1">
        <v>39575</v>
      </c>
      <c r="LH445">
        <v>98.03</v>
      </c>
      <c r="LI445" s="1">
        <v>39547</v>
      </c>
      <c r="LJ445">
        <v>98.14</v>
      </c>
      <c r="LK445" s="1">
        <v>39636</v>
      </c>
      <c r="LL445">
        <v>97.924999999999997</v>
      </c>
      <c r="LM445" s="1">
        <v>39699</v>
      </c>
      <c r="LN445">
        <v>97.99</v>
      </c>
      <c r="LO445" s="1">
        <v>39724</v>
      </c>
      <c r="LP445">
        <v>98.58</v>
      </c>
      <c r="LQ445" s="1">
        <v>39756</v>
      </c>
      <c r="LR445">
        <v>99.375</v>
      </c>
      <c r="LS445" s="1">
        <v>39847</v>
      </c>
      <c r="LT445">
        <v>99.734999999999999</v>
      </c>
      <c r="LU445" s="1">
        <v>39909</v>
      </c>
      <c r="LV445">
        <v>99.77</v>
      </c>
      <c r="LW445" s="1">
        <v>39939</v>
      </c>
      <c r="LX445">
        <v>99.784999999999997</v>
      </c>
      <c r="LY445" s="1">
        <v>40059</v>
      </c>
      <c r="LZ445">
        <v>99.82</v>
      </c>
      <c r="MA445" s="1">
        <v>40000</v>
      </c>
      <c r="MB445">
        <v>99.78</v>
      </c>
      <c r="MC445" s="1">
        <v>40088</v>
      </c>
      <c r="MD445">
        <v>99.834999999999994</v>
      </c>
      <c r="ME445" s="1">
        <v>40148</v>
      </c>
      <c r="MF445">
        <v>99.834999999999994</v>
      </c>
      <c r="MG445" s="1">
        <v>40177</v>
      </c>
      <c r="MH445">
        <v>99.805000000000007</v>
      </c>
      <c r="MI445" s="1">
        <v>40211</v>
      </c>
      <c r="MJ445">
        <v>99.84</v>
      </c>
      <c r="MK445" s="1">
        <v>40270</v>
      </c>
      <c r="ML445">
        <v>99.78</v>
      </c>
      <c r="MM445" s="1">
        <v>40302</v>
      </c>
      <c r="MN445">
        <v>99.754999999999995</v>
      </c>
      <c r="MO445" s="1">
        <v>40361</v>
      </c>
      <c r="MP445">
        <v>99.795000000000002</v>
      </c>
      <c r="MQ445" s="1">
        <v>40422</v>
      </c>
      <c r="MR445">
        <v>99.82</v>
      </c>
      <c r="MS445" s="1">
        <v>40455</v>
      </c>
      <c r="MT445">
        <v>99.825000000000003</v>
      </c>
      <c r="MU445" s="1">
        <v>40512</v>
      </c>
      <c r="MV445">
        <v>99.81</v>
      </c>
      <c r="MW445" s="1">
        <v>40543</v>
      </c>
      <c r="MX445">
        <v>99.814999999999998</v>
      </c>
      <c r="MY445" s="1">
        <v>40574</v>
      </c>
      <c r="MZ445">
        <v>99.85</v>
      </c>
      <c r="NA445" s="1">
        <v>40633</v>
      </c>
      <c r="NB445">
        <v>99.864999999999995</v>
      </c>
      <c r="NC445" s="1">
        <v>40666</v>
      </c>
      <c r="ND445">
        <v>99.88</v>
      </c>
      <c r="NE445" s="1">
        <v>40724</v>
      </c>
      <c r="NF445">
        <v>99.86</v>
      </c>
      <c r="NG445" s="1">
        <v>40786</v>
      </c>
      <c r="NH445">
        <v>99.92</v>
      </c>
      <c r="NI445" s="1">
        <v>40819</v>
      </c>
      <c r="NJ445">
        <v>99.91</v>
      </c>
      <c r="NK445" s="1">
        <v>40872</v>
      </c>
      <c r="NL445">
        <v>99.875</v>
      </c>
      <c r="NM445" s="1">
        <v>40906</v>
      </c>
      <c r="NN445">
        <v>99.905000000000001</v>
      </c>
      <c r="NO445" s="1">
        <v>40940</v>
      </c>
      <c r="NP445">
        <v>99.894999999999996</v>
      </c>
      <c r="NQ445" s="1">
        <v>41001</v>
      </c>
      <c r="NR445">
        <v>99.864999999999995</v>
      </c>
      <c r="NS445" s="1">
        <v>41030</v>
      </c>
      <c r="NT445">
        <v>99.855000000000004</v>
      </c>
      <c r="NU445" s="1">
        <v>41092</v>
      </c>
      <c r="NV445">
        <v>99.82</v>
      </c>
      <c r="NW445" s="1">
        <v>41151</v>
      </c>
      <c r="NX445">
        <v>99.87</v>
      </c>
      <c r="NY445" s="1">
        <v>41184</v>
      </c>
      <c r="NZ445">
        <v>99.87</v>
      </c>
      <c r="OA445" s="1">
        <v>41239</v>
      </c>
      <c r="OB445">
        <v>99.864999999999995</v>
      </c>
      <c r="OC445" s="1">
        <v>41212</v>
      </c>
      <c r="OD445">
        <v>99.855000000000004</v>
      </c>
      <c r="OE445" s="1">
        <v>41239</v>
      </c>
      <c r="OF445">
        <v>99.864999999999995</v>
      </c>
      <c r="OG445" s="1">
        <v>41239</v>
      </c>
      <c r="OH445">
        <v>99.864999999999995</v>
      </c>
      <c r="OI445" s="1">
        <v>41239</v>
      </c>
      <c r="OJ445">
        <v>99.855000000000004</v>
      </c>
      <c r="OK445" s="1">
        <v>41239</v>
      </c>
      <c r="OL445">
        <v>99.855000000000004</v>
      </c>
      <c r="OM445" s="1">
        <v>41239</v>
      </c>
      <c r="ON445">
        <v>99.85</v>
      </c>
      <c r="OO445" s="1">
        <v>41239</v>
      </c>
      <c r="OP445">
        <v>99.844999999999999</v>
      </c>
      <c r="OQ445" s="1">
        <v>41239</v>
      </c>
      <c r="OR445">
        <v>99.84</v>
      </c>
      <c r="OS445" s="1">
        <v>41304</v>
      </c>
      <c r="OT445">
        <v>99.79</v>
      </c>
      <c r="OU445" s="1">
        <v>41274</v>
      </c>
      <c r="OV445">
        <v>99.844999999999999</v>
      </c>
      <c r="OW445" s="1">
        <v>41367</v>
      </c>
      <c r="OX445">
        <v>99.825000000000003</v>
      </c>
      <c r="OY445" s="1">
        <v>41395</v>
      </c>
      <c r="OZ445">
        <v>99.855000000000004</v>
      </c>
      <c r="PA445" s="1">
        <v>41458</v>
      </c>
      <c r="PB445">
        <v>99.715000000000003</v>
      </c>
      <c r="PC445" s="1">
        <v>41549</v>
      </c>
      <c r="PD445">
        <v>99.77</v>
      </c>
      <c r="PE445" s="1">
        <v>41488</v>
      </c>
      <c r="PF445">
        <v>99.76</v>
      </c>
      <c r="PG445" s="1">
        <v>41577</v>
      </c>
      <c r="PH445">
        <v>99.775000000000006</v>
      </c>
      <c r="PI445" s="1">
        <v>41639</v>
      </c>
      <c r="PJ445">
        <v>99.75</v>
      </c>
      <c r="PK445" s="1">
        <v>41670</v>
      </c>
      <c r="PL445">
        <v>99.775000000000006</v>
      </c>
      <c r="PM445" s="1">
        <v>41732</v>
      </c>
      <c r="PN445">
        <v>99.635000000000005</v>
      </c>
      <c r="PO445" s="1">
        <v>41764</v>
      </c>
      <c r="PP445">
        <v>99.63</v>
      </c>
      <c r="PQ445" s="1">
        <v>41823</v>
      </c>
      <c r="PR445">
        <v>99.46</v>
      </c>
      <c r="PS445" s="1">
        <v>41857</v>
      </c>
      <c r="PT445">
        <v>99.435000000000002</v>
      </c>
      <c r="PU445" s="1">
        <v>41915</v>
      </c>
      <c r="PV445">
        <v>99.254999999999995</v>
      </c>
      <c r="PW445" s="1">
        <v>41946</v>
      </c>
      <c r="PX445">
        <v>99.355000000000004</v>
      </c>
      <c r="PY445" s="1">
        <v>42003</v>
      </c>
      <c r="PZ445">
        <v>99.125</v>
      </c>
      <c r="QA445" s="1">
        <v>42034</v>
      </c>
      <c r="QB445">
        <v>99.364999999999995</v>
      </c>
      <c r="QC445" s="1">
        <v>42095</v>
      </c>
      <c r="QD445">
        <v>99.284999999999997</v>
      </c>
      <c r="QE445" s="1">
        <v>42125</v>
      </c>
      <c r="QF445">
        <v>99.224999999999994</v>
      </c>
      <c r="QG445" s="1">
        <v>42186</v>
      </c>
      <c r="QH445">
        <v>99.155000000000001</v>
      </c>
      <c r="QI445" s="1">
        <v>42220</v>
      </c>
      <c r="QJ445">
        <v>99.114999999999995</v>
      </c>
      <c r="QK445" s="1">
        <v>42278</v>
      </c>
      <c r="QL445">
        <v>99.33</v>
      </c>
      <c r="QM445" s="1">
        <v>42335</v>
      </c>
      <c r="QN445">
        <v>99.08</v>
      </c>
    </row>
    <row r="446" spans="277:456">
      <c r="JQ446" s="1">
        <v>38651</v>
      </c>
      <c r="JR446">
        <v>95.995000000000005</v>
      </c>
      <c r="JS446" s="1">
        <v>38651</v>
      </c>
      <c r="JT446">
        <v>95.85</v>
      </c>
      <c r="JU446" s="1">
        <v>38687</v>
      </c>
      <c r="JV446">
        <v>95.525000000000006</v>
      </c>
      <c r="JW446" s="1">
        <v>38721</v>
      </c>
      <c r="JX446">
        <v>95.495000000000005</v>
      </c>
      <c r="KA446" s="1">
        <v>38813</v>
      </c>
      <c r="KB446">
        <v>95.004999999999995</v>
      </c>
      <c r="KC446" s="1">
        <v>38877</v>
      </c>
      <c r="KD446">
        <v>94.72</v>
      </c>
      <c r="KE446" s="1">
        <v>38965</v>
      </c>
      <c r="KF446">
        <v>94.72</v>
      </c>
      <c r="KG446" s="1">
        <v>38908</v>
      </c>
      <c r="KH446">
        <v>94.564999999999998</v>
      </c>
      <c r="KI446" s="1">
        <v>38996</v>
      </c>
      <c r="KJ446">
        <v>94.765000000000001</v>
      </c>
      <c r="KK446" s="1">
        <v>39090</v>
      </c>
      <c r="KL446">
        <v>94.76</v>
      </c>
      <c r="KM446" s="1">
        <v>39027</v>
      </c>
      <c r="KN446">
        <v>94.75</v>
      </c>
      <c r="KO446" s="1">
        <v>39121</v>
      </c>
      <c r="KP446">
        <v>94.75</v>
      </c>
      <c r="KQ446" s="1">
        <v>39184</v>
      </c>
      <c r="KR446">
        <v>94.754999999999995</v>
      </c>
      <c r="KS446" s="1">
        <v>39245</v>
      </c>
      <c r="KT446">
        <v>94.754999999999995</v>
      </c>
      <c r="KU446" s="1">
        <v>39335</v>
      </c>
      <c r="KV446">
        <v>95.424999999999997</v>
      </c>
      <c r="KW446" s="1">
        <v>39275</v>
      </c>
      <c r="KX446">
        <v>94.76</v>
      </c>
      <c r="KY446" s="1">
        <v>39365</v>
      </c>
      <c r="KZ446">
        <v>95.435000000000002</v>
      </c>
      <c r="LA446" s="1">
        <v>39436</v>
      </c>
      <c r="LB446">
        <v>95.86</v>
      </c>
      <c r="LC446" s="1">
        <v>39457</v>
      </c>
      <c r="LD446">
        <v>96.37</v>
      </c>
      <c r="LE446" s="1">
        <v>39485</v>
      </c>
      <c r="LF446">
        <v>97.56</v>
      </c>
      <c r="LG446" s="1">
        <v>39576</v>
      </c>
      <c r="LH446">
        <v>98.045000000000002</v>
      </c>
      <c r="LI446" s="1">
        <v>39548</v>
      </c>
      <c r="LJ446">
        <v>98.14</v>
      </c>
      <c r="LK446" s="1">
        <v>39637</v>
      </c>
      <c r="LL446">
        <v>97.924999999999997</v>
      </c>
      <c r="LM446" s="1">
        <v>39700</v>
      </c>
      <c r="LN446">
        <v>98.015000000000001</v>
      </c>
      <c r="LO446" s="1">
        <v>39727</v>
      </c>
      <c r="LP446">
        <v>98.68</v>
      </c>
      <c r="LQ446" s="1">
        <v>39757</v>
      </c>
      <c r="LR446">
        <v>99.375</v>
      </c>
      <c r="LS446" s="1">
        <v>39848</v>
      </c>
      <c r="LT446">
        <v>99.724999999999994</v>
      </c>
      <c r="LU446" s="1">
        <v>39910</v>
      </c>
      <c r="LV446">
        <v>99.775000000000006</v>
      </c>
      <c r="LW446" s="1">
        <v>39940</v>
      </c>
      <c r="LX446">
        <v>99.784999999999997</v>
      </c>
      <c r="LY446" s="1">
        <v>40060</v>
      </c>
      <c r="LZ446">
        <v>99.82</v>
      </c>
      <c r="MA446" s="1">
        <v>40001</v>
      </c>
      <c r="MB446">
        <v>99.784999999999997</v>
      </c>
      <c r="MC446" s="1">
        <v>40091</v>
      </c>
      <c r="MD446">
        <v>99.84</v>
      </c>
      <c r="ME446" s="1">
        <v>40149</v>
      </c>
      <c r="MF446">
        <v>99.834999999999994</v>
      </c>
      <c r="MG446" s="1">
        <v>40178</v>
      </c>
      <c r="MH446">
        <v>99.81</v>
      </c>
      <c r="MI446" s="1">
        <v>40212</v>
      </c>
      <c r="MJ446">
        <v>99.834999999999994</v>
      </c>
      <c r="MK446" s="1">
        <v>40273</v>
      </c>
      <c r="ML446">
        <v>99.775000000000006</v>
      </c>
      <c r="MM446" s="1">
        <v>40303</v>
      </c>
      <c r="MN446">
        <v>99.75</v>
      </c>
      <c r="MO446" s="1">
        <v>40365</v>
      </c>
      <c r="MP446">
        <v>99.795000000000002</v>
      </c>
      <c r="MQ446" s="1">
        <v>40423</v>
      </c>
      <c r="MR446">
        <v>99.82</v>
      </c>
      <c r="MS446" s="1">
        <v>40456</v>
      </c>
      <c r="MT446">
        <v>99.83</v>
      </c>
      <c r="MU446" s="1">
        <v>40513</v>
      </c>
      <c r="MV446">
        <v>99.805000000000007</v>
      </c>
      <c r="MW446" s="1">
        <v>40546</v>
      </c>
      <c r="MX446">
        <v>99.814999999999998</v>
      </c>
      <c r="MY446" s="1">
        <v>40575</v>
      </c>
      <c r="MZ446">
        <v>99.844999999999999</v>
      </c>
      <c r="NA446" s="1">
        <v>40634</v>
      </c>
      <c r="NB446">
        <v>99.864999999999995</v>
      </c>
      <c r="NC446" s="1">
        <v>40667</v>
      </c>
      <c r="ND446">
        <v>99.89</v>
      </c>
      <c r="NE446" s="1">
        <v>40725</v>
      </c>
      <c r="NF446">
        <v>99.86</v>
      </c>
      <c r="NG446" s="1">
        <v>40787</v>
      </c>
      <c r="NH446">
        <v>99.915000000000006</v>
      </c>
      <c r="NI446" s="1">
        <v>40820</v>
      </c>
      <c r="NJ446">
        <v>99.91</v>
      </c>
      <c r="NK446" s="1">
        <v>40875</v>
      </c>
      <c r="NL446">
        <v>99.88</v>
      </c>
      <c r="NM446" s="1">
        <v>40907</v>
      </c>
      <c r="NN446">
        <v>99.91</v>
      </c>
      <c r="NO446" s="1">
        <v>40941</v>
      </c>
      <c r="NP446">
        <v>99.894999999999996</v>
      </c>
      <c r="NQ446" s="1">
        <v>41002</v>
      </c>
      <c r="NR446">
        <v>99.86</v>
      </c>
      <c r="NS446" s="1">
        <v>41031</v>
      </c>
      <c r="NT446">
        <v>99.855000000000004</v>
      </c>
      <c r="NU446" s="1">
        <v>41093</v>
      </c>
      <c r="NV446">
        <v>99.82</v>
      </c>
      <c r="NW446" s="1">
        <v>41152</v>
      </c>
      <c r="NX446">
        <v>99.875</v>
      </c>
      <c r="NY446" s="1">
        <v>41185</v>
      </c>
      <c r="NZ446">
        <v>99.87</v>
      </c>
      <c r="OA446" s="1">
        <v>41240</v>
      </c>
      <c r="OB446">
        <v>99.864999999999995</v>
      </c>
      <c r="OC446" s="1">
        <v>41213</v>
      </c>
      <c r="OD446">
        <v>99.855000000000004</v>
      </c>
      <c r="OE446" s="1">
        <v>41240</v>
      </c>
      <c r="OF446">
        <v>99.864999999999995</v>
      </c>
      <c r="OG446" s="1">
        <v>41240</v>
      </c>
      <c r="OH446">
        <v>99.864999999999995</v>
      </c>
      <c r="OI446" s="1">
        <v>41240</v>
      </c>
      <c r="OJ446">
        <v>99.855000000000004</v>
      </c>
      <c r="OK446" s="1">
        <v>41240</v>
      </c>
      <c r="OL446">
        <v>99.855000000000004</v>
      </c>
      <c r="OM446" s="1">
        <v>41240</v>
      </c>
      <c r="ON446">
        <v>99.85</v>
      </c>
      <c r="OO446" s="1">
        <v>41240</v>
      </c>
      <c r="OP446">
        <v>99.844999999999999</v>
      </c>
      <c r="OQ446" s="1">
        <v>41240</v>
      </c>
      <c r="OR446">
        <v>99.84</v>
      </c>
      <c r="OS446" s="1">
        <v>41305</v>
      </c>
      <c r="OT446">
        <v>99.8</v>
      </c>
      <c r="OU446" s="1">
        <v>41276</v>
      </c>
      <c r="OV446">
        <v>99.84</v>
      </c>
      <c r="OW446" s="1">
        <v>41368</v>
      </c>
      <c r="OX446">
        <v>99.83</v>
      </c>
      <c r="OY446" s="1">
        <v>41396</v>
      </c>
      <c r="OZ446">
        <v>99.86</v>
      </c>
      <c r="PA446" s="1">
        <v>41460</v>
      </c>
      <c r="PB446">
        <v>99.68</v>
      </c>
      <c r="PC446" s="1">
        <v>41550</v>
      </c>
      <c r="PD446">
        <v>99.775000000000006</v>
      </c>
      <c r="PE446" s="1">
        <v>41491</v>
      </c>
      <c r="PF446">
        <v>99.76</v>
      </c>
      <c r="PG446" s="1">
        <v>41578</v>
      </c>
      <c r="PH446">
        <v>99.79</v>
      </c>
      <c r="PI446" s="1">
        <v>41641</v>
      </c>
      <c r="PJ446">
        <v>99.75</v>
      </c>
      <c r="PK446" s="1">
        <v>41673</v>
      </c>
      <c r="PL446">
        <v>99.805000000000007</v>
      </c>
      <c r="PM446" s="1">
        <v>41733</v>
      </c>
      <c r="PN446">
        <v>99.674999999999997</v>
      </c>
      <c r="PO446" s="1">
        <v>41765</v>
      </c>
      <c r="PP446">
        <v>99.63</v>
      </c>
      <c r="PQ446" s="1">
        <v>41827</v>
      </c>
      <c r="PR446">
        <v>99.444999999999993</v>
      </c>
      <c r="PS446" s="1">
        <v>41858</v>
      </c>
      <c r="PT446">
        <v>99.454999999999998</v>
      </c>
      <c r="PU446" s="1">
        <v>41918</v>
      </c>
      <c r="PV446">
        <v>99.284999999999997</v>
      </c>
      <c r="PW446" s="1">
        <v>41947</v>
      </c>
      <c r="PX446">
        <v>99.355000000000004</v>
      </c>
      <c r="PY446" s="1">
        <v>42004</v>
      </c>
      <c r="PZ446">
        <v>99.14</v>
      </c>
      <c r="QA446" s="1">
        <v>42037</v>
      </c>
      <c r="QB446">
        <v>99.38</v>
      </c>
      <c r="QC446" s="1">
        <v>42096</v>
      </c>
      <c r="QD446">
        <v>99.284999999999997</v>
      </c>
      <c r="QE446" s="1">
        <v>42128</v>
      </c>
      <c r="QF446">
        <v>99.23</v>
      </c>
      <c r="QG446" s="1">
        <v>42187</v>
      </c>
      <c r="QH446">
        <v>99.2</v>
      </c>
      <c r="QI446" s="1">
        <v>42221</v>
      </c>
      <c r="QJ446">
        <v>99.1</v>
      </c>
      <c r="QK446" s="1">
        <v>42279</v>
      </c>
      <c r="QL446">
        <v>99.42</v>
      </c>
      <c r="QM446" s="1">
        <v>42338</v>
      </c>
      <c r="QN446">
        <v>99.07</v>
      </c>
    </row>
    <row r="447" spans="277:456">
      <c r="JQ447" s="1">
        <v>38652</v>
      </c>
      <c r="JR447">
        <v>95.995000000000005</v>
      </c>
      <c r="JS447" s="1">
        <v>38652</v>
      </c>
      <c r="JT447">
        <v>95.844999999999999</v>
      </c>
      <c r="JU447" s="1">
        <v>38688</v>
      </c>
      <c r="JV447">
        <v>95.525000000000006</v>
      </c>
      <c r="JW447" s="1">
        <v>38722</v>
      </c>
      <c r="JX447">
        <v>95.5</v>
      </c>
      <c r="KA447" s="1">
        <v>38814</v>
      </c>
      <c r="KB447">
        <v>94.99</v>
      </c>
      <c r="KC447" s="1">
        <v>38880</v>
      </c>
      <c r="KD447">
        <v>94.715000000000003</v>
      </c>
      <c r="KE447" s="1">
        <v>38966</v>
      </c>
      <c r="KF447">
        <v>94.715000000000003</v>
      </c>
      <c r="KG447" s="1">
        <v>38909</v>
      </c>
      <c r="KH447">
        <v>94.564999999999998</v>
      </c>
      <c r="KI447" s="1">
        <v>39000</v>
      </c>
      <c r="KJ447">
        <v>94.765000000000001</v>
      </c>
      <c r="KK447" s="1">
        <v>39091</v>
      </c>
      <c r="KL447">
        <v>94.76</v>
      </c>
      <c r="KM447" s="1">
        <v>39028</v>
      </c>
      <c r="KN447">
        <v>94.75</v>
      </c>
      <c r="KO447" s="1">
        <v>39122</v>
      </c>
      <c r="KP447">
        <v>94.75</v>
      </c>
      <c r="KQ447" s="1">
        <v>39185</v>
      </c>
      <c r="KR447">
        <v>94.754999999999995</v>
      </c>
      <c r="KS447" s="1">
        <v>39246</v>
      </c>
      <c r="KT447">
        <v>94.75</v>
      </c>
      <c r="KU447" s="1">
        <v>39336</v>
      </c>
      <c r="KV447">
        <v>95.39</v>
      </c>
      <c r="KW447" s="1">
        <v>39276</v>
      </c>
      <c r="KX447">
        <v>94.76</v>
      </c>
      <c r="KY447" s="1">
        <v>39366</v>
      </c>
      <c r="KZ447">
        <v>95.435000000000002</v>
      </c>
      <c r="LA447" s="1">
        <v>39437</v>
      </c>
      <c r="LB447">
        <v>95.83</v>
      </c>
      <c r="LC447" s="1">
        <v>39458</v>
      </c>
      <c r="LD447">
        <v>96.504999999999995</v>
      </c>
      <c r="LE447" s="1">
        <v>39486</v>
      </c>
      <c r="LF447">
        <v>97.575000000000003</v>
      </c>
      <c r="LG447" s="1">
        <v>39577</v>
      </c>
      <c r="LH447">
        <v>98.045000000000002</v>
      </c>
      <c r="LI447" s="1">
        <v>39549</v>
      </c>
      <c r="LJ447">
        <v>98.15</v>
      </c>
      <c r="LK447" s="1">
        <v>39638</v>
      </c>
      <c r="LL447">
        <v>97.93</v>
      </c>
      <c r="LM447" s="1">
        <v>39701</v>
      </c>
      <c r="LN447">
        <v>98.02</v>
      </c>
      <c r="LO447" s="1">
        <v>39728</v>
      </c>
      <c r="LP447">
        <v>98.635000000000005</v>
      </c>
      <c r="LQ447" s="1">
        <v>39758</v>
      </c>
      <c r="LR447">
        <v>99.394999999999996</v>
      </c>
      <c r="LS447" s="1">
        <v>39849</v>
      </c>
      <c r="LT447">
        <v>99.724999999999994</v>
      </c>
      <c r="LU447" s="1">
        <v>39911</v>
      </c>
      <c r="LV447">
        <v>99.784999999999997</v>
      </c>
      <c r="LW447" s="1">
        <v>39941</v>
      </c>
      <c r="LX447">
        <v>99.79</v>
      </c>
      <c r="LY447" s="1">
        <v>40064</v>
      </c>
      <c r="LZ447">
        <v>99.825000000000003</v>
      </c>
      <c r="MA447" s="1">
        <v>40002</v>
      </c>
      <c r="MB447">
        <v>99.79</v>
      </c>
      <c r="MC447" s="1">
        <v>40092</v>
      </c>
      <c r="MD447">
        <v>99.84</v>
      </c>
      <c r="ME447" s="1">
        <v>40150</v>
      </c>
      <c r="MF447">
        <v>99.834999999999994</v>
      </c>
      <c r="MG447" s="1">
        <v>40182</v>
      </c>
      <c r="MH447">
        <v>99.814999999999998</v>
      </c>
      <c r="MI447" s="1">
        <v>40213</v>
      </c>
      <c r="MJ447">
        <v>99.84</v>
      </c>
      <c r="MK447" s="1">
        <v>40274</v>
      </c>
      <c r="ML447">
        <v>99.775000000000006</v>
      </c>
      <c r="MM447" s="1">
        <v>40304</v>
      </c>
      <c r="MN447">
        <v>99.745000000000005</v>
      </c>
      <c r="MO447" s="1">
        <v>40366</v>
      </c>
      <c r="MP447">
        <v>99.8</v>
      </c>
      <c r="MQ447" s="1">
        <v>40424</v>
      </c>
      <c r="MR447">
        <v>99.814999999999998</v>
      </c>
      <c r="MS447" s="1">
        <v>40457</v>
      </c>
      <c r="MT447">
        <v>99.83</v>
      </c>
      <c r="MU447" s="1">
        <v>40514</v>
      </c>
      <c r="MV447">
        <v>99.805000000000007</v>
      </c>
      <c r="MW447" s="1">
        <v>40547</v>
      </c>
      <c r="MX447">
        <v>99.814999999999998</v>
      </c>
      <c r="MY447" s="1">
        <v>40576</v>
      </c>
      <c r="MZ447">
        <v>99.844999999999999</v>
      </c>
      <c r="NA447" s="1">
        <v>40637</v>
      </c>
      <c r="NB447">
        <v>99.875</v>
      </c>
      <c r="NC447" s="1">
        <v>40668</v>
      </c>
      <c r="ND447">
        <v>99.89</v>
      </c>
      <c r="NE447" s="1">
        <v>40729</v>
      </c>
      <c r="NF447">
        <v>99.87</v>
      </c>
      <c r="NG447" s="1">
        <v>40788</v>
      </c>
      <c r="NH447">
        <v>99.915000000000006</v>
      </c>
      <c r="NI447" s="1">
        <v>40821</v>
      </c>
      <c r="NJ447">
        <v>99.91</v>
      </c>
      <c r="NK447" s="1">
        <v>40876</v>
      </c>
      <c r="NL447">
        <v>99.88</v>
      </c>
      <c r="NM447" s="1">
        <v>40911</v>
      </c>
      <c r="NN447">
        <v>99.915000000000006</v>
      </c>
      <c r="NO447" s="1">
        <v>40942</v>
      </c>
      <c r="NP447">
        <v>99.89</v>
      </c>
      <c r="NQ447" s="1">
        <v>41003</v>
      </c>
      <c r="NR447">
        <v>99.855000000000004</v>
      </c>
      <c r="NS447" s="1">
        <v>41032</v>
      </c>
      <c r="NT447">
        <v>99.855000000000004</v>
      </c>
      <c r="NU447" s="1">
        <v>41095</v>
      </c>
      <c r="NV447">
        <v>99.82</v>
      </c>
      <c r="NW447" s="1">
        <v>41156</v>
      </c>
      <c r="NX447">
        <v>99.88</v>
      </c>
      <c r="NY447" s="1">
        <v>41186</v>
      </c>
      <c r="NZ447">
        <v>99.864999999999995</v>
      </c>
      <c r="OA447" s="1">
        <v>41241</v>
      </c>
      <c r="OB447">
        <v>99.864999999999995</v>
      </c>
      <c r="OC447" s="1">
        <v>41214</v>
      </c>
      <c r="OD447">
        <v>99.855000000000004</v>
      </c>
      <c r="OE447" s="1">
        <v>41241</v>
      </c>
      <c r="OF447">
        <v>99.864999999999995</v>
      </c>
      <c r="OG447" s="1">
        <v>41241</v>
      </c>
      <c r="OH447">
        <v>99.864999999999995</v>
      </c>
      <c r="OI447" s="1">
        <v>41241</v>
      </c>
      <c r="OJ447">
        <v>99.86</v>
      </c>
      <c r="OK447" s="1">
        <v>41241</v>
      </c>
      <c r="OL447">
        <v>99.86</v>
      </c>
      <c r="OM447" s="1">
        <v>41241</v>
      </c>
      <c r="ON447">
        <v>99.855000000000004</v>
      </c>
      <c r="OO447" s="1">
        <v>41241</v>
      </c>
      <c r="OP447">
        <v>99.85</v>
      </c>
      <c r="OQ447" s="1">
        <v>41241</v>
      </c>
      <c r="OR447">
        <v>99.844999999999999</v>
      </c>
      <c r="OS447" s="1">
        <v>41306</v>
      </c>
      <c r="OT447">
        <v>99.81</v>
      </c>
      <c r="OU447" s="1">
        <v>41277</v>
      </c>
      <c r="OV447">
        <v>99.834999999999994</v>
      </c>
      <c r="OW447" s="1">
        <v>41369</v>
      </c>
      <c r="OX447">
        <v>99.834999999999994</v>
      </c>
      <c r="OY447" s="1">
        <v>41397</v>
      </c>
      <c r="OZ447">
        <v>99.85</v>
      </c>
      <c r="PA447" s="1">
        <v>41463</v>
      </c>
      <c r="PB447">
        <v>99.7</v>
      </c>
      <c r="PC447" s="1">
        <v>41551</v>
      </c>
      <c r="PD447">
        <v>99.78</v>
      </c>
      <c r="PE447" s="1">
        <v>41492</v>
      </c>
      <c r="PF447">
        <v>99.76</v>
      </c>
      <c r="PG447" s="1">
        <v>41579</v>
      </c>
      <c r="PH447">
        <v>99.79</v>
      </c>
      <c r="PI447" s="1">
        <v>41642</v>
      </c>
      <c r="PJ447">
        <v>99.73</v>
      </c>
      <c r="PK447" s="1">
        <v>41674</v>
      </c>
      <c r="PL447">
        <v>99.805000000000007</v>
      </c>
      <c r="PM447" s="1">
        <v>41736</v>
      </c>
      <c r="PN447">
        <v>99.694999999999993</v>
      </c>
      <c r="PO447" s="1">
        <v>41766</v>
      </c>
      <c r="PP447">
        <v>99.65</v>
      </c>
      <c r="PQ447" s="1">
        <v>41828</v>
      </c>
      <c r="PR447">
        <v>99.46</v>
      </c>
      <c r="PS447" s="1">
        <v>41859</v>
      </c>
      <c r="PT447">
        <v>99.454999999999998</v>
      </c>
      <c r="PU447" s="1">
        <v>41919</v>
      </c>
      <c r="PV447">
        <v>99.33</v>
      </c>
      <c r="PW447" s="1">
        <v>41948</v>
      </c>
      <c r="PX447">
        <v>99.34</v>
      </c>
      <c r="PY447" s="1">
        <v>42006</v>
      </c>
      <c r="PZ447">
        <v>99.15</v>
      </c>
      <c r="QA447" s="1">
        <v>42038</v>
      </c>
      <c r="QB447">
        <v>99.325000000000003</v>
      </c>
      <c r="QC447" s="1">
        <v>42097</v>
      </c>
      <c r="QD447">
        <v>99.35</v>
      </c>
      <c r="QE447" s="1">
        <v>42129</v>
      </c>
      <c r="QF447">
        <v>99.204999999999998</v>
      </c>
      <c r="QG447" s="1">
        <v>42191</v>
      </c>
      <c r="QH447">
        <v>99.26</v>
      </c>
      <c r="QI447" s="1">
        <v>42222</v>
      </c>
      <c r="QJ447">
        <v>99.12</v>
      </c>
      <c r="QK447" s="1">
        <v>42282</v>
      </c>
      <c r="QL447">
        <v>99.385000000000005</v>
      </c>
      <c r="QM447" s="1">
        <v>42339</v>
      </c>
      <c r="QN447">
        <v>99.1</v>
      </c>
    </row>
    <row r="448" spans="277:456">
      <c r="JQ448" s="1">
        <v>38653</v>
      </c>
      <c r="JR448">
        <v>95.995000000000005</v>
      </c>
      <c r="JS448" s="1">
        <v>38653</v>
      </c>
      <c r="JT448">
        <v>95.844999999999999</v>
      </c>
      <c r="JU448" s="1">
        <v>38691</v>
      </c>
      <c r="JV448">
        <v>95.515000000000001</v>
      </c>
      <c r="JW448" s="1">
        <v>38723</v>
      </c>
      <c r="JX448">
        <v>95.49</v>
      </c>
      <c r="KA448" s="1">
        <v>38817</v>
      </c>
      <c r="KB448">
        <v>94.984999999999999</v>
      </c>
      <c r="KC448" s="1">
        <v>38881</v>
      </c>
      <c r="KD448">
        <v>94.71</v>
      </c>
      <c r="KE448" s="1">
        <v>38967</v>
      </c>
      <c r="KF448">
        <v>94.715000000000003</v>
      </c>
      <c r="KG448" s="1">
        <v>38910</v>
      </c>
      <c r="KH448">
        <v>94.564999999999998</v>
      </c>
      <c r="KI448" s="1">
        <v>39001</v>
      </c>
      <c r="KJ448">
        <v>94.76</v>
      </c>
      <c r="KK448" s="1">
        <v>39092</v>
      </c>
      <c r="KL448">
        <v>94.76</v>
      </c>
      <c r="KM448" s="1">
        <v>39029</v>
      </c>
      <c r="KN448">
        <v>94.75</v>
      </c>
      <c r="KO448" s="1">
        <v>39125</v>
      </c>
      <c r="KP448">
        <v>94.75</v>
      </c>
      <c r="KQ448" s="1">
        <v>39188</v>
      </c>
      <c r="KR448">
        <v>94.754999999999995</v>
      </c>
      <c r="KS448" s="1">
        <v>39247</v>
      </c>
      <c r="KT448">
        <v>94.75</v>
      </c>
      <c r="KU448" s="1">
        <v>39337</v>
      </c>
      <c r="KV448">
        <v>95.385000000000005</v>
      </c>
      <c r="KW448" s="1">
        <v>39279</v>
      </c>
      <c r="KX448">
        <v>94.76</v>
      </c>
      <c r="KY448" s="1">
        <v>39367</v>
      </c>
      <c r="KZ448">
        <v>95.405000000000001</v>
      </c>
      <c r="LA448" s="1">
        <v>39440</v>
      </c>
      <c r="LB448">
        <v>95.82</v>
      </c>
      <c r="LC448" s="1">
        <v>39461</v>
      </c>
      <c r="LD448">
        <v>96.52</v>
      </c>
      <c r="LE448" s="1">
        <v>39489</v>
      </c>
      <c r="LF448">
        <v>97.58</v>
      </c>
      <c r="LG448" s="1">
        <v>39580</v>
      </c>
      <c r="LH448">
        <v>98.034999999999997</v>
      </c>
      <c r="LI448" s="1">
        <v>39552</v>
      </c>
      <c r="LJ448">
        <v>98.14</v>
      </c>
      <c r="LK448" s="1">
        <v>39639</v>
      </c>
      <c r="LL448">
        <v>97.924999999999997</v>
      </c>
      <c r="LM448" s="1">
        <v>39702</v>
      </c>
      <c r="LN448">
        <v>98.06</v>
      </c>
      <c r="LO448" s="1">
        <v>39729</v>
      </c>
      <c r="LP448">
        <v>98.76</v>
      </c>
      <c r="LQ448" s="1">
        <v>39759</v>
      </c>
      <c r="LR448">
        <v>99.41</v>
      </c>
      <c r="LS448" s="1">
        <v>39850</v>
      </c>
      <c r="LT448">
        <v>99.724999999999994</v>
      </c>
      <c r="LU448" s="1">
        <v>39912</v>
      </c>
      <c r="LV448">
        <v>99.79</v>
      </c>
      <c r="LW448" s="1">
        <v>39944</v>
      </c>
      <c r="LX448">
        <v>99.79</v>
      </c>
      <c r="LY448" s="1">
        <v>40065</v>
      </c>
      <c r="LZ448">
        <v>99.825000000000003</v>
      </c>
      <c r="MA448" s="1">
        <v>40003</v>
      </c>
      <c r="MB448">
        <v>99.79</v>
      </c>
      <c r="MC448" s="1">
        <v>40093</v>
      </c>
      <c r="MD448">
        <v>99.84</v>
      </c>
      <c r="ME448" s="1">
        <v>40151</v>
      </c>
      <c r="MF448">
        <v>99.825000000000003</v>
      </c>
      <c r="MG448" s="1">
        <v>40183</v>
      </c>
      <c r="MH448">
        <v>99.825000000000003</v>
      </c>
      <c r="MI448" s="1">
        <v>40214</v>
      </c>
      <c r="MJ448">
        <v>99.84</v>
      </c>
      <c r="MK448" s="1">
        <v>40275</v>
      </c>
      <c r="ML448">
        <v>99.78</v>
      </c>
      <c r="MM448" s="1">
        <v>40305</v>
      </c>
      <c r="MN448">
        <v>99.745000000000005</v>
      </c>
      <c r="MO448" s="1">
        <v>40367</v>
      </c>
      <c r="MP448">
        <v>99.8</v>
      </c>
      <c r="MQ448" s="1">
        <v>40428</v>
      </c>
      <c r="MR448">
        <v>99.814999999999998</v>
      </c>
      <c r="MS448" s="1">
        <v>40458</v>
      </c>
      <c r="MT448">
        <v>99.834999999999994</v>
      </c>
      <c r="MU448" s="1">
        <v>40515</v>
      </c>
      <c r="MV448">
        <v>99.81</v>
      </c>
      <c r="MW448" s="1">
        <v>40548</v>
      </c>
      <c r="MX448">
        <v>99.814999999999998</v>
      </c>
      <c r="MY448" s="1">
        <v>40577</v>
      </c>
      <c r="MZ448">
        <v>99.844999999999999</v>
      </c>
      <c r="NA448" s="1">
        <v>40638</v>
      </c>
      <c r="NB448">
        <v>99.87</v>
      </c>
      <c r="NC448" s="1">
        <v>40669</v>
      </c>
      <c r="ND448">
        <v>99.89</v>
      </c>
      <c r="NE448" s="1">
        <v>40730</v>
      </c>
      <c r="NF448">
        <v>99.87</v>
      </c>
      <c r="NG448" s="1">
        <v>40792</v>
      </c>
      <c r="NH448">
        <v>99.915000000000006</v>
      </c>
      <c r="NI448" s="1">
        <v>40822</v>
      </c>
      <c r="NJ448">
        <v>99.91</v>
      </c>
      <c r="NK448" s="1">
        <v>40877</v>
      </c>
      <c r="NL448">
        <v>99.885000000000005</v>
      </c>
      <c r="NM448" s="1">
        <v>40912</v>
      </c>
      <c r="NN448">
        <v>99.915000000000006</v>
      </c>
      <c r="NO448" s="1">
        <v>40945</v>
      </c>
      <c r="NP448">
        <v>99.89</v>
      </c>
      <c r="NQ448" s="1">
        <v>41004</v>
      </c>
      <c r="NR448">
        <v>99.855000000000004</v>
      </c>
      <c r="NS448" s="1">
        <v>41033</v>
      </c>
      <c r="NT448">
        <v>99.855000000000004</v>
      </c>
      <c r="NU448" s="1">
        <v>41096</v>
      </c>
      <c r="NV448">
        <v>99.83</v>
      </c>
      <c r="NW448" s="1">
        <v>41157</v>
      </c>
      <c r="NX448">
        <v>99.88</v>
      </c>
      <c r="NY448" s="1">
        <v>41187</v>
      </c>
      <c r="NZ448">
        <v>99.864999999999995</v>
      </c>
      <c r="OA448" s="1">
        <v>41242</v>
      </c>
      <c r="OB448">
        <v>99.864999999999995</v>
      </c>
      <c r="OC448" s="1">
        <v>41215</v>
      </c>
      <c r="OD448">
        <v>99.855000000000004</v>
      </c>
      <c r="OE448" s="1">
        <v>41242</v>
      </c>
      <c r="OF448">
        <v>99.864999999999995</v>
      </c>
      <c r="OG448" s="1">
        <v>41242</v>
      </c>
      <c r="OH448">
        <v>99.864999999999995</v>
      </c>
      <c r="OI448" s="1">
        <v>41242</v>
      </c>
      <c r="OJ448">
        <v>99.86</v>
      </c>
      <c r="OK448" s="1">
        <v>41242</v>
      </c>
      <c r="OL448">
        <v>99.86</v>
      </c>
      <c r="OM448" s="1">
        <v>41242</v>
      </c>
      <c r="ON448">
        <v>99.855000000000004</v>
      </c>
      <c r="OO448" s="1">
        <v>41242</v>
      </c>
      <c r="OP448">
        <v>99.85</v>
      </c>
      <c r="OQ448" s="1">
        <v>41242</v>
      </c>
      <c r="OR448">
        <v>99.85</v>
      </c>
      <c r="OS448" s="1">
        <v>41309</v>
      </c>
      <c r="OT448">
        <v>99.814999999999998</v>
      </c>
      <c r="OU448" s="1">
        <v>41278</v>
      </c>
      <c r="OV448">
        <v>99.825000000000003</v>
      </c>
      <c r="OW448" s="1">
        <v>41372</v>
      </c>
      <c r="OX448">
        <v>99.834999999999994</v>
      </c>
      <c r="OY448" s="1">
        <v>41400</v>
      </c>
      <c r="OZ448">
        <v>99.85</v>
      </c>
      <c r="PA448" s="1">
        <v>41464</v>
      </c>
      <c r="PB448">
        <v>99.704999999999998</v>
      </c>
      <c r="PC448" s="1">
        <v>41554</v>
      </c>
      <c r="PD448">
        <v>99.78</v>
      </c>
      <c r="PE448" s="1">
        <v>41493</v>
      </c>
      <c r="PF448">
        <v>99.76</v>
      </c>
      <c r="PG448" s="1">
        <v>41582</v>
      </c>
      <c r="PH448">
        <v>99.795000000000002</v>
      </c>
      <c r="PI448" s="1">
        <v>41645</v>
      </c>
      <c r="PJ448">
        <v>99.73</v>
      </c>
      <c r="PK448" s="1">
        <v>41675</v>
      </c>
      <c r="PL448">
        <v>99.805000000000007</v>
      </c>
      <c r="PM448" s="1">
        <v>41737</v>
      </c>
      <c r="PN448">
        <v>99.694999999999993</v>
      </c>
      <c r="PO448" s="1">
        <v>41767</v>
      </c>
      <c r="PP448">
        <v>99.655000000000001</v>
      </c>
      <c r="PQ448" s="1">
        <v>41829</v>
      </c>
      <c r="PR448">
        <v>99.465000000000003</v>
      </c>
      <c r="PS448" s="1">
        <v>41862</v>
      </c>
      <c r="PT448">
        <v>99.45</v>
      </c>
      <c r="PU448" s="1">
        <v>41920</v>
      </c>
      <c r="PV448">
        <v>99.41</v>
      </c>
      <c r="PW448" s="1">
        <v>41949</v>
      </c>
      <c r="PX448">
        <v>99.325000000000003</v>
      </c>
      <c r="PY448" s="1">
        <v>42009</v>
      </c>
      <c r="PZ448">
        <v>99.15</v>
      </c>
      <c r="QA448" s="1">
        <v>42039</v>
      </c>
      <c r="QB448">
        <v>99.314999999999998</v>
      </c>
      <c r="QC448" s="1">
        <v>42100</v>
      </c>
      <c r="QD448">
        <v>99.34</v>
      </c>
      <c r="QE448" s="1">
        <v>42130</v>
      </c>
      <c r="QF448">
        <v>99.19</v>
      </c>
      <c r="QG448" s="1">
        <v>42192</v>
      </c>
      <c r="QH448">
        <v>99.29</v>
      </c>
      <c r="QI448" s="1">
        <v>42223</v>
      </c>
      <c r="QJ448">
        <v>99.1</v>
      </c>
      <c r="QK448" s="1">
        <v>42283</v>
      </c>
      <c r="QL448">
        <v>99.394999999999996</v>
      </c>
      <c r="QM448" s="1">
        <v>42340</v>
      </c>
      <c r="QN448">
        <v>99.064999999999998</v>
      </c>
    </row>
    <row r="449" spans="277:456">
      <c r="JQ449" s="1">
        <v>38656</v>
      </c>
      <c r="JR449">
        <v>95.995000000000005</v>
      </c>
      <c r="JS449" s="1">
        <v>38656</v>
      </c>
      <c r="JT449">
        <v>95.844999999999999</v>
      </c>
      <c r="JU449" s="1">
        <v>38692</v>
      </c>
      <c r="JV449">
        <v>95.525000000000006</v>
      </c>
      <c r="JW449" s="1">
        <v>38726</v>
      </c>
      <c r="JX449">
        <v>95.49</v>
      </c>
      <c r="KA449" s="1">
        <v>38818</v>
      </c>
      <c r="KB449">
        <v>94.984999999999999</v>
      </c>
      <c r="KC449" s="1">
        <v>38882</v>
      </c>
      <c r="KD449">
        <v>94.644999999999996</v>
      </c>
      <c r="KE449" s="1">
        <v>38968</v>
      </c>
      <c r="KF449">
        <v>94.715000000000003</v>
      </c>
      <c r="KG449" s="1">
        <v>38911</v>
      </c>
      <c r="KH449">
        <v>94.58</v>
      </c>
      <c r="KI449" s="1">
        <v>39002</v>
      </c>
      <c r="KJ449">
        <v>94.76</v>
      </c>
      <c r="KK449" s="1">
        <v>39093</v>
      </c>
      <c r="KL449">
        <v>94.754999999999995</v>
      </c>
      <c r="KM449" s="1">
        <v>39030</v>
      </c>
      <c r="KN449">
        <v>94.75</v>
      </c>
      <c r="KO449" s="1">
        <v>39126</v>
      </c>
      <c r="KP449">
        <v>94.75</v>
      </c>
      <c r="KQ449" s="1">
        <v>39189</v>
      </c>
      <c r="KR449">
        <v>94.754999999999995</v>
      </c>
      <c r="KS449" s="1">
        <v>39248</v>
      </c>
      <c r="KT449">
        <v>94.75</v>
      </c>
      <c r="KU449" s="1">
        <v>39338</v>
      </c>
      <c r="KV449">
        <v>95.33</v>
      </c>
      <c r="KW449" s="1">
        <v>39280</v>
      </c>
      <c r="KX449">
        <v>94.754999999999995</v>
      </c>
      <c r="KY449" s="1">
        <v>39370</v>
      </c>
      <c r="KZ449">
        <v>95.394999999999996</v>
      </c>
      <c r="LA449" s="1">
        <v>39442</v>
      </c>
      <c r="LB449">
        <v>95.82</v>
      </c>
      <c r="LC449" s="1">
        <v>39462</v>
      </c>
      <c r="LD449">
        <v>96.5</v>
      </c>
      <c r="LE449" s="1">
        <v>39490</v>
      </c>
      <c r="LF449">
        <v>97.55</v>
      </c>
      <c r="LG449" s="1">
        <v>39581</v>
      </c>
      <c r="LH449">
        <v>98.015000000000001</v>
      </c>
      <c r="LI449" s="1">
        <v>39553</v>
      </c>
      <c r="LJ449">
        <v>98.1</v>
      </c>
      <c r="LK449" s="1">
        <v>39640</v>
      </c>
      <c r="LL449">
        <v>97.924999999999997</v>
      </c>
      <c r="LM449" s="1">
        <v>39703</v>
      </c>
      <c r="LN449">
        <v>98.064999999999998</v>
      </c>
      <c r="LO449" s="1">
        <v>39730</v>
      </c>
      <c r="LP449">
        <v>98.765000000000001</v>
      </c>
      <c r="LQ449" s="1">
        <v>39762</v>
      </c>
      <c r="LR449">
        <v>99.454999999999998</v>
      </c>
      <c r="LS449" s="1">
        <v>39853</v>
      </c>
      <c r="LT449">
        <v>99.72</v>
      </c>
      <c r="LU449" s="1">
        <v>39916</v>
      </c>
      <c r="LV449">
        <v>99.795000000000002</v>
      </c>
      <c r="LW449" s="1">
        <v>39945</v>
      </c>
      <c r="LX449">
        <v>99.79</v>
      </c>
      <c r="LY449" s="1">
        <v>40066</v>
      </c>
      <c r="LZ449">
        <v>99.825000000000003</v>
      </c>
      <c r="MA449" s="1">
        <v>40004</v>
      </c>
      <c r="MB449">
        <v>99.795000000000002</v>
      </c>
      <c r="MC449" s="1">
        <v>40094</v>
      </c>
      <c r="MD449">
        <v>99.84</v>
      </c>
      <c r="ME449" s="1">
        <v>40154</v>
      </c>
      <c r="MF449">
        <v>99.83</v>
      </c>
      <c r="MG449" s="1">
        <v>40184</v>
      </c>
      <c r="MH449">
        <v>99.834999999999994</v>
      </c>
      <c r="MI449" s="1">
        <v>40217</v>
      </c>
      <c r="MJ449">
        <v>99.84</v>
      </c>
      <c r="MK449" s="1">
        <v>40276</v>
      </c>
      <c r="ML449">
        <v>99.78</v>
      </c>
      <c r="MM449" s="1">
        <v>40308</v>
      </c>
      <c r="MN449">
        <v>99.76</v>
      </c>
      <c r="MO449" s="1">
        <v>40368</v>
      </c>
      <c r="MP449">
        <v>99.8</v>
      </c>
      <c r="MQ449" s="1">
        <v>40429</v>
      </c>
      <c r="MR449">
        <v>99.814999999999998</v>
      </c>
      <c r="MS449" s="1">
        <v>40459</v>
      </c>
      <c r="MT449">
        <v>99.834999999999994</v>
      </c>
      <c r="MU449" s="1">
        <v>40518</v>
      </c>
      <c r="MV449">
        <v>99.82</v>
      </c>
      <c r="MW449" s="1">
        <v>40549</v>
      </c>
      <c r="MX449">
        <v>99.814999999999998</v>
      </c>
      <c r="MY449" s="1">
        <v>40578</v>
      </c>
      <c r="MZ449">
        <v>99.844999999999999</v>
      </c>
      <c r="NA449" s="1">
        <v>40639</v>
      </c>
      <c r="NB449">
        <v>99.87</v>
      </c>
      <c r="NC449" s="1">
        <v>40672</v>
      </c>
      <c r="ND449">
        <v>99.89</v>
      </c>
      <c r="NE449" s="1">
        <v>40731</v>
      </c>
      <c r="NF449">
        <v>99.87</v>
      </c>
      <c r="NG449" s="1">
        <v>40793</v>
      </c>
      <c r="NH449">
        <v>99.915000000000006</v>
      </c>
      <c r="NI449" s="1">
        <v>40823</v>
      </c>
      <c r="NJ449">
        <v>99.91</v>
      </c>
      <c r="NK449" s="1">
        <v>40878</v>
      </c>
      <c r="NL449">
        <v>99.89</v>
      </c>
      <c r="NM449" s="1">
        <v>40913</v>
      </c>
      <c r="NN449">
        <v>99.915000000000006</v>
      </c>
      <c r="NO449" s="1">
        <v>40946</v>
      </c>
      <c r="NP449">
        <v>99.89</v>
      </c>
      <c r="NQ449" s="1">
        <v>41005</v>
      </c>
      <c r="NR449">
        <v>99.855000000000004</v>
      </c>
      <c r="NS449" s="1">
        <v>41036</v>
      </c>
      <c r="NT449">
        <v>99.855000000000004</v>
      </c>
      <c r="NU449" s="1">
        <v>41099</v>
      </c>
      <c r="NV449">
        <v>99.83</v>
      </c>
      <c r="NW449" s="1">
        <v>41158</v>
      </c>
      <c r="NX449">
        <v>99.875</v>
      </c>
      <c r="NY449" s="1">
        <v>41190</v>
      </c>
      <c r="NZ449">
        <v>99.864999999999995</v>
      </c>
      <c r="OA449" s="1">
        <v>41243</v>
      </c>
      <c r="OB449">
        <v>99.864999999999995</v>
      </c>
      <c r="OC449" s="1">
        <v>41218</v>
      </c>
      <c r="OD449">
        <v>99.855000000000004</v>
      </c>
      <c r="OE449" s="1">
        <v>41243</v>
      </c>
      <c r="OF449">
        <v>99.864999999999995</v>
      </c>
      <c r="OG449" s="1">
        <v>41243</v>
      </c>
      <c r="OH449">
        <v>99.864999999999995</v>
      </c>
      <c r="OI449" s="1">
        <v>41243</v>
      </c>
      <c r="OJ449">
        <v>99.864999999999995</v>
      </c>
      <c r="OK449" s="1">
        <v>41243</v>
      </c>
      <c r="OL449">
        <v>99.864999999999995</v>
      </c>
      <c r="OM449" s="1">
        <v>41243</v>
      </c>
      <c r="ON449">
        <v>99.86</v>
      </c>
      <c r="OO449" s="1">
        <v>41243</v>
      </c>
      <c r="OP449">
        <v>99.855000000000004</v>
      </c>
      <c r="OQ449" s="1">
        <v>41243</v>
      </c>
      <c r="OR449">
        <v>99.855000000000004</v>
      </c>
      <c r="OS449" s="1">
        <v>41310</v>
      </c>
      <c r="OT449">
        <v>99.814999999999998</v>
      </c>
      <c r="OU449" s="1">
        <v>41281</v>
      </c>
      <c r="OV449">
        <v>99.83</v>
      </c>
      <c r="OW449" s="1">
        <v>41373</v>
      </c>
      <c r="OX449">
        <v>99.84</v>
      </c>
      <c r="OY449" s="1">
        <v>41401</v>
      </c>
      <c r="OZ449">
        <v>99.85</v>
      </c>
      <c r="PA449" s="1">
        <v>41465</v>
      </c>
      <c r="PB449">
        <v>99.7</v>
      </c>
      <c r="PC449" s="1">
        <v>41555</v>
      </c>
      <c r="PD449">
        <v>99.77</v>
      </c>
      <c r="PE449" s="1">
        <v>41494</v>
      </c>
      <c r="PF449">
        <v>99.765000000000001</v>
      </c>
      <c r="PG449" s="1">
        <v>41583</v>
      </c>
      <c r="PH449">
        <v>99.795000000000002</v>
      </c>
      <c r="PI449" s="1">
        <v>41646</v>
      </c>
      <c r="PJ449">
        <v>99.73</v>
      </c>
      <c r="PK449" s="1">
        <v>41676</v>
      </c>
      <c r="PL449">
        <v>99.8</v>
      </c>
      <c r="PM449" s="1">
        <v>41738</v>
      </c>
      <c r="PN449">
        <v>99.72</v>
      </c>
      <c r="PO449" s="1">
        <v>41768</v>
      </c>
      <c r="PP449">
        <v>99.665000000000006</v>
      </c>
      <c r="PQ449" s="1">
        <v>41830</v>
      </c>
      <c r="PR449">
        <v>99.52</v>
      </c>
      <c r="PS449" s="1">
        <v>41863</v>
      </c>
      <c r="PT449">
        <v>99.46</v>
      </c>
      <c r="PU449" s="1">
        <v>41921</v>
      </c>
      <c r="PV449">
        <v>99.41</v>
      </c>
      <c r="PW449" s="1">
        <v>41950</v>
      </c>
      <c r="PX449">
        <v>99.37</v>
      </c>
      <c r="PY449" s="1">
        <v>42010</v>
      </c>
      <c r="PZ449">
        <v>99.185000000000002</v>
      </c>
      <c r="QA449" s="1">
        <v>42040</v>
      </c>
      <c r="QB449">
        <v>99.31</v>
      </c>
      <c r="QC449" s="1">
        <v>42101</v>
      </c>
      <c r="QD449">
        <v>99.32</v>
      </c>
      <c r="QE449" s="1">
        <v>42131</v>
      </c>
      <c r="QF449">
        <v>99.194999999999993</v>
      </c>
      <c r="QG449" s="1">
        <v>42193</v>
      </c>
      <c r="QH449">
        <v>99.325000000000003</v>
      </c>
      <c r="QI449" s="1">
        <v>42226</v>
      </c>
      <c r="QJ449">
        <v>99.094999999999999</v>
      </c>
      <c r="QK449" s="1">
        <v>42284</v>
      </c>
      <c r="QL449">
        <v>99.37</v>
      </c>
      <c r="QM449" s="1">
        <v>42341</v>
      </c>
      <c r="QN449">
        <v>99.04</v>
      </c>
    </row>
    <row r="450" spans="277:456">
      <c r="JQ450" s="1">
        <v>38657</v>
      </c>
      <c r="JR450">
        <v>95.995000000000005</v>
      </c>
      <c r="JS450" s="1">
        <v>38657</v>
      </c>
      <c r="JT450">
        <v>95.844999999999999</v>
      </c>
      <c r="JU450" s="1">
        <v>38693</v>
      </c>
      <c r="JV450">
        <v>95.525000000000006</v>
      </c>
      <c r="JW450" s="1">
        <v>38727</v>
      </c>
      <c r="JX450">
        <v>95.48</v>
      </c>
      <c r="KA450" s="1">
        <v>38819</v>
      </c>
      <c r="KB450">
        <v>94.984999999999999</v>
      </c>
      <c r="KC450" s="1">
        <v>38883</v>
      </c>
      <c r="KD450">
        <v>94.62</v>
      </c>
      <c r="KE450" s="1">
        <v>38971</v>
      </c>
      <c r="KF450">
        <v>94.71</v>
      </c>
      <c r="KG450" s="1">
        <v>38912</v>
      </c>
      <c r="KH450">
        <v>94.605000000000004</v>
      </c>
      <c r="KI450" s="1">
        <v>39003</v>
      </c>
      <c r="KJ450">
        <v>94.754999999999995</v>
      </c>
      <c r="KK450" s="1">
        <v>39094</v>
      </c>
      <c r="KL450">
        <v>94.754999999999995</v>
      </c>
      <c r="KM450" s="1">
        <v>39031</v>
      </c>
      <c r="KN450">
        <v>94.75</v>
      </c>
      <c r="KO450" s="1">
        <v>39127</v>
      </c>
      <c r="KP450">
        <v>94.75</v>
      </c>
      <c r="KQ450" s="1">
        <v>39190</v>
      </c>
      <c r="KR450">
        <v>94.754999999999995</v>
      </c>
      <c r="KS450" s="1">
        <v>39251</v>
      </c>
      <c r="KT450">
        <v>94.75</v>
      </c>
      <c r="KU450" s="1">
        <v>39339</v>
      </c>
      <c r="KV450">
        <v>95.314999999999998</v>
      </c>
      <c r="KW450" s="1">
        <v>39281</v>
      </c>
      <c r="KX450">
        <v>94.754999999999995</v>
      </c>
      <c r="KY450" s="1">
        <v>39371</v>
      </c>
      <c r="KZ450">
        <v>95.424999999999997</v>
      </c>
      <c r="LA450" s="1">
        <v>39443</v>
      </c>
      <c r="LB450">
        <v>95.82</v>
      </c>
      <c r="LC450" s="1">
        <v>39463</v>
      </c>
      <c r="LD450">
        <v>96.5</v>
      </c>
      <c r="LE450" s="1">
        <v>39491</v>
      </c>
      <c r="LF450">
        <v>97.58</v>
      </c>
      <c r="LG450" s="1">
        <v>39582</v>
      </c>
      <c r="LH450">
        <v>98.015000000000001</v>
      </c>
      <c r="LI450" s="1">
        <v>39554</v>
      </c>
      <c r="LJ450">
        <v>98.084999999999994</v>
      </c>
      <c r="LK450" s="1">
        <v>39643</v>
      </c>
      <c r="LL450">
        <v>97.94</v>
      </c>
      <c r="LM450" s="1">
        <v>39706</v>
      </c>
      <c r="LN450">
        <v>98.22</v>
      </c>
      <c r="LO450" s="1">
        <v>39731</v>
      </c>
      <c r="LP450">
        <v>98.864999999999995</v>
      </c>
      <c r="LQ450" s="1">
        <v>39763</v>
      </c>
      <c r="LR450">
        <v>99.484999999999999</v>
      </c>
      <c r="LS450" s="1">
        <v>39854</v>
      </c>
      <c r="LT450">
        <v>99.72</v>
      </c>
      <c r="LU450" s="1">
        <v>39917</v>
      </c>
      <c r="LV450">
        <v>99.805000000000007</v>
      </c>
      <c r="LW450" s="1">
        <v>39946</v>
      </c>
      <c r="LX450">
        <v>99.795000000000002</v>
      </c>
      <c r="LY450" s="1">
        <v>40067</v>
      </c>
      <c r="LZ450">
        <v>99.825000000000003</v>
      </c>
      <c r="MA450" s="1">
        <v>40007</v>
      </c>
      <c r="MB450">
        <v>99.795000000000002</v>
      </c>
      <c r="MC450" s="1">
        <v>40095</v>
      </c>
      <c r="MD450">
        <v>99.834999999999994</v>
      </c>
      <c r="ME450" s="1">
        <v>40155</v>
      </c>
      <c r="MF450">
        <v>99.83</v>
      </c>
      <c r="MG450" s="1">
        <v>40185</v>
      </c>
      <c r="MH450">
        <v>99.84</v>
      </c>
      <c r="MI450" s="1">
        <v>40218</v>
      </c>
      <c r="MJ450">
        <v>99.84</v>
      </c>
      <c r="MK450" s="1">
        <v>40277</v>
      </c>
      <c r="ML450">
        <v>99.78</v>
      </c>
      <c r="MM450" s="1">
        <v>40309</v>
      </c>
      <c r="MN450">
        <v>99.765000000000001</v>
      </c>
      <c r="MO450" s="1">
        <v>40371</v>
      </c>
      <c r="MP450">
        <v>99.8</v>
      </c>
      <c r="MQ450" s="1">
        <v>40430</v>
      </c>
      <c r="MR450">
        <v>99.81</v>
      </c>
      <c r="MS450" s="1">
        <v>40462</v>
      </c>
      <c r="MT450">
        <v>99.834999999999994</v>
      </c>
      <c r="MU450" s="1">
        <v>40519</v>
      </c>
      <c r="MV450">
        <v>99.82</v>
      </c>
      <c r="MW450" s="1">
        <v>40550</v>
      </c>
      <c r="MX450">
        <v>99.814999999999998</v>
      </c>
      <c r="MY450" s="1">
        <v>40581</v>
      </c>
      <c r="MZ450">
        <v>99.844999999999999</v>
      </c>
      <c r="NA450" s="1">
        <v>40640</v>
      </c>
      <c r="NB450">
        <v>99.87</v>
      </c>
      <c r="NC450" s="1">
        <v>40673</v>
      </c>
      <c r="ND450">
        <v>99.894999999999996</v>
      </c>
      <c r="NE450" s="1">
        <v>40732</v>
      </c>
      <c r="NF450">
        <v>99.88</v>
      </c>
      <c r="NG450" s="1">
        <v>40794</v>
      </c>
      <c r="NH450">
        <v>99.92</v>
      </c>
      <c r="NI450" s="1">
        <v>40826</v>
      </c>
      <c r="NJ450">
        <v>99.91</v>
      </c>
      <c r="NK450" s="1">
        <v>40879</v>
      </c>
      <c r="NL450">
        <v>99.89</v>
      </c>
      <c r="NM450" s="1">
        <v>40914</v>
      </c>
      <c r="NN450">
        <v>99.915000000000006</v>
      </c>
      <c r="NO450" s="1">
        <v>40947</v>
      </c>
      <c r="NP450">
        <v>99.89</v>
      </c>
      <c r="NQ450" s="1">
        <v>41008</v>
      </c>
      <c r="NR450">
        <v>99.855000000000004</v>
      </c>
      <c r="NS450" s="1">
        <v>41037</v>
      </c>
      <c r="NT450">
        <v>99.85</v>
      </c>
      <c r="NU450" s="1">
        <v>41100</v>
      </c>
      <c r="NV450">
        <v>99.83</v>
      </c>
      <c r="NW450" s="1">
        <v>41159</v>
      </c>
      <c r="NX450">
        <v>99.875</v>
      </c>
      <c r="NY450" s="1">
        <v>41191</v>
      </c>
      <c r="NZ450">
        <v>99.864999999999995</v>
      </c>
      <c r="OA450" s="1">
        <v>41246</v>
      </c>
      <c r="OB450">
        <v>99.864999999999995</v>
      </c>
      <c r="OC450" s="1">
        <v>41219</v>
      </c>
      <c r="OD450">
        <v>99.855000000000004</v>
      </c>
      <c r="OE450" s="1">
        <v>41246</v>
      </c>
      <c r="OF450">
        <v>99.864999999999995</v>
      </c>
      <c r="OG450" s="1">
        <v>41246</v>
      </c>
      <c r="OH450">
        <v>99.864999999999995</v>
      </c>
      <c r="OI450" s="1">
        <v>41246</v>
      </c>
      <c r="OJ450">
        <v>99.864999999999995</v>
      </c>
      <c r="OK450" s="1">
        <v>41246</v>
      </c>
      <c r="OL450">
        <v>99.864999999999995</v>
      </c>
      <c r="OM450" s="1">
        <v>41246</v>
      </c>
      <c r="ON450">
        <v>99.86</v>
      </c>
      <c r="OO450" s="1">
        <v>41246</v>
      </c>
      <c r="OP450">
        <v>99.855000000000004</v>
      </c>
      <c r="OQ450" s="1">
        <v>41246</v>
      </c>
      <c r="OR450">
        <v>99.855000000000004</v>
      </c>
      <c r="OS450" s="1">
        <v>41311</v>
      </c>
      <c r="OT450">
        <v>99.83</v>
      </c>
      <c r="OU450" s="1">
        <v>41282</v>
      </c>
      <c r="OV450">
        <v>99.834999999999994</v>
      </c>
      <c r="OW450" s="1">
        <v>41374</v>
      </c>
      <c r="OX450">
        <v>99.834999999999994</v>
      </c>
      <c r="OY450" s="1">
        <v>41402</v>
      </c>
      <c r="OZ450">
        <v>99.85</v>
      </c>
      <c r="PA450" s="1">
        <v>41466</v>
      </c>
      <c r="PB450">
        <v>99.724999999999994</v>
      </c>
      <c r="PC450" s="1">
        <v>41556</v>
      </c>
      <c r="PD450">
        <v>99.78</v>
      </c>
      <c r="PE450" s="1">
        <v>41495</v>
      </c>
      <c r="PF450">
        <v>99.765000000000001</v>
      </c>
      <c r="PG450" s="1">
        <v>41584</v>
      </c>
      <c r="PH450">
        <v>99.81</v>
      </c>
      <c r="PI450" s="1">
        <v>41647</v>
      </c>
      <c r="PJ450">
        <v>99.7</v>
      </c>
      <c r="PK450" s="1">
        <v>41677</v>
      </c>
      <c r="PL450">
        <v>99.814999999999998</v>
      </c>
      <c r="PM450" s="1">
        <v>41739</v>
      </c>
      <c r="PN450">
        <v>99.734999999999999</v>
      </c>
      <c r="PO450" s="1">
        <v>41771</v>
      </c>
      <c r="PP450">
        <v>99.655000000000001</v>
      </c>
      <c r="PQ450" s="1">
        <v>41831</v>
      </c>
      <c r="PR450">
        <v>99.53</v>
      </c>
      <c r="PS450" s="1">
        <v>41864</v>
      </c>
      <c r="PT450">
        <v>99.49</v>
      </c>
      <c r="PU450" s="1">
        <v>41922</v>
      </c>
      <c r="PV450">
        <v>99.424999999999997</v>
      </c>
      <c r="PW450" s="1">
        <v>41953</v>
      </c>
      <c r="PX450">
        <v>99.334999999999994</v>
      </c>
      <c r="PY450" s="1">
        <v>42011</v>
      </c>
      <c r="PZ450">
        <v>99.204999999999998</v>
      </c>
      <c r="QA450" s="1">
        <v>42041</v>
      </c>
      <c r="QB450">
        <v>99.155000000000001</v>
      </c>
      <c r="QC450" s="1">
        <v>42102</v>
      </c>
      <c r="QD450">
        <v>99.314999999999998</v>
      </c>
      <c r="QE450" s="1">
        <v>42132</v>
      </c>
      <c r="QF450">
        <v>99.254999999999995</v>
      </c>
      <c r="QG450" s="1">
        <v>42194</v>
      </c>
      <c r="QH450">
        <v>99.295000000000002</v>
      </c>
      <c r="QI450" s="1">
        <v>42227</v>
      </c>
      <c r="QJ450">
        <v>99.16</v>
      </c>
      <c r="QK450" s="1">
        <v>42285</v>
      </c>
      <c r="QL450">
        <v>99.364999999999995</v>
      </c>
      <c r="QM450" s="1">
        <v>42342</v>
      </c>
      <c r="QN450">
        <v>99.034999999999997</v>
      </c>
    </row>
    <row r="451" spans="277:456">
      <c r="JQ451" s="1">
        <v>38658</v>
      </c>
      <c r="JR451">
        <v>95.995000000000005</v>
      </c>
      <c r="JS451" s="1">
        <v>38658</v>
      </c>
      <c r="JT451">
        <v>95.84</v>
      </c>
      <c r="JU451" s="1">
        <v>38694</v>
      </c>
      <c r="JV451">
        <v>95.53</v>
      </c>
      <c r="JW451" s="1">
        <v>38728</v>
      </c>
      <c r="JX451">
        <v>95.48</v>
      </c>
      <c r="KA451" s="1">
        <v>38820</v>
      </c>
      <c r="KB451">
        <v>94.98</v>
      </c>
      <c r="KC451" s="1">
        <v>38884</v>
      </c>
      <c r="KD451">
        <v>94.62</v>
      </c>
      <c r="KE451" s="1">
        <v>38972</v>
      </c>
      <c r="KF451">
        <v>94.715000000000003</v>
      </c>
      <c r="KG451" s="1">
        <v>38915</v>
      </c>
      <c r="KH451">
        <v>94.6</v>
      </c>
      <c r="KI451" s="1">
        <v>39006</v>
      </c>
      <c r="KJ451">
        <v>94.754999999999995</v>
      </c>
      <c r="KK451" s="1">
        <v>39098</v>
      </c>
      <c r="KL451">
        <v>94.754999999999995</v>
      </c>
      <c r="KM451" s="1">
        <v>39034</v>
      </c>
      <c r="KN451">
        <v>94.75</v>
      </c>
      <c r="KO451" s="1">
        <v>39128</v>
      </c>
      <c r="KP451">
        <v>94.75</v>
      </c>
      <c r="KQ451" s="1">
        <v>39191</v>
      </c>
      <c r="KR451">
        <v>94.754999999999995</v>
      </c>
      <c r="KS451" s="1">
        <v>39252</v>
      </c>
      <c r="KT451">
        <v>94.75</v>
      </c>
      <c r="KU451" s="1">
        <v>39342</v>
      </c>
      <c r="KV451">
        <v>95.314999999999998</v>
      </c>
      <c r="KW451" s="1">
        <v>39282</v>
      </c>
      <c r="KX451">
        <v>94.754999999999995</v>
      </c>
      <c r="KY451" s="1">
        <v>39372</v>
      </c>
      <c r="KZ451">
        <v>95.49</v>
      </c>
      <c r="LA451" s="1">
        <v>39444</v>
      </c>
      <c r="LB451">
        <v>95.83</v>
      </c>
      <c r="LC451" s="1">
        <v>39464</v>
      </c>
      <c r="LD451">
        <v>96.534999999999997</v>
      </c>
      <c r="LE451" s="1">
        <v>39492</v>
      </c>
      <c r="LF451">
        <v>97.575000000000003</v>
      </c>
      <c r="LG451" s="1">
        <v>39583</v>
      </c>
      <c r="LH451">
        <v>98.025000000000006</v>
      </c>
      <c r="LI451" s="1">
        <v>39555</v>
      </c>
      <c r="LJ451">
        <v>98.05</v>
      </c>
      <c r="LK451" s="1">
        <v>39644</v>
      </c>
      <c r="LL451">
        <v>97.965000000000003</v>
      </c>
      <c r="LM451" s="1">
        <v>39707</v>
      </c>
      <c r="LN451">
        <v>98.155000000000001</v>
      </c>
      <c r="LO451" s="1">
        <v>39734</v>
      </c>
      <c r="LP451">
        <v>98.82</v>
      </c>
      <c r="LQ451" s="1">
        <v>39764</v>
      </c>
      <c r="LR451">
        <v>99.484999999999999</v>
      </c>
      <c r="LS451" s="1">
        <v>39855</v>
      </c>
      <c r="LT451">
        <v>99.72</v>
      </c>
      <c r="LU451" s="1">
        <v>39918</v>
      </c>
      <c r="LV451">
        <v>99.805000000000007</v>
      </c>
      <c r="LW451" s="1">
        <v>39947</v>
      </c>
      <c r="LX451">
        <v>99.795000000000002</v>
      </c>
      <c r="LY451" s="1">
        <v>40070</v>
      </c>
      <c r="LZ451">
        <v>99.82</v>
      </c>
      <c r="MA451" s="1">
        <v>40008</v>
      </c>
      <c r="MB451">
        <v>99.795000000000002</v>
      </c>
      <c r="MC451" s="1">
        <v>40098</v>
      </c>
      <c r="MD451">
        <v>99.834999999999994</v>
      </c>
      <c r="ME451" s="1">
        <v>40156</v>
      </c>
      <c r="MF451">
        <v>99.834999999999994</v>
      </c>
      <c r="MG451" s="1">
        <v>40186</v>
      </c>
      <c r="MH451">
        <v>99.84</v>
      </c>
      <c r="MI451" s="1">
        <v>40219</v>
      </c>
      <c r="MJ451">
        <v>99.834999999999994</v>
      </c>
      <c r="MK451" s="1">
        <v>40280</v>
      </c>
      <c r="ML451">
        <v>99.78</v>
      </c>
      <c r="MM451" s="1">
        <v>40310</v>
      </c>
      <c r="MN451">
        <v>99.77</v>
      </c>
      <c r="MO451" s="1">
        <v>40372</v>
      </c>
      <c r="MP451">
        <v>99.805000000000007</v>
      </c>
      <c r="MQ451" s="1">
        <v>40431</v>
      </c>
      <c r="MR451">
        <v>99.805000000000007</v>
      </c>
      <c r="MS451" s="1">
        <v>40463</v>
      </c>
      <c r="MT451">
        <v>99.834999999999994</v>
      </c>
      <c r="MU451" s="1">
        <v>40520</v>
      </c>
      <c r="MV451">
        <v>99.82</v>
      </c>
      <c r="MW451" s="1">
        <v>40553</v>
      </c>
      <c r="MX451">
        <v>99.825000000000003</v>
      </c>
      <c r="MY451" s="1">
        <v>40582</v>
      </c>
      <c r="MZ451">
        <v>99.844999999999999</v>
      </c>
      <c r="NA451" s="1">
        <v>40641</v>
      </c>
      <c r="NB451">
        <v>99.87</v>
      </c>
      <c r="NC451" s="1">
        <v>40674</v>
      </c>
      <c r="ND451">
        <v>99.894999999999996</v>
      </c>
      <c r="NE451" s="1">
        <v>40735</v>
      </c>
      <c r="NF451">
        <v>99.88</v>
      </c>
      <c r="NG451" s="1">
        <v>40795</v>
      </c>
      <c r="NH451">
        <v>99.92</v>
      </c>
      <c r="NI451" s="1">
        <v>40827</v>
      </c>
      <c r="NJ451">
        <v>99.915000000000006</v>
      </c>
      <c r="NK451" s="1">
        <v>40882</v>
      </c>
      <c r="NL451">
        <v>99.89</v>
      </c>
      <c r="NM451" s="1">
        <v>40917</v>
      </c>
      <c r="NN451">
        <v>99.915000000000006</v>
      </c>
      <c r="NO451" s="1">
        <v>40948</v>
      </c>
      <c r="NP451">
        <v>99.88</v>
      </c>
      <c r="NQ451" s="1">
        <v>41009</v>
      </c>
      <c r="NR451">
        <v>99.855000000000004</v>
      </c>
      <c r="NS451" s="1">
        <v>41038</v>
      </c>
      <c r="NT451">
        <v>99.85</v>
      </c>
      <c r="NU451" s="1">
        <v>41101</v>
      </c>
      <c r="NV451">
        <v>99.834999999999994</v>
      </c>
      <c r="NW451" s="1">
        <v>41162</v>
      </c>
      <c r="NX451">
        <v>99.875</v>
      </c>
      <c r="NY451" s="1">
        <v>41192</v>
      </c>
      <c r="NZ451">
        <v>99.864999999999995</v>
      </c>
      <c r="OA451" s="1">
        <v>41247</v>
      </c>
      <c r="OB451">
        <v>99.864999999999995</v>
      </c>
      <c r="OC451" s="1">
        <v>41220</v>
      </c>
      <c r="OD451">
        <v>99.86</v>
      </c>
      <c r="OE451" s="1">
        <v>41247</v>
      </c>
      <c r="OF451">
        <v>99.864999999999995</v>
      </c>
      <c r="OG451" s="1">
        <v>41247</v>
      </c>
      <c r="OH451">
        <v>99.864999999999995</v>
      </c>
      <c r="OI451" s="1">
        <v>41247</v>
      </c>
      <c r="OJ451">
        <v>99.864999999999995</v>
      </c>
      <c r="OK451" s="1">
        <v>41247</v>
      </c>
      <c r="OL451">
        <v>99.864999999999995</v>
      </c>
      <c r="OM451" s="1">
        <v>41247</v>
      </c>
      <c r="ON451">
        <v>99.864999999999995</v>
      </c>
      <c r="OO451" s="1">
        <v>41247</v>
      </c>
      <c r="OP451">
        <v>99.86</v>
      </c>
      <c r="OQ451" s="1">
        <v>41247</v>
      </c>
      <c r="OR451">
        <v>99.86</v>
      </c>
      <c r="OS451" s="1">
        <v>41312</v>
      </c>
      <c r="OT451">
        <v>99.83</v>
      </c>
      <c r="OU451" s="1">
        <v>41283</v>
      </c>
      <c r="OV451">
        <v>99.84</v>
      </c>
      <c r="OW451" s="1">
        <v>41375</v>
      </c>
      <c r="OX451">
        <v>99.84</v>
      </c>
      <c r="OY451" s="1">
        <v>41403</v>
      </c>
      <c r="OZ451">
        <v>99.844999999999999</v>
      </c>
      <c r="PA451" s="1">
        <v>41467</v>
      </c>
      <c r="PB451">
        <v>99.72</v>
      </c>
      <c r="PC451" s="1">
        <v>41557</v>
      </c>
      <c r="PD451">
        <v>99.775000000000006</v>
      </c>
      <c r="PE451" s="1">
        <v>41498</v>
      </c>
      <c r="PF451">
        <v>99.765000000000001</v>
      </c>
      <c r="PG451" s="1">
        <v>41585</v>
      </c>
      <c r="PH451">
        <v>99.814999999999998</v>
      </c>
      <c r="PI451" s="1">
        <v>41648</v>
      </c>
      <c r="PJ451">
        <v>99.69</v>
      </c>
      <c r="PK451" s="1">
        <v>41680</v>
      </c>
      <c r="PL451">
        <v>99.814999999999998</v>
      </c>
      <c r="PM451" s="1">
        <v>41740</v>
      </c>
      <c r="PN451">
        <v>99.734999999999999</v>
      </c>
      <c r="PO451" s="1">
        <v>41772</v>
      </c>
      <c r="PP451">
        <v>99.66</v>
      </c>
      <c r="PQ451" s="1">
        <v>41834</v>
      </c>
      <c r="PR451">
        <v>99.52</v>
      </c>
      <c r="PS451" s="1">
        <v>41865</v>
      </c>
      <c r="PT451">
        <v>99.495000000000005</v>
      </c>
      <c r="PU451" s="1">
        <v>41925</v>
      </c>
      <c r="PV451">
        <v>99.495000000000005</v>
      </c>
      <c r="PW451" s="1">
        <v>41954</v>
      </c>
      <c r="PX451">
        <v>99.33</v>
      </c>
      <c r="PY451" s="1">
        <v>42012</v>
      </c>
      <c r="PZ451">
        <v>99.215000000000003</v>
      </c>
      <c r="QA451" s="1">
        <v>42044</v>
      </c>
      <c r="QB451">
        <v>99.15</v>
      </c>
      <c r="QC451" s="1">
        <v>42103</v>
      </c>
      <c r="QD451">
        <v>99.295000000000002</v>
      </c>
      <c r="QE451" s="1">
        <v>42135</v>
      </c>
      <c r="QF451">
        <v>99.22</v>
      </c>
      <c r="QG451" s="1">
        <v>42195</v>
      </c>
      <c r="QH451">
        <v>99.21</v>
      </c>
      <c r="QI451" s="1">
        <v>42228</v>
      </c>
      <c r="QJ451">
        <v>99.185000000000002</v>
      </c>
      <c r="QK451" s="1">
        <v>42286</v>
      </c>
      <c r="QL451">
        <v>99.35</v>
      </c>
      <c r="QM451" s="1">
        <v>42345</v>
      </c>
      <c r="QN451">
        <v>99.045000000000002</v>
      </c>
    </row>
    <row r="452" spans="277:456">
      <c r="JQ452" s="1">
        <v>38659</v>
      </c>
      <c r="JR452">
        <v>95.995000000000005</v>
      </c>
      <c r="JS452" s="1">
        <v>38659</v>
      </c>
      <c r="JT452">
        <v>95.84</v>
      </c>
      <c r="JU452" s="1">
        <v>38695</v>
      </c>
      <c r="JV452">
        <v>95.53</v>
      </c>
      <c r="JW452" s="1">
        <v>38729</v>
      </c>
      <c r="JX452">
        <v>95.48</v>
      </c>
      <c r="KA452" s="1">
        <v>38824</v>
      </c>
      <c r="KB452">
        <v>94.98</v>
      </c>
      <c r="KC452" s="1">
        <v>38887</v>
      </c>
      <c r="KD452">
        <v>94.614999999999995</v>
      </c>
      <c r="KE452" s="1">
        <v>38973</v>
      </c>
      <c r="KF452">
        <v>94.715000000000003</v>
      </c>
      <c r="KG452" s="1">
        <v>38916</v>
      </c>
      <c r="KH452">
        <v>94.57</v>
      </c>
      <c r="KI452" s="1">
        <v>39007</v>
      </c>
      <c r="KJ452">
        <v>94.754999999999995</v>
      </c>
      <c r="KK452" s="1">
        <v>39099</v>
      </c>
      <c r="KL452">
        <v>94.75</v>
      </c>
      <c r="KM452" s="1">
        <v>39035</v>
      </c>
      <c r="KN452">
        <v>94.75</v>
      </c>
      <c r="KO452" s="1">
        <v>39129</v>
      </c>
      <c r="KP452">
        <v>94.75</v>
      </c>
      <c r="KQ452" s="1">
        <v>39192</v>
      </c>
      <c r="KR452">
        <v>94.754999999999995</v>
      </c>
      <c r="KS452" s="1">
        <v>39253</v>
      </c>
      <c r="KT452">
        <v>94.75</v>
      </c>
      <c r="KU452" s="1">
        <v>39343</v>
      </c>
      <c r="KV452">
        <v>95.474999999999994</v>
      </c>
      <c r="KW452" s="1">
        <v>39283</v>
      </c>
      <c r="KX452">
        <v>94.76</v>
      </c>
      <c r="KY452" s="1">
        <v>39373</v>
      </c>
      <c r="KZ452">
        <v>95.545000000000002</v>
      </c>
      <c r="LA452" s="1">
        <v>39447</v>
      </c>
      <c r="LB452">
        <v>95.84</v>
      </c>
      <c r="LC452" s="1">
        <v>39465</v>
      </c>
      <c r="LD452">
        <v>96.65</v>
      </c>
      <c r="LE452" s="1">
        <v>39493</v>
      </c>
      <c r="LF452">
        <v>97.584999999999994</v>
      </c>
      <c r="LG452" s="1">
        <v>39584</v>
      </c>
      <c r="LH452">
        <v>98.025000000000006</v>
      </c>
      <c r="LI452" s="1">
        <v>39556</v>
      </c>
      <c r="LJ452">
        <v>98</v>
      </c>
      <c r="LK452" s="1">
        <v>39645</v>
      </c>
      <c r="LL452">
        <v>97.965000000000003</v>
      </c>
      <c r="LM452" s="1">
        <v>39708</v>
      </c>
      <c r="LN452">
        <v>98.35</v>
      </c>
      <c r="LO452" s="1">
        <v>39735</v>
      </c>
      <c r="LP452">
        <v>98.82</v>
      </c>
      <c r="LQ452" s="1">
        <v>39765</v>
      </c>
      <c r="LR452">
        <v>99.454999999999998</v>
      </c>
      <c r="LS452" s="1">
        <v>39856</v>
      </c>
      <c r="LT452">
        <v>99.734999999999999</v>
      </c>
      <c r="LU452" s="1">
        <v>39919</v>
      </c>
      <c r="LV452">
        <v>99.805000000000007</v>
      </c>
      <c r="LW452" s="1">
        <v>39948</v>
      </c>
      <c r="LX452">
        <v>99.795000000000002</v>
      </c>
      <c r="LY452" s="1">
        <v>40071</v>
      </c>
      <c r="LZ452">
        <v>99.814999999999998</v>
      </c>
      <c r="MA452" s="1">
        <v>40009</v>
      </c>
      <c r="MB452">
        <v>99.795000000000002</v>
      </c>
      <c r="MC452" s="1">
        <v>40099</v>
      </c>
      <c r="MD452">
        <v>99.84</v>
      </c>
      <c r="ME452" s="1">
        <v>40157</v>
      </c>
      <c r="MF452">
        <v>99.834999999999994</v>
      </c>
      <c r="MG452" s="1">
        <v>40189</v>
      </c>
      <c r="MH452">
        <v>99.844999999999999</v>
      </c>
      <c r="MI452" s="1">
        <v>40220</v>
      </c>
      <c r="MJ452">
        <v>99.834999999999994</v>
      </c>
      <c r="MK452" s="1">
        <v>40281</v>
      </c>
      <c r="ML452">
        <v>99.775000000000006</v>
      </c>
      <c r="MM452" s="1">
        <v>40311</v>
      </c>
      <c r="MN452">
        <v>99.77</v>
      </c>
      <c r="MO452" s="1">
        <v>40373</v>
      </c>
      <c r="MP452">
        <v>99.805000000000007</v>
      </c>
      <c r="MQ452" s="1">
        <v>40434</v>
      </c>
      <c r="MR452">
        <v>99.805000000000007</v>
      </c>
      <c r="MS452" s="1">
        <v>40464</v>
      </c>
      <c r="MT452">
        <v>99.834999999999994</v>
      </c>
      <c r="MU452" s="1">
        <v>40521</v>
      </c>
      <c r="MV452">
        <v>99.82</v>
      </c>
      <c r="MW452" s="1">
        <v>40554</v>
      </c>
      <c r="MX452">
        <v>99.825000000000003</v>
      </c>
      <c r="MY452" s="1">
        <v>40583</v>
      </c>
      <c r="MZ452">
        <v>99.844999999999999</v>
      </c>
      <c r="NA452" s="1">
        <v>40644</v>
      </c>
      <c r="NB452">
        <v>99.875</v>
      </c>
      <c r="NC452" s="1">
        <v>40675</v>
      </c>
      <c r="ND452">
        <v>99.894999999999996</v>
      </c>
      <c r="NE452" s="1">
        <v>40736</v>
      </c>
      <c r="NF452">
        <v>99.88</v>
      </c>
      <c r="NG452" s="1">
        <v>40798</v>
      </c>
      <c r="NH452">
        <v>99.92</v>
      </c>
      <c r="NI452" s="1">
        <v>40828</v>
      </c>
      <c r="NJ452">
        <v>99.915000000000006</v>
      </c>
      <c r="NK452" s="1">
        <v>40883</v>
      </c>
      <c r="NL452">
        <v>99.9</v>
      </c>
      <c r="NM452" s="1">
        <v>40918</v>
      </c>
      <c r="NN452">
        <v>99.915000000000006</v>
      </c>
      <c r="NO452" s="1">
        <v>40949</v>
      </c>
      <c r="NP452">
        <v>99.87</v>
      </c>
      <c r="NQ452" s="1">
        <v>41010</v>
      </c>
      <c r="NR452">
        <v>99.855000000000004</v>
      </c>
      <c r="NS452" s="1">
        <v>41039</v>
      </c>
      <c r="NT452">
        <v>99.85</v>
      </c>
      <c r="NU452" s="1">
        <v>41102</v>
      </c>
      <c r="NV452">
        <v>99.84</v>
      </c>
      <c r="NW452" s="1">
        <v>41163</v>
      </c>
      <c r="NX452">
        <v>99.875</v>
      </c>
      <c r="NY452" s="1">
        <v>41193</v>
      </c>
      <c r="NZ452">
        <v>99.864999999999995</v>
      </c>
      <c r="OA452" s="1">
        <v>41248</v>
      </c>
      <c r="OB452">
        <v>99.864999999999995</v>
      </c>
      <c r="OC452" s="1">
        <v>41221</v>
      </c>
      <c r="OD452">
        <v>99.86</v>
      </c>
      <c r="OE452" s="1">
        <v>41248</v>
      </c>
      <c r="OF452">
        <v>99.864999999999995</v>
      </c>
      <c r="OG452" s="1">
        <v>41248</v>
      </c>
      <c r="OH452">
        <v>99.87</v>
      </c>
      <c r="OI452" s="1">
        <v>41248</v>
      </c>
      <c r="OJ452">
        <v>99.864999999999995</v>
      </c>
      <c r="OK452" s="1">
        <v>41248</v>
      </c>
      <c r="OL452">
        <v>99.864999999999995</v>
      </c>
      <c r="OM452" s="1">
        <v>41248</v>
      </c>
      <c r="ON452">
        <v>99.864999999999995</v>
      </c>
      <c r="OO452" s="1">
        <v>41248</v>
      </c>
      <c r="OP452">
        <v>99.864999999999995</v>
      </c>
      <c r="OQ452" s="1">
        <v>41248</v>
      </c>
      <c r="OR452">
        <v>99.864999999999995</v>
      </c>
      <c r="OS452" s="1">
        <v>41313</v>
      </c>
      <c r="OT452">
        <v>99.825000000000003</v>
      </c>
      <c r="OU452" s="1">
        <v>41284</v>
      </c>
      <c r="OV452">
        <v>99.84</v>
      </c>
      <c r="OW452" s="1">
        <v>41376</v>
      </c>
      <c r="OX452">
        <v>99.84</v>
      </c>
      <c r="OY452" s="1">
        <v>41404</v>
      </c>
      <c r="OZ452">
        <v>99.84</v>
      </c>
      <c r="PA452" s="1">
        <v>41470</v>
      </c>
      <c r="PB452">
        <v>99.724999999999994</v>
      </c>
      <c r="PC452" s="1">
        <v>41558</v>
      </c>
      <c r="PD452">
        <v>99.775000000000006</v>
      </c>
      <c r="PE452" s="1">
        <v>41499</v>
      </c>
      <c r="PF452">
        <v>99.74</v>
      </c>
      <c r="PG452" s="1">
        <v>41586</v>
      </c>
      <c r="PH452">
        <v>99.8</v>
      </c>
      <c r="PI452" s="1">
        <v>41649</v>
      </c>
      <c r="PJ452">
        <v>99.74</v>
      </c>
      <c r="PK452" s="1">
        <v>41681</v>
      </c>
      <c r="PL452">
        <v>99.805000000000007</v>
      </c>
      <c r="PM452" s="1">
        <v>41743</v>
      </c>
      <c r="PN452">
        <v>99.72</v>
      </c>
      <c r="PO452" s="1">
        <v>41773</v>
      </c>
      <c r="PP452">
        <v>99.68</v>
      </c>
      <c r="PQ452" s="1">
        <v>41835</v>
      </c>
      <c r="PR452">
        <v>99.495000000000005</v>
      </c>
      <c r="PS452" s="1">
        <v>41866</v>
      </c>
      <c r="PT452">
        <v>99.504999999999995</v>
      </c>
      <c r="PU452" s="1">
        <v>41926</v>
      </c>
      <c r="PV452">
        <v>99.504999999999995</v>
      </c>
      <c r="PW452" s="1">
        <v>41955</v>
      </c>
      <c r="PX452">
        <v>99.334999999999994</v>
      </c>
      <c r="PY452" s="1">
        <v>42013</v>
      </c>
      <c r="PZ452">
        <v>99.265000000000001</v>
      </c>
      <c r="QA452" s="1">
        <v>42045</v>
      </c>
      <c r="QB452">
        <v>99.13</v>
      </c>
      <c r="QC452" s="1">
        <v>42104</v>
      </c>
      <c r="QD452">
        <v>99.284999999999997</v>
      </c>
      <c r="QE452" s="1">
        <v>42136</v>
      </c>
      <c r="QF452">
        <v>99.224999999999994</v>
      </c>
      <c r="QG452" s="1">
        <v>42198</v>
      </c>
      <c r="QH452">
        <v>99.2</v>
      </c>
      <c r="QI452" s="1">
        <v>42229</v>
      </c>
      <c r="QJ452">
        <v>99.144999999999996</v>
      </c>
      <c r="QK452" s="1">
        <v>42289</v>
      </c>
      <c r="QL452">
        <v>99.35</v>
      </c>
      <c r="QM452" s="1">
        <v>42346</v>
      </c>
      <c r="QN452">
        <v>99.03</v>
      </c>
    </row>
    <row r="453" spans="277:456">
      <c r="JQ453" s="1">
        <v>38660</v>
      </c>
      <c r="JR453">
        <v>95.995000000000005</v>
      </c>
      <c r="JS453" s="1">
        <v>38660</v>
      </c>
      <c r="JT453">
        <v>95.84</v>
      </c>
      <c r="JU453" s="1">
        <v>38698</v>
      </c>
      <c r="JV453">
        <v>95.53</v>
      </c>
      <c r="JW453" s="1">
        <v>38730</v>
      </c>
      <c r="JX453">
        <v>95.48</v>
      </c>
      <c r="KA453" s="1">
        <v>38825</v>
      </c>
      <c r="KB453">
        <v>94.99</v>
      </c>
      <c r="KC453" s="1">
        <v>38888</v>
      </c>
      <c r="KD453">
        <v>94.605000000000004</v>
      </c>
      <c r="KE453" s="1">
        <v>38974</v>
      </c>
      <c r="KF453">
        <v>94.715000000000003</v>
      </c>
      <c r="KG453" s="1">
        <v>38917</v>
      </c>
      <c r="KH453">
        <v>94.584999999999994</v>
      </c>
      <c r="KI453" s="1">
        <v>39008</v>
      </c>
      <c r="KJ453">
        <v>94.754999999999995</v>
      </c>
      <c r="KK453" s="1">
        <v>39100</v>
      </c>
      <c r="KL453">
        <v>94.75</v>
      </c>
      <c r="KM453" s="1">
        <v>39036</v>
      </c>
      <c r="KN453">
        <v>94.75</v>
      </c>
      <c r="KO453" s="1">
        <v>39133</v>
      </c>
      <c r="KP453">
        <v>94.75</v>
      </c>
      <c r="KQ453" s="1">
        <v>39195</v>
      </c>
      <c r="KR453">
        <v>94.754999999999995</v>
      </c>
      <c r="KS453" s="1">
        <v>39254</v>
      </c>
      <c r="KT453">
        <v>94.754999999999995</v>
      </c>
      <c r="KU453" s="1">
        <v>39344</v>
      </c>
      <c r="KV453">
        <v>95.45</v>
      </c>
      <c r="KW453" s="1">
        <v>39286</v>
      </c>
      <c r="KX453">
        <v>94.76</v>
      </c>
      <c r="KY453" s="1">
        <v>39374</v>
      </c>
      <c r="KZ453">
        <v>95.605000000000004</v>
      </c>
      <c r="LA453" s="1">
        <v>39449</v>
      </c>
      <c r="LB453">
        <v>95.84</v>
      </c>
      <c r="LC453" s="1">
        <v>39469</v>
      </c>
      <c r="LD453">
        <v>97.17</v>
      </c>
      <c r="LE453" s="1">
        <v>39497</v>
      </c>
      <c r="LF453">
        <v>97.51</v>
      </c>
      <c r="LG453" s="1">
        <v>39587</v>
      </c>
      <c r="LH453">
        <v>98.025000000000006</v>
      </c>
      <c r="LI453" s="1">
        <v>39559</v>
      </c>
      <c r="LJ453">
        <v>97.995000000000005</v>
      </c>
      <c r="LK453" s="1">
        <v>39646</v>
      </c>
      <c r="LL453">
        <v>97.95</v>
      </c>
      <c r="LM453" s="1">
        <v>39709</v>
      </c>
      <c r="LN453">
        <v>98.295000000000002</v>
      </c>
      <c r="LO453" s="1">
        <v>39736</v>
      </c>
      <c r="LP453">
        <v>98.9</v>
      </c>
      <c r="LQ453" s="1">
        <v>39766</v>
      </c>
      <c r="LR453">
        <v>99.46</v>
      </c>
      <c r="LS453" s="1">
        <v>39857</v>
      </c>
      <c r="LT453">
        <v>99.734999999999999</v>
      </c>
      <c r="LU453" s="1">
        <v>39920</v>
      </c>
      <c r="LV453">
        <v>99.805000000000007</v>
      </c>
      <c r="LW453" s="1">
        <v>39951</v>
      </c>
      <c r="LX453">
        <v>99.79</v>
      </c>
      <c r="LY453" s="1">
        <v>40072</v>
      </c>
      <c r="LZ453">
        <v>99.814999999999998</v>
      </c>
      <c r="MA453" s="1">
        <v>40010</v>
      </c>
      <c r="MB453">
        <v>99.795000000000002</v>
      </c>
      <c r="MC453" s="1">
        <v>40100</v>
      </c>
      <c r="MD453">
        <v>99.84</v>
      </c>
      <c r="ME453" s="1">
        <v>40158</v>
      </c>
      <c r="MF453">
        <v>99.825000000000003</v>
      </c>
      <c r="MG453" s="1">
        <v>40190</v>
      </c>
      <c r="MH453">
        <v>99.85</v>
      </c>
      <c r="MI453" s="1">
        <v>40221</v>
      </c>
      <c r="MJ453">
        <v>99.834999999999994</v>
      </c>
      <c r="MK453" s="1">
        <v>40282</v>
      </c>
      <c r="ML453">
        <v>99.775000000000006</v>
      </c>
      <c r="MM453" s="1">
        <v>40312</v>
      </c>
      <c r="MN453">
        <v>99.77</v>
      </c>
      <c r="MO453" s="1">
        <v>40374</v>
      </c>
      <c r="MP453">
        <v>99.81</v>
      </c>
      <c r="MQ453" s="1">
        <v>40435</v>
      </c>
      <c r="MR453">
        <v>99.81</v>
      </c>
      <c r="MS453" s="1">
        <v>40465</v>
      </c>
      <c r="MT453">
        <v>99.834999999999994</v>
      </c>
      <c r="MU453" s="1">
        <v>40522</v>
      </c>
      <c r="MV453">
        <v>99.82</v>
      </c>
      <c r="MW453" s="1">
        <v>40555</v>
      </c>
      <c r="MX453">
        <v>99.825000000000003</v>
      </c>
      <c r="MY453" s="1">
        <v>40584</v>
      </c>
      <c r="MZ453">
        <v>99.844999999999999</v>
      </c>
      <c r="NA453" s="1">
        <v>40645</v>
      </c>
      <c r="NB453">
        <v>99.875</v>
      </c>
      <c r="NC453" s="1">
        <v>40676</v>
      </c>
      <c r="ND453">
        <v>99.894999999999996</v>
      </c>
      <c r="NE453" s="1">
        <v>40737</v>
      </c>
      <c r="NF453">
        <v>99.885000000000005</v>
      </c>
      <c r="NG453" s="1">
        <v>40799</v>
      </c>
      <c r="NH453">
        <v>99.92</v>
      </c>
      <c r="NI453" s="1">
        <v>40829</v>
      </c>
      <c r="NJ453">
        <v>99.915000000000006</v>
      </c>
      <c r="NK453" s="1">
        <v>40884</v>
      </c>
      <c r="NL453">
        <v>99.9</v>
      </c>
      <c r="NM453" s="1">
        <v>40919</v>
      </c>
      <c r="NN453">
        <v>99.915000000000006</v>
      </c>
      <c r="NO453" s="1">
        <v>40952</v>
      </c>
      <c r="NP453">
        <v>99.87</v>
      </c>
      <c r="NQ453" s="1">
        <v>41011</v>
      </c>
      <c r="NR453">
        <v>99.855000000000004</v>
      </c>
      <c r="NS453" s="1">
        <v>41040</v>
      </c>
      <c r="NT453">
        <v>99.85</v>
      </c>
      <c r="NU453" s="1">
        <v>41103</v>
      </c>
      <c r="NV453">
        <v>99.84</v>
      </c>
      <c r="NW453" s="1">
        <v>41164</v>
      </c>
      <c r="NX453">
        <v>99.875</v>
      </c>
      <c r="NY453" s="1">
        <v>41194</v>
      </c>
      <c r="NZ453">
        <v>99.864999999999995</v>
      </c>
      <c r="OA453" s="1">
        <v>41249</v>
      </c>
      <c r="OB453">
        <v>99.864999999999995</v>
      </c>
      <c r="OC453" s="1">
        <v>41222</v>
      </c>
      <c r="OD453">
        <v>99.86</v>
      </c>
      <c r="OE453" s="1">
        <v>41249</v>
      </c>
      <c r="OF453">
        <v>99.864999999999995</v>
      </c>
      <c r="OG453" s="1">
        <v>41249</v>
      </c>
      <c r="OH453">
        <v>99.87</v>
      </c>
      <c r="OI453" s="1">
        <v>41249</v>
      </c>
      <c r="OJ453">
        <v>99.864999999999995</v>
      </c>
      <c r="OK453" s="1">
        <v>41249</v>
      </c>
      <c r="OL453">
        <v>99.864999999999995</v>
      </c>
      <c r="OM453" s="1">
        <v>41249</v>
      </c>
      <c r="ON453">
        <v>99.864999999999995</v>
      </c>
      <c r="OO453" s="1">
        <v>41249</v>
      </c>
      <c r="OP453">
        <v>99.864999999999995</v>
      </c>
      <c r="OQ453" s="1">
        <v>41249</v>
      </c>
      <c r="OR453">
        <v>99.864999999999995</v>
      </c>
      <c r="OS453" s="1">
        <v>41316</v>
      </c>
      <c r="OT453">
        <v>99.825000000000003</v>
      </c>
      <c r="OU453" s="1">
        <v>41285</v>
      </c>
      <c r="OV453">
        <v>99.84</v>
      </c>
      <c r="OW453" s="1">
        <v>41379</v>
      </c>
      <c r="OX453">
        <v>99.844999999999999</v>
      </c>
      <c r="OY453" s="1">
        <v>41407</v>
      </c>
      <c r="OZ453">
        <v>99.83</v>
      </c>
      <c r="PA453" s="1">
        <v>41471</v>
      </c>
      <c r="PB453">
        <v>99.745000000000005</v>
      </c>
      <c r="PC453" s="1">
        <v>41561</v>
      </c>
      <c r="PD453">
        <v>99.77</v>
      </c>
      <c r="PE453" s="1">
        <v>41500</v>
      </c>
      <c r="PF453">
        <v>99.74</v>
      </c>
      <c r="PG453" s="1">
        <v>41589</v>
      </c>
      <c r="PH453">
        <v>99.8</v>
      </c>
      <c r="PI453" s="1">
        <v>41652</v>
      </c>
      <c r="PJ453">
        <v>99.75</v>
      </c>
      <c r="PK453" s="1">
        <v>41682</v>
      </c>
      <c r="PL453">
        <v>99.79</v>
      </c>
      <c r="PM453" s="1">
        <v>41744</v>
      </c>
      <c r="PN453">
        <v>99.715000000000003</v>
      </c>
      <c r="PO453" s="1">
        <v>41774</v>
      </c>
      <c r="PP453">
        <v>99.68</v>
      </c>
      <c r="PQ453" s="1">
        <v>41836</v>
      </c>
      <c r="PR453">
        <v>99.48</v>
      </c>
      <c r="PS453" s="1">
        <v>41869</v>
      </c>
      <c r="PT453">
        <v>99.484999999999999</v>
      </c>
      <c r="PU453" s="1">
        <v>41927</v>
      </c>
      <c r="PV453">
        <v>99.59</v>
      </c>
      <c r="PW453" s="1">
        <v>41956</v>
      </c>
      <c r="PX453">
        <v>99.355000000000004</v>
      </c>
      <c r="PY453" s="1">
        <v>42016</v>
      </c>
      <c r="PZ453">
        <v>99.3</v>
      </c>
      <c r="QA453" s="1">
        <v>42046</v>
      </c>
      <c r="QB453">
        <v>99.135000000000005</v>
      </c>
      <c r="QC453" s="1">
        <v>42107</v>
      </c>
      <c r="QD453">
        <v>99.305000000000007</v>
      </c>
      <c r="QE453" s="1">
        <v>42137</v>
      </c>
      <c r="QF453">
        <v>99.265000000000001</v>
      </c>
      <c r="QG453" s="1">
        <v>42199</v>
      </c>
      <c r="QH453">
        <v>99.224999999999994</v>
      </c>
      <c r="QI453" s="1">
        <v>42230</v>
      </c>
      <c r="QJ453">
        <v>99.13</v>
      </c>
      <c r="QK453" s="1">
        <v>42290</v>
      </c>
      <c r="QL453">
        <v>99.385000000000005</v>
      </c>
      <c r="QM453" s="1">
        <v>42347</v>
      </c>
      <c r="QN453">
        <v>99.075000000000003</v>
      </c>
    </row>
    <row r="454" spans="277:456">
      <c r="JQ454" s="1">
        <v>38663</v>
      </c>
      <c r="JR454">
        <v>95.995000000000005</v>
      </c>
      <c r="JS454" s="1">
        <v>38663</v>
      </c>
      <c r="JT454">
        <v>95.84</v>
      </c>
      <c r="JU454" s="1">
        <v>38699</v>
      </c>
      <c r="JV454">
        <v>95.53</v>
      </c>
      <c r="JW454" s="1">
        <v>38734</v>
      </c>
      <c r="JX454">
        <v>95.48</v>
      </c>
      <c r="KA454" s="1">
        <v>38826</v>
      </c>
      <c r="KB454">
        <v>94.984999999999999</v>
      </c>
      <c r="KC454" s="1">
        <v>38889</v>
      </c>
      <c r="KD454">
        <v>94.605000000000004</v>
      </c>
      <c r="KE454" s="1">
        <v>38975</v>
      </c>
      <c r="KF454">
        <v>94.72</v>
      </c>
      <c r="KG454" s="1">
        <v>38918</v>
      </c>
      <c r="KH454">
        <v>94.614999999999995</v>
      </c>
      <c r="KI454" s="1">
        <v>39009</v>
      </c>
      <c r="KJ454">
        <v>94.75</v>
      </c>
      <c r="KK454" s="1">
        <v>39101</v>
      </c>
      <c r="KL454">
        <v>94.75</v>
      </c>
      <c r="KM454" s="1">
        <v>39037</v>
      </c>
      <c r="KN454">
        <v>94.75</v>
      </c>
      <c r="KO454" s="1">
        <v>39134</v>
      </c>
      <c r="KP454">
        <v>94.75</v>
      </c>
      <c r="KQ454" s="1">
        <v>39196</v>
      </c>
      <c r="KR454">
        <v>94.754999999999995</v>
      </c>
      <c r="KS454" s="1">
        <v>39255</v>
      </c>
      <c r="KT454">
        <v>94.754999999999995</v>
      </c>
      <c r="KU454" s="1">
        <v>39345</v>
      </c>
      <c r="KV454">
        <v>95.43</v>
      </c>
      <c r="KW454" s="1">
        <v>39287</v>
      </c>
      <c r="KX454">
        <v>94.76</v>
      </c>
      <c r="KY454" s="1">
        <v>39377</v>
      </c>
      <c r="KZ454">
        <v>95.6</v>
      </c>
      <c r="LA454" s="1">
        <v>39450</v>
      </c>
      <c r="LB454">
        <v>95.84</v>
      </c>
      <c r="LC454" s="1">
        <v>39470</v>
      </c>
      <c r="LD454">
        <v>97.275000000000006</v>
      </c>
      <c r="LE454" s="1">
        <v>39498</v>
      </c>
      <c r="LF454">
        <v>97.48</v>
      </c>
      <c r="LG454" s="1">
        <v>39588</v>
      </c>
      <c r="LH454">
        <v>98.03</v>
      </c>
      <c r="LI454" s="1">
        <v>39560</v>
      </c>
      <c r="LJ454">
        <v>97.96</v>
      </c>
      <c r="LK454" s="1">
        <v>39647</v>
      </c>
      <c r="LL454">
        <v>97.94</v>
      </c>
      <c r="LM454" s="1">
        <v>39710</v>
      </c>
      <c r="LN454">
        <v>98.08</v>
      </c>
      <c r="LO454" s="1">
        <v>39737</v>
      </c>
      <c r="LP454">
        <v>98.9</v>
      </c>
      <c r="LQ454" s="1">
        <v>39769</v>
      </c>
      <c r="LR454">
        <v>99.495000000000005</v>
      </c>
      <c r="LS454" s="1">
        <v>39861</v>
      </c>
      <c r="LT454">
        <v>99.73</v>
      </c>
      <c r="LU454" s="1">
        <v>39923</v>
      </c>
      <c r="LV454">
        <v>99.805000000000007</v>
      </c>
      <c r="LW454" s="1">
        <v>39952</v>
      </c>
      <c r="LX454">
        <v>99.79</v>
      </c>
      <c r="LY454" s="1">
        <v>40073</v>
      </c>
      <c r="LZ454">
        <v>99.81</v>
      </c>
      <c r="MA454" s="1">
        <v>40011</v>
      </c>
      <c r="MB454">
        <v>99.8</v>
      </c>
      <c r="MC454" s="1">
        <v>40101</v>
      </c>
      <c r="MD454">
        <v>99.84</v>
      </c>
      <c r="ME454" s="1">
        <v>40161</v>
      </c>
      <c r="MF454">
        <v>99.82</v>
      </c>
      <c r="MG454" s="1">
        <v>40191</v>
      </c>
      <c r="MH454">
        <v>99.85</v>
      </c>
      <c r="MI454" s="1">
        <v>40225</v>
      </c>
      <c r="MJ454">
        <v>99.84</v>
      </c>
      <c r="MK454" s="1">
        <v>40283</v>
      </c>
      <c r="ML454">
        <v>99.775000000000006</v>
      </c>
      <c r="MM454" s="1">
        <v>40315</v>
      </c>
      <c r="MN454">
        <v>99.77</v>
      </c>
      <c r="MO454" s="1">
        <v>40375</v>
      </c>
      <c r="MP454">
        <v>99.81</v>
      </c>
      <c r="MQ454" s="1">
        <v>40436</v>
      </c>
      <c r="MR454">
        <v>99.81</v>
      </c>
      <c r="MS454" s="1">
        <v>40466</v>
      </c>
      <c r="MT454">
        <v>99.834999999999994</v>
      </c>
      <c r="MU454" s="1">
        <v>40525</v>
      </c>
      <c r="MV454">
        <v>99.82</v>
      </c>
      <c r="MW454" s="1">
        <v>40556</v>
      </c>
      <c r="MX454">
        <v>99.83</v>
      </c>
      <c r="MY454" s="1">
        <v>40585</v>
      </c>
      <c r="MZ454">
        <v>99.85</v>
      </c>
      <c r="NA454" s="1">
        <v>40646</v>
      </c>
      <c r="NB454">
        <v>99.88</v>
      </c>
      <c r="NC454" s="1">
        <v>40679</v>
      </c>
      <c r="ND454">
        <v>99.894999999999996</v>
      </c>
      <c r="NE454" s="1">
        <v>40738</v>
      </c>
      <c r="NF454">
        <v>99.894999999999996</v>
      </c>
      <c r="NG454" s="1">
        <v>40800</v>
      </c>
      <c r="NH454">
        <v>99.924999999999997</v>
      </c>
      <c r="NI454" s="1">
        <v>40830</v>
      </c>
      <c r="NJ454">
        <v>99.915000000000006</v>
      </c>
      <c r="NK454" s="1">
        <v>40885</v>
      </c>
      <c r="NL454">
        <v>99.9</v>
      </c>
      <c r="NM454" s="1">
        <v>40920</v>
      </c>
      <c r="NN454">
        <v>99.915000000000006</v>
      </c>
      <c r="NO454" s="1">
        <v>40953</v>
      </c>
      <c r="NP454">
        <v>99.87</v>
      </c>
      <c r="NQ454" s="1">
        <v>41012</v>
      </c>
      <c r="NR454">
        <v>99.855000000000004</v>
      </c>
      <c r="NS454" s="1">
        <v>41043</v>
      </c>
      <c r="NT454">
        <v>99.844999999999999</v>
      </c>
      <c r="NU454" s="1">
        <v>41106</v>
      </c>
      <c r="NV454">
        <v>99.85</v>
      </c>
      <c r="NW454" s="1">
        <v>41165</v>
      </c>
      <c r="NX454">
        <v>99.875</v>
      </c>
      <c r="NY454" s="1">
        <v>41197</v>
      </c>
      <c r="NZ454">
        <v>99.864999999999995</v>
      </c>
      <c r="OA454" s="1">
        <v>41250</v>
      </c>
      <c r="OB454">
        <v>99.864999999999995</v>
      </c>
      <c r="OC454" s="1">
        <v>41225</v>
      </c>
      <c r="OD454">
        <v>99.86</v>
      </c>
      <c r="OE454" s="1">
        <v>41250</v>
      </c>
      <c r="OF454">
        <v>99.864999999999995</v>
      </c>
      <c r="OG454" s="1">
        <v>41250</v>
      </c>
      <c r="OH454">
        <v>99.87</v>
      </c>
      <c r="OI454" s="1">
        <v>41250</v>
      </c>
      <c r="OJ454">
        <v>99.864999999999995</v>
      </c>
      <c r="OK454" s="1">
        <v>41250</v>
      </c>
      <c r="OL454">
        <v>99.864999999999995</v>
      </c>
      <c r="OM454" s="1">
        <v>41250</v>
      </c>
      <c r="ON454">
        <v>99.864999999999995</v>
      </c>
      <c r="OO454" s="1">
        <v>41250</v>
      </c>
      <c r="OP454">
        <v>99.864999999999995</v>
      </c>
      <c r="OQ454" s="1">
        <v>41250</v>
      </c>
      <c r="OR454">
        <v>99.864999999999995</v>
      </c>
      <c r="OS454" s="1">
        <v>41317</v>
      </c>
      <c r="OT454">
        <v>99.81</v>
      </c>
      <c r="OU454" s="1">
        <v>41288</v>
      </c>
      <c r="OV454">
        <v>99.84</v>
      </c>
      <c r="OW454" s="1">
        <v>41380</v>
      </c>
      <c r="OX454">
        <v>99.844999999999999</v>
      </c>
      <c r="OY454" s="1">
        <v>41408</v>
      </c>
      <c r="OZ454">
        <v>99.83</v>
      </c>
      <c r="PA454" s="1">
        <v>41472</v>
      </c>
      <c r="PB454">
        <v>99.76</v>
      </c>
      <c r="PC454" s="1">
        <v>41562</v>
      </c>
      <c r="PD454">
        <v>99.76</v>
      </c>
      <c r="PE454" s="1">
        <v>41501</v>
      </c>
      <c r="PF454">
        <v>99.73</v>
      </c>
      <c r="PG454" s="1">
        <v>41590</v>
      </c>
      <c r="PH454">
        <v>99.795000000000002</v>
      </c>
      <c r="PI454" s="1">
        <v>41653</v>
      </c>
      <c r="PJ454">
        <v>99.74</v>
      </c>
      <c r="PK454" s="1">
        <v>41683</v>
      </c>
      <c r="PL454">
        <v>99.81</v>
      </c>
      <c r="PM454" s="1">
        <v>41745</v>
      </c>
      <c r="PN454">
        <v>99.71</v>
      </c>
      <c r="PO454" s="1">
        <v>41775</v>
      </c>
      <c r="PP454">
        <v>99.68</v>
      </c>
      <c r="PQ454" s="1">
        <v>41837</v>
      </c>
      <c r="PR454">
        <v>99.5</v>
      </c>
      <c r="PS454" s="1">
        <v>41870</v>
      </c>
      <c r="PT454">
        <v>99.484999999999999</v>
      </c>
      <c r="PU454" s="1">
        <v>41928</v>
      </c>
      <c r="PV454">
        <v>99.575000000000003</v>
      </c>
      <c r="PW454" s="1">
        <v>41957</v>
      </c>
      <c r="PX454">
        <v>99.364999999999995</v>
      </c>
      <c r="PY454" s="1">
        <v>42017</v>
      </c>
      <c r="PZ454">
        <v>99.33</v>
      </c>
      <c r="QA454" s="1">
        <v>42047</v>
      </c>
      <c r="QB454">
        <v>99.165000000000006</v>
      </c>
      <c r="QC454" s="1">
        <v>42108</v>
      </c>
      <c r="QD454">
        <v>99.33</v>
      </c>
      <c r="QE454" s="1">
        <v>42138</v>
      </c>
      <c r="QF454">
        <v>99.31</v>
      </c>
      <c r="QG454" s="1">
        <v>42200</v>
      </c>
      <c r="QH454">
        <v>99.245000000000005</v>
      </c>
      <c r="QI454" s="1">
        <v>42233</v>
      </c>
      <c r="QJ454">
        <v>99.155000000000001</v>
      </c>
      <c r="QK454" s="1">
        <v>42291</v>
      </c>
      <c r="QL454">
        <v>99.465000000000003</v>
      </c>
      <c r="QM454" s="1">
        <v>42348</v>
      </c>
      <c r="QN454">
        <v>99.055000000000007</v>
      </c>
    </row>
    <row r="455" spans="277:456">
      <c r="JQ455" s="1">
        <v>38664</v>
      </c>
      <c r="JR455">
        <v>95.995000000000005</v>
      </c>
      <c r="JS455" s="1">
        <v>38664</v>
      </c>
      <c r="JT455">
        <v>95.84</v>
      </c>
      <c r="JU455" s="1">
        <v>38700</v>
      </c>
      <c r="JV455">
        <v>95.53</v>
      </c>
      <c r="JW455" s="1">
        <v>38735</v>
      </c>
      <c r="JX455">
        <v>95.48</v>
      </c>
      <c r="KA455" s="1">
        <v>38827</v>
      </c>
      <c r="KB455">
        <v>94.984999999999999</v>
      </c>
      <c r="KC455" s="1">
        <v>38890</v>
      </c>
      <c r="KD455">
        <v>94.594999999999999</v>
      </c>
      <c r="KE455" s="1">
        <v>38978</v>
      </c>
      <c r="KF455">
        <v>94.72</v>
      </c>
      <c r="KG455" s="1">
        <v>38919</v>
      </c>
      <c r="KH455">
        <v>94.625</v>
      </c>
      <c r="KI455" s="1">
        <v>39010</v>
      </c>
      <c r="KJ455">
        <v>94.75</v>
      </c>
      <c r="KK455" s="1">
        <v>39104</v>
      </c>
      <c r="KL455">
        <v>94.75</v>
      </c>
      <c r="KM455" s="1">
        <v>39038</v>
      </c>
      <c r="KN455">
        <v>94.754999999999995</v>
      </c>
      <c r="KO455" s="1">
        <v>39135</v>
      </c>
      <c r="KP455">
        <v>94.75</v>
      </c>
      <c r="KQ455" s="1">
        <v>39197</v>
      </c>
      <c r="KR455">
        <v>94.754999999999995</v>
      </c>
      <c r="KS455" s="1">
        <v>39258</v>
      </c>
      <c r="KT455">
        <v>94.76</v>
      </c>
      <c r="KU455" s="1">
        <v>39346</v>
      </c>
      <c r="KV455">
        <v>95.43</v>
      </c>
      <c r="KW455" s="1">
        <v>39288</v>
      </c>
      <c r="KX455">
        <v>94.76</v>
      </c>
      <c r="KY455" s="1">
        <v>39378</v>
      </c>
      <c r="KZ455">
        <v>95.6</v>
      </c>
      <c r="LA455" s="1">
        <v>39451</v>
      </c>
      <c r="LB455">
        <v>95.855000000000004</v>
      </c>
      <c r="LC455" s="1">
        <v>39471</v>
      </c>
      <c r="LD455">
        <v>97.09</v>
      </c>
      <c r="LE455" s="1">
        <v>39499</v>
      </c>
      <c r="LF455">
        <v>97.51</v>
      </c>
      <c r="LG455" s="1">
        <v>39589</v>
      </c>
      <c r="LH455">
        <v>98.03</v>
      </c>
      <c r="LI455" s="1">
        <v>39561</v>
      </c>
      <c r="LJ455">
        <v>97.965000000000003</v>
      </c>
      <c r="LK455" s="1">
        <v>39650</v>
      </c>
      <c r="LL455">
        <v>97.94</v>
      </c>
      <c r="LM455" s="1">
        <v>39713</v>
      </c>
      <c r="LN455">
        <v>98.084999999999994</v>
      </c>
      <c r="LO455" s="1">
        <v>39738</v>
      </c>
      <c r="LP455">
        <v>98.864999999999995</v>
      </c>
      <c r="LQ455" s="1">
        <v>39770</v>
      </c>
      <c r="LR455">
        <v>99.53</v>
      </c>
      <c r="LS455" s="1">
        <v>39862</v>
      </c>
      <c r="LT455">
        <v>99.73</v>
      </c>
      <c r="LU455" s="1">
        <v>39924</v>
      </c>
      <c r="LV455">
        <v>99.805000000000007</v>
      </c>
      <c r="LW455" s="1">
        <v>39953</v>
      </c>
      <c r="LX455">
        <v>99.79</v>
      </c>
      <c r="LY455" s="1">
        <v>40074</v>
      </c>
      <c r="LZ455">
        <v>99.81</v>
      </c>
      <c r="MA455" s="1">
        <v>40014</v>
      </c>
      <c r="MB455">
        <v>99.8</v>
      </c>
      <c r="MC455" s="1">
        <v>40102</v>
      </c>
      <c r="MD455">
        <v>99.83</v>
      </c>
      <c r="ME455" s="1">
        <v>40162</v>
      </c>
      <c r="MF455">
        <v>99.81</v>
      </c>
      <c r="MG455" s="1">
        <v>40192</v>
      </c>
      <c r="MH455">
        <v>99.85</v>
      </c>
      <c r="MI455" s="1">
        <v>40226</v>
      </c>
      <c r="MJ455">
        <v>99.844999999999999</v>
      </c>
      <c r="MK455" s="1">
        <v>40284</v>
      </c>
      <c r="ML455">
        <v>99.78</v>
      </c>
      <c r="MM455" s="1">
        <v>40316</v>
      </c>
      <c r="MN455">
        <v>99.77</v>
      </c>
      <c r="MO455" s="1">
        <v>40378</v>
      </c>
      <c r="MP455">
        <v>99.81</v>
      </c>
      <c r="MQ455" s="1">
        <v>40437</v>
      </c>
      <c r="MR455">
        <v>99.81</v>
      </c>
      <c r="MS455" s="1">
        <v>40469</v>
      </c>
      <c r="MT455">
        <v>99.834999999999994</v>
      </c>
      <c r="MU455" s="1">
        <v>40526</v>
      </c>
      <c r="MV455">
        <v>99.82</v>
      </c>
      <c r="MW455" s="1">
        <v>40557</v>
      </c>
      <c r="MX455">
        <v>99.83</v>
      </c>
      <c r="MY455" s="1">
        <v>40588</v>
      </c>
      <c r="MZ455">
        <v>99.85</v>
      </c>
      <c r="NA455" s="1">
        <v>40647</v>
      </c>
      <c r="NB455">
        <v>99.88</v>
      </c>
      <c r="NC455" s="1">
        <v>40680</v>
      </c>
      <c r="ND455">
        <v>99.894999999999996</v>
      </c>
      <c r="NE455" s="1">
        <v>40739</v>
      </c>
      <c r="NF455">
        <v>99.9</v>
      </c>
      <c r="NG455" s="1">
        <v>40801</v>
      </c>
      <c r="NH455">
        <v>99.924999999999997</v>
      </c>
      <c r="NI455" s="1">
        <v>40833</v>
      </c>
      <c r="NJ455">
        <v>99.915000000000006</v>
      </c>
      <c r="NK455" s="1">
        <v>40886</v>
      </c>
      <c r="NL455">
        <v>99.905000000000001</v>
      </c>
      <c r="NM455" s="1">
        <v>40921</v>
      </c>
      <c r="NN455">
        <v>99.915000000000006</v>
      </c>
      <c r="NO455" s="1">
        <v>40954</v>
      </c>
      <c r="NP455">
        <v>99.875</v>
      </c>
      <c r="NQ455" s="1">
        <v>41015</v>
      </c>
      <c r="NR455">
        <v>99.855000000000004</v>
      </c>
      <c r="NS455" s="1">
        <v>41044</v>
      </c>
      <c r="NT455">
        <v>99.844999999999999</v>
      </c>
      <c r="NU455" s="1">
        <v>41107</v>
      </c>
      <c r="NV455">
        <v>99.85</v>
      </c>
      <c r="NW455" s="1">
        <v>41166</v>
      </c>
      <c r="NX455">
        <v>99.87</v>
      </c>
      <c r="NY455" s="1">
        <v>41198</v>
      </c>
      <c r="NZ455">
        <v>99.86</v>
      </c>
      <c r="OA455" s="1">
        <v>41253</v>
      </c>
      <c r="OB455">
        <v>99.864999999999995</v>
      </c>
      <c r="OC455" s="1">
        <v>41226</v>
      </c>
      <c r="OD455">
        <v>99.86</v>
      </c>
      <c r="OE455" s="1">
        <v>41253</v>
      </c>
      <c r="OF455">
        <v>99.864999999999995</v>
      </c>
      <c r="OG455" s="1">
        <v>41253</v>
      </c>
      <c r="OH455">
        <v>99.87</v>
      </c>
      <c r="OI455" s="1">
        <v>41253</v>
      </c>
      <c r="OJ455">
        <v>99.87</v>
      </c>
      <c r="OK455" s="1">
        <v>41253</v>
      </c>
      <c r="OL455">
        <v>99.87</v>
      </c>
      <c r="OM455" s="1">
        <v>41253</v>
      </c>
      <c r="ON455">
        <v>99.864999999999995</v>
      </c>
      <c r="OO455" s="1">
        <v>41253</v>
      </c>
      <c r="OP455">
        <v>99.864999999999995</v>
      </c>
      <c r="OQ455" s="1">
        <v>41253</v>
      </c>
      <c r="OR455">
        <v>99.864999999999995</v>
      </c>
      <c r="OS455" s="1">
        <v>41318</v>
      </c>
      <c r="OT455">
        <v>99.805000000000007</v>
      </c>
      <c r="OU455" s="1">
        <v>41289</v>
      </c>
      <c r="OV455">
        <v>99.844999999999999</v>
      </c>
      <c r="OW455" s="1">
        <v>41381</v>
      </c>
      <c r="OX455">
        <v>99.844999999999999</v>
      </c>
      <c r="OY455" s="1">
        <v>41409</v>
      </c>
      <c r="OZ455">
        <v>99.83</v>
      </c>
      <c r="PA455" s="1">
        <v>41473</v>
      </c>
      <c r="PB455">
        <v>99.76</v>
      </c>
      <c r="PC455" s="1">
        <v>41563</v>
      </c>
      <c r="PD455">
        <v>99.765000000000001</v>
      </c>
      <c r="PE455" s="1">
        <v>41502</v>
      </c>
      <c r="PF455">
        <v>99.73</v>
      </c>
      <c r="PG455" s="1">
        <v>41591</v>
      </c>
      <c r="PH455">
        <v>99.805000000000007</v>
      </c>
      <c r="PI455" s="1">
        <v>41654</v>
      </c>
      <c r="PJ455">
        <v>99.724999999999994</v>
      </c>
      <c r="PK455" s="1">
        <v>41684</v>
      </c>
      <c r="PL455">
        <v>99.81</v>
      </c>
      <c r="PM455" s="1">
        <v>41746</v>
      </c>
      <c r="PN455">
        <v>99.7</v>
      </c>
      <c r="PO455" s="1">
        <v>41778</v>
      </c>
      <c r="PP455">
        <v>99.694999999999993</v>
      </c>
      <c r="PQ455" s="1">
        <v>41838</v>
      </c>
      <c r="PR455">
        <v>99.484999999999999</v>
      </c>
      <c r="PS455" s="1">
        <v>41871</v>
      </c>
      <c r="PT455">
        <v>99.444999999999993</v>
      </c>
      <c r="PU455" s="1">
        <v>41929</v>
      </c>
      <c r="PV455">
        <v>99.54</v>
      </c>
      <c r="PW455" s="1">
        <v>41960</v>
      </c>
      <c r="PX455">
        <v>99.385000000000005</v>
      </c>
      <c r="PY455" s="1">
        <v>42018</v>
      </c>
      <c r="PZ455">
        <v>99.38</v>
      </c>
      <c r="QA455" s="1">
        <v>42048</v>
      </c>
      <c r="QB455">
        <v>99.165000000000006</v>
      </c>
      <c r="QC455" s="1">
        <v>42109</v>
      </c>
      <c r="QD455">
        <v>99.344999999999999</v>
      </c>
      <c r="QE455" s="1">
        <v>42139</v>
      </c>
      <c r="QF455">
        <v>99.314999999999998</v>
      </c>
      <c r="QG455" s="1">
        <v>42201</v>
      </c>
      <c r="QH455">
        <v>99.21</v>
      </c>
      <c r="QI455" s="1">
        <v>42234</v>
      </c>
      <c r="QJ455">
        <v>99.15</v>
      </c>
      <c r="QK455" s="1">
        <v>42292</v>
      </c>
      <c r="QL455">
        <v>99.424999999999997</v>
      </c>
      <c r="QM455" s="1">
        <v>42349</v>
      </c>
      <c r="QN455">
        <v>99.135000000000005</v>
      </c>
    </row>
    <row r="456" spans="277:456">
      <c r="JQ456" s="1">
        <v>38665</v>
      </c>
      <c r="JR456">
        <v>95.995000000000005</v>
      </c>
      <c r="JS456" s="1">
        <v>38665</v>
      </c>
      <c r="JT456">
        <v>95.84</v>
      </c>
      <c r="JU456" s="1">
        <v>38701</v>
      </c>
      <c r="JV456">
        <v>95.525000000000006</v>
      </c>
      <c r="JW456" s="1">
        <v>38736</v>
      </c>
      <c r="JX456">
        <v>95.48</v>
      </c>
      <c r="KA456" s="1">
        <v>38828</v>
      </c>
      <c r="KB456">
        <v>94.984999999999999</v>
      </c>
      <c r="KC456" s="1">
        <v>38891</v>
      </c>
      <c r="KD456">
        <v>94.584999999999994</v>
      </c>
      <c r="KE456" s="1">
        <v>38979</v>
      </c>
      <c r="KF456">
        <v>94.734999999999999</v>
      </c>
      <c r="KG456" s="1">
        <v>38922</v>
      </c>
      <c r="KH456">
        <v>94.62</v>
      </c>
      <c r="KI456" s="1">
        <v>39013</v>
      </c>
      <c r="KJ456">
        <v>94.75</v>
      </c>
      <c r="KK456" s="1">
        <v>39105</v>
      </c>
      <c r="KL456">
        <v>94.75</v>
      </c>
      <c r="KM456" s="1">
        <v>39041</v>
      </c>
      <c r="KN456">
        <v>94.754999999999995</v>
      </c>
      <c r="KO456" s="1">
        <v>39136</v>
      </c>
      <c r="KP456">
        <v>94.75</v>
      </c>
      <c r="KQ456" s="1">
        <v>39198</v>
      </c>
      <c r="KR456">
        <v>94.754999999999995</v>
      </c>
      <c r="KS456" s="1">
        <v>39259</v>
      </c>
      <c r="KT456">
        <v>94.76</v>
      </c>
      <c r="KU456" s="1">
        <v>39349</v>
      </c>
      <c r="KV456">
        <v>95.43</v>
      </c>
      <c r="KW456" s="1">
        <v>39289</v>
      </c>
      <c r="KX456">
        <v>94.81</v>
      </c>
      <c r="KY456" s="1">
        <v>39379</v>
      </c>
      <c r="KZ456">
        <v>95.66</v>
      </c>
      <c r="LA456" s="1">
        <v>39454</v>
      </c>
      <c r="LB456">
        <v>95.86</v>
      </c>
      <c r="LC456" s="1">
        <v>39472</v>
      </c>
      <c r="LD456">
        <v>97.09</v>
      </c>
      <c r="LE456" s="1">
        <v>39500</v>
      </c>
      <c r="LF456">
        <v>97.504999999999995</v>
      </c>
      <c r="LG456" s="1">
        <v>39590</v>
      </c>
      <c r="LH456">
        <v>98.025000000000006</v>
      </c>
      <c r="LI456" s="1">
        <v>39562</v>
      </c>
      <c r="LJ456">
        <v>97.965000000000003</v>
      </c>
      <c r="LK456" s="1">
        <v>39651</v>
      </c>
      <c r="LL456">
        <v>97.935000000000002</v>
      </c>
      <c r="LM456" s="1">
        <v>39714</v>
      </c>
      <c r="LN456">
        <v>98.144999999999996</v>
      </c>
      <c r="LO456" s="1">
        <v>39741</v>
      </c>
      <c r="LP456">
        <v>98.855000000000004</v>
      </c>
      <c r="LQ456" s="1">
        <v>39771</v>
      </c>
      <c r="LR456">
        <v>99.545000000000002</v>
      </c>
      <c r="LS456" s="1">
        <v>39863</v>
      </c>
      <c r="LT456">
        <v>99.754999999999995</v>
      </c>
      <c r="LU456" s="1">
        <v>39925</v>
      </c>
      <c r="LV456">
        <v>99.805000000000007</v>
      </c>
      <c r="LW456" s="1">
        <v>39954</v>
      </c>
      <c r="LX456">
        <v>99.795000000000002</v>
      </c>
      <c r="LY456" s="1">
        <v>40077</v>
      </c>
      <c r="LZ456">
        <v>99.81</v>
      </c>
      <c r="MA456" s="1">
        <v>40015</v>
      </c>
      <c r="MB456">
        <v>99.8</v>
      </c>
      <c r="MC456" s="1">
        <v>40105</v>
      </c>
      <c r="MD456">
        <v>99.825000000000003</v>
      </c>
      <c r="ME456" s="1">
        <v>40163</v>
      </c>
      <c r="MF456">
        <v>99.82</v>
      </c>
      <c r="MG456" s="1">
        <v>40193</v>
      </c>
      <c r="MH456">
        <v>99.85</v>
      </c>
      <c r="MI456" s="1">
        <v>40227</v>
      </c>
      <c r="MJ456">
        <v>99.844999999999999</v>
      </c>
      <c r="MK456" s="1">
        <v>40287</v>
      </c>
      <c r="ML456">
        <v>99.78</v>
      </c>
      <c r="MM456" s="1">
        <v>40317</v>
      </c>
      <c r="MN456">
        <v>99.77</v>
      </c>
      <c r="MO456" s="1">
        <v>40379</v>
      </c>
      <c r="MP456">
        <v>99.81</v>
      </c>
      <c r="MQ456" s="1">
        <v>40438</v>
      </c>
      <c r="MR456">
        <v>99.81</v>
      </c>
      <c r="MS456" s="1">
        <v>40470</v>
      </c>
      <c r="MT456">
        <v>99.834999999999994</v>
      </c>
      <c r="MU456" s="1">
        <v>40527</v>
      </c>
      <c r="MV456">
        <v>99.82</v>
      </c>
      <c r="MW456" s="1">
        <v>40561</v>
      </c>
      <c r="MX456">
        <v>99.834999999999994</v>
      </c>
      <c r="MY456" s="1">
        <v>40589</v>
      </c>
      <c r="MZ456">
        <v>99.85</v>
      </c>
      <c r="NA456" s="1">
        <v>40648</v>
      </c>
      <c r="NB456">
        <v>99.88</v>
      </c>
      <c r="NC456" s="1">
        <v>40681</v>
      </c>
      <c r="ND456">
        <v>99.894999999999996</v>
      </c>
      <c r="NE456" s="1">
        <v>40742</v>
      </c>
      <c r="NF456">
        <v>99.9</v>
      </c>
      <c r="NG456" s="1">
        <v>40802</v>
      </c>
      <c r="NH456">
        <v>99.93</v>
      </c>
      <c r="NI456" s="1">
        <v>40834</v>
      </c>
      <c r="NJ456">
        <v>99.915000000000006</v>
      </c>
      <c r="NK456" s="1">
        <v>40889</v>
      </c>
      <c r="NL456">
        <v>99.905000000000001</v>
      </c>
      <c r="NM456" s="1">
        <v>40925</v>
      </c>
      <c r="NN456">
        <v>99.915000000000006</v>
      </c>
      <c r="NO456" s="1">
        <v>40955</v>
      </c>
      <c r="NP456">
        <v>99.875</v>
      </c>
      <c r="NQ456" s="1">
        <v>41016</v>
      </c>
      <c r="NR456">
        <v>99.855000000000004</v>
      </c>
      <c r="NS456" s="1">
        <v>41045</v>
      </c>
      <c r="NT456">
        <v>99.84</v>
      </c>
      <c r="NU456" s="1">
        <v>41108</v>
      </c>
      <c r="NV456">
        <v>99.855000000000004</v>
      </c>
      <c r="NW456" s="1">
        <v>41169</v>
      </c>
      <c r="NX456">
        <v>99.87</v>
      </c>
      <c r="NY456" s="1">
        <v>41199</v>
      </c>
      <c r="NZ456">
        <v>99.86</v>
      </c>
      <c r="OA456" s="1">
        <v>41254</v>
      </c>
      <c r="OB456">
        <v>99.864999999999995</v>
      </c>
      <c r="OC456" s="1">
        <v>41227</v>
      </c>
      <c r="OD456">
        <v>99.86</v>
      </c>
      <c r="OE456" s="1">
        <v>41254</v>
      </c>
      <c r="OF456">
        <v>99.87</v>
      </c>
      <c r="OG456" s="1">
        <v>41254</v>
      </c>
      <c r="OH456">
        <v>99.87</v>
      </c>
      <c r="OI456" s="1">
        <v>41254</v>
      </c>
      <c r="OJ456">
        <v>99.87</v>
      </c>
      <c r="OK456" s="1">
        <v>41254</v>
      </c>
      <c r="OL456">
        <v>99.87</v>
      </c>
      <c r="OM456" s="1">
        <v>41254</v>
      </c>
      <c r="ON456">
        <v>99.864999999999995</v>
      </c>
      <c r="OO456" s="1">
        <v>41254</v>
      </c>
      <c r="OP456">
        <v>99.864999999999995</v>
      </c>
      <c r="OQ456" s="1">
        <v>41254</v>
      </c>
      <c r="OR456">
        <v>99.864999999999995</v>
      </c>
      <c r="OS456" s="1">
        <v>41319</v>
      </c>
      <c r="OT456">
        <v>99.81</v>
      </c>
      <c r="OU456" s="1">
        <v>41290</v>
      </c>
      <c r="OV456">
        <v>99.844999999999999</v>
      </c>
      <c r="OW456" s="1">
        <v>41382</v>
      </c>
      <c r="OX456">
        <v>99.844999999999999</v>
      </c>
      <c r="OY456" s="1">
        <v>41410</v>
      </c>
      <c r="OZ456">
        <v>99.834999999999994</v>
      </c>
      <c r="PA456" s="1">
        <v>41474</v>
      </c>
      <c r="PB456">
        <v>99.76</v>
      </c>
      <c r="PC456" s="1">
        <v>41564</v>
      </c>
      <c r="PD456">
        <v>99.775000000000006</v>
      </c>
      <c r="PE456" s="1">
        <v>41505</v>
      </c>
      <c r="PF456">
        <v>99.724999999999994</v>
      </c>
      <c r="PG456" s="1">
        <v>41592</v>
      </c>
      <c r="PH456">
        <v>99.82</v>
      </c>
      <c r="PI456" s="1">
        <v>41655</v>
      </c>
      <c r="PJ456">
        <v>99.73</v>
      </c>
      <c r="PK456" s="1">
        <v>41688</v>
      </c>
      <c r="PL456">
        <v>99.82</v>
      </c>
      <c r="PM456" s="1">
        <v>41750</v>
      </c>
      <c r="PN456">
        <v>99.704999999999998</v>
      </c>
      <c r="PO456" s="1">
        <v>41779</v>
      </c>
      <c r="PP456">
        <v>99.704999999999998</v>
      </c>
      <c r="PQ456" s="1">
        <v>41841</v>
      </c>
      <c r="PR456">
        <v>99.474999999999994</v>
      </c>
      <c r="PS456" s="1">
        <v>41872</v>
      </c>
      <c r="PT456">
        <v>99.465000000000003</v>
      </c>
      <c r="PU456" s="1">
        <v>41932</v>
      </c>
      <c r="PV456">
        <v>99.57</v>
      </c>
      <c r="PW456" s="1">
        <v>41961</v>
      </c>
      <c r="PX456">
        <v>99.39</v>
      </c>
      <c r="PY456" s="1">
        <v>42019</v>
      </c>
      <c r="PZ456">
        <v>99.43</v>
      </c>
      <c r="QA456" s="1">
        <v>42052</v>
      </c>
      <c r="QB456">
        <v>99.125</v>
      </c>
      <c r="QC456" s="1">
        <v>42110</v>
      </c>
      <c r="QD456">
        <v>99.37</v>
      </c>
      <c r="QE456" s="1">
        <v>42142</v>
      </c>
      <c r="QF456">
        <v>99.29</v>
      </c>
      <c r="QG456" s="1">
        <v>42202</v>
      </c>
      <c r="QH456">
        <v>99.18</v>
      </c>
      <c r="QI456" s="1">
        <v>42235</v>
      </c>
      <c r="QJ456">
        <v>99.215000000000003</v>
      </c>
      <c r="QK456" s="1">
        <v>42293</v>
      </c>
      <c r="QL456">
        <v>99.41</v>
      </c>
      <c r="QM456" s="1">
        <v>42352</v>
      </c>
      <c r="QN456">
        <v>99.13</v>
      </c>
    </row>
    <row r="457" spans="277:456">
      <c r="JQ457" s="1">
        <v>38666</v>
      </c>
      <c r="JR457">
        <v>95.995000000000005</v>
      </c>
      <c r="JS457" s="1">
        <v>38666</v>
      </c>
      <c r="JT457">
        <v>95.84</v>
      </c>
      <c r="JU457" s="1">
        <v>38702</v>
      </c>
      <c r="JV457">
        <v>95.53</v>
      </c>
      <c r="JW457" s="1">
        <v>38737</v>
      </c>
      <c r="JX457">
        <v>95.48</v>
      </c>
      <c r="KA457" s="1">
        <v>38831</v>
      </c>
      <c r="KB457">
        <v>94.984999999999999</v>
      </c>
      <c r="KC457" s="1">
        <v>38894</v>
      </c>
      <c r="KD457">
        <v>94.584999999999994</v>
      </c>
      <c r="KE457" s="1">
        <v>38980</v>
      </c>
      <c r="KF457">
        <v>94.734999999999999</v>
      </c>
      <c r="KG457" s="1">
        <v>38923</v>
      </c>
      <c r="KH457">
        <v>94.605000000000004</v>
      </c>
      <c r="KI457" s="1">
        <v>39014</v>
      </c>
      <c r="KJ457">
        <v>94.75</v>
      </c>
      <c r="KK457" s="1">
        <v>39106</v>
      </c>
      <c r="KL457">
        <v>94.75</v>
      </c>
      <c r="KM457" s="1">
        <v>39042</v>
      </c>
      <c r="KN457">
        <v>94.754999999999995</v>
      </c>
      <c r="KO457" s="1">
        <v>39139</v>
      </c>
      <c r="KP457">
        <v>94.75</v>
      </c>
      <c r="KQ457" s="1">
        <v>39199</v>
      </c>
      <c r="KR457">
        <v>94.754999999999995</v>
      </c>
      <c r="KS457" s="1">
        <v>39260</v>
      </c>
      <c r="KT457">
        <v>94.76</v>
      </c>
      <c r="KU457" s="1">
        <v>39350</v>
      </c>
      <c r="KV457">
        <v>95.47</v>
      </c>
      <c r="KW457" s="1">
        <v>39290</v>
      </c>
      <c r="KX457">
        <v>94.8</v>
      </c>
      <c r="KY457" s="1">
        <v>39380</v>
      </c>
      <c r="KZ457">
        <v>95.66</v>
      </c>
      <c r="LA457" s="1">
        <v>39455</v>
      </c>
      <c r="LB457">
        <v>95.86</v>
      </c>
      <c r="LC457" s="1">
        <v>39475</v>
      </c>
      <c r="LD457">
        <v>97.144999999999996</v>
      </c>
      <c r="LE457" s="1">
        <v>39503</v>
      </c>
      <c r="LF457">
        <v>97.484999999999999</v>
      </c>
      <c r="LG457" s="1">
        <v>39591</v>
      </c>
      <c r="LH457">
        <v>98.025000000000006</v>
      </c>
      <c r="LI457" s="1">
        <v>39563</v>
      </c>
      <c r="LJ457">
        <v>97.954999999999998</v>
      </c>
      <c r="LK457" s="1">
        <v>39652</v>
      </c>
      <c r="LL457">
        <v>97.92</v>
      </c>
      <c r="LM457" s="1">
        <v>39715</v>
      </c>
      <c r="LN457">
        <v>98.2</v>
      </c>
      <c r="LO457" s="1">
        <v>39742</v>
      </c>
      <c r="LP457">
        <v>98.93</v>
      </c>
      <c r="LQ457" s="1">
        <v>39772</v>
      </c>
      <c r="LR457">
        <v>99.58</v>
      </c>
      <c r="LS457" s="1">
        <v>39864</v>
      </c>
      <c r="LT457">
        <v>99.765000000000001</v>
      </c>
      <c r="LU457" s="1">
        <v>39926</v>
      </c>
      <c r="LV457">
        <v>99.805000000000007</v>
      </c>
      <c r="LW457" s="1">
        <v>39955</v>
      </c>
      <c r="LX457">
        <v>99.795000000000002</v>
      </c>
      <c r="LY457" s="1">
        <v>40078</v>
      </c>
      <c r="LZ457">
        <v>99.81</v>
      </c>
      <c r="MA457" s="1">
        <v>40016</v>
      </c>
      <c r="MB457">
        <v>99.8</v>
      </c>
      <c r="MC457" s="1">
        <v>40106</v>
      </c>
      <c r="MD457">
        <v>99.825000000000003</v>
      </c>
      <c r="ME457" s="1">
        <v>40164</v>
      </c>
      <c r="MF457">
        <v>99.83</v>
      </c>
      <c r="MG457" s="1">
        <v>40197</v>
      </c>
      <c r="MH457">
        <v>99.85</v>
      </c>
      <c r="MI457" s="1">
        <v>40228</v>
      </c>
      <c r="MJ457">
        <v>99.834999999999994</v>
      </c>
      <c r="MK457" s="1">
        <v>40288</v>
      </c>
      <c r="ML457">
        <v>99.78</v>
      </c>
      <c r="MM457" s="1">
        <v>40318</v>
      </c>
      <c r="MN457">
        <v>99.77</v>
      </c>
      <c r="MO457" s="1">
        <v>40380</v>
      </c>
      <c r="MP457">
        <v>99.814999999999998</v>
      </c>
      <c r="MQ457" s="1">
        <v>40441</v>
      </c>
      <c r="MR457">
        <v>99.81</v>
      </c>
      <c r="MS457" s="1">
        <v>40471</v>
      </c>
      <c r="MT457">
        <v>99.834999999999994</v>
      </c>
      <c r="MU457" s="1">
        <v>40528</v>
      </c>
      <c r="MV457">
        <v>99.814999999999998</v>
      </c>
      <c r="MW457" s="1">
        <v>40562</v>
      </c>
      <c r="MX457">
        <v>99.834999999999994</v>
      </c>
      <c r="MY457" s="1">
        <v>40590</v>
      </c>
      <c r="MZ457">
        <v>99.855000000000004</v>
      </c>
      <c r="NA457" s="1">
        <v>40651</v>
      </c>
      <c r="NB457">
        <v>99.88</v>
      </c>
      <c r="NC457" s="1">
        <v>40682</v>
      </c>
      <c r="ND457">
        <v>99.894999999999996</v>
      </c>
      <c r="NE457" s="1">
        <v>40743</v>
      </c>
      <c r="NF457">
        <v>99.885000000000005</v>
      </c>
      <c r="NG457" s="1">
        <v>40805</v>
      </c>
      <c r="NH457">
        <v>99.935000000000002</v>
      </c>
      <c r="NI457" s="1">
        <v>40835</v>
      </c>
      <c r="NJ457">
        <v>99.915000000000006</v>
      </c>
      <c r="NK457" s="1">
        <v>40890</v>
      </c>
      <c r="NL457">
        <v>99.905000000000001</v>
      </c>
      <c r="NM457" s="1">
        <v>40926</v>
      </c>
      <c r="NN457">
        <v>99.915000000000006</v>
      </c>
      <c r="NO457" s="1">
        <v>40956</v>
      </c>
      <c r="NP457">
        <v>99.885000000000005</v>
      </c>
      <c r="NQ457" s="1">
        <v>41017</v>
      </c>
      <c r="NR457">
        <v>99.86</v>
      </c>
      <c r="NS457" s="1">
        <v>41046</v>
      </c>
      <c r="NT457">
        <v>99.834999999999994</v>
      </c>
      <c r="NU457" s="1">
        <v>41109</v>
      </c>
      <c r="NV457">
        <v>99.855000000000004</v>
      </c>
      <c r="NW457" s="1">
        <v>41170</v>
      </c>
      <c r="NX457">
        <v>99.864999999999995</v>
      </c>
      <c r="NY457" s="1">
        <v>41200</v>
      </c>
      <c r="NZ457">
        <v>99.86</v>
      </c>
      <c r="OA457" s="1">
        <v>41255</v>
      </c>
      <c r="OB457">
        <v>99.864999999999995</v>
      </c>
      <c r="OC457" s="1">
        <v>41228</v>
      </c>
      <c r="OD457">
        <v>99.86</v>
      </c>
      <c r="OE457" s="1">
        <v>41255</v>
      </c>
      <c r="OF457">
        <v>99.87</v>
      </c>
      <c r="OG457" s="1">
        <v>41255</v>
      </c>
      <c r="OH457">
        <v>99.875</v>
      </c>
      <c r="OI457" s="1">
        <v>41255</v>
      </c>
      <c r="OJ457">
        <v>99.875</v>
      </c>
      <c r="OK457" s="1">
        <v>41255</v>
      </c>
      <c r="OL457">
        <v>99.87</v>
      </c>
      <c r="OM457" s="1">
        <v>41255</v>
      </c>
      <c r="ON457">
        <v>99.87</v>
      </c>
      <c r="OO457" s="1">
        <v>41255</v>
      </c>
      <c r="OP457">
        <v>99.87</v>
      </c>
      <c r="OQ457" s="1">
        <v>41255</v>
      </c>
      <c r="OR457">
        <v>99.864999999999995</v>
      </c>
      <c r="OS457" s="1">
        <v>41320</v>
      </c>
      <c r="OT457">
        <v>99.81</v>
      </c>
      <c r="OU457" s="1">
        <v>41291</v>
      </c>
      <c r="OV457">
        <v>99.834999999999994</v>
      </c>
      <c r="OW457" s="1">
        <v>41383</v>
      </c>
      <c r="OX457">
        <v>99.844999999999999</v>
      </c>
      <c r="OY457" s="1">
        <v>41411</v>
      </c>
      <c r="OZ457">
        <v>99.825000000000003</v>
      </c>
      <c r="PA457" s="1">
        <v>41477</v>
      </c>
      <c r="PB457">
        <v>99.754999999999995</v>
      </c>
      <c r="PC457" s="1">
        <v>41565</v>
      </c>
      <c r="PD457">
        <v>99.784999999999997</v>
      </c>
      <c r="PE457" s="1">
        <v>41506</v>
      </c>
      <c r="PF457">
        <v>99.734999999999999</v>
      </c>
      <c r="PG457" s="1">
        <v>41593</v>
      </c>
      <c r="PH457">
        <v>99.825000000000003</v>
      </c>
      <c r="PI457" s="1">
        <v>41656</v>
      </c>
      <c r="PJ457">
        <v>99.73</v>
      </c>
      <c r="PK457" s="1">
        <v>41689</v>
      </c>
      <c r="PL457">
        <v>99.805000000000007</v>
      </c>
      <c r="PM457" s="1">
        <v>41751</v>
      </c>
      <c r="PN457">
        <v>99.694999999999993</v>
      </c>
      <c r="PO457" s="1">
        <v>41780</v>
      </c>
      <c r="PP457">
        <v>99.704999999999998</v>
      </c>
      <c r="PQ457" s="1">
        <v>41842</v>
      </c>
      <c r="PR457">
        <v>99.48</v>
      </c>
      <c r="PS457" s="1">
        <v>41873</v>
      </c>
      <c r="PT457">
        <v>99.44</v>
      </c>
      <c r="PU457" s="1">
        <v>41933</v>
      </c>
      <c r="PV457">
        <v>99.57</v>
      </c>
      <c r="PW457" s="1">
        <v>41962</v>
      </c>
      <c r="PX457">
        <v>99.375</v>
      </c>
      <c r="PY457" s="1">
        <v>42020</v>
      </c>
      <c r="PZ457">
        <v>99.394999999999996</v>
      </c>
      <c r="QA457" s="1">
        <v>42053</v>
      </c>
      <c r="QB457">
        <v>99.2</v>
      </c>
      <c r="QC457" s="1">
        <v>42111</v>
      </c>
      <c r="QD457">
        <v>99.35</v>
      </c>
      <c r="QE457" s="1">
        <v>42143</v>
      </c>
      <c r="QF457">
        <v>99.25</v>
      </c>
      <c r="QG457" s="1">
        <v>42205</v>
      </c>
      <c r="QH457">
        <v>99.144999999999996</v>
      </c>
      <c r="QI457" s="1">
        <v>42236</v>
      </c>
      <c r="QJ457">
        <v>99.215000000000003</v>
      </c>
      <c r="QK457" s="1">
        <v>42296</v>
      </c>
      <c r="QL457">
        <v>99.42</v>
      </c>
      <c r="QM457" s="1">
        <v>42353</v>
      </c>
      <c r="QN457">
        <v>99.12</v>
      </c>
    </row>
    <row r="458" spans="277:456">
      <c r="JQ458" s="1">
        <v>38670</v>
      </c>
      <c r="JR458">
        <v>95.995000000000005</v>
      </c>
      <c r="JS458" s="1">
        <v>38670</v>
      </c>
      <c r="JT458">
        <v>95.84</v>
      </c>
      <c r="JU458" s="1">
        <v>38705</v>
      </c>
      <c r="JV458">
        <v>95.53</v>
      </c>
      <c r="JW458" s="1">
        <v>38740</v>
      </c>
      <c r="JX458">
        <v>95.48</v>
      </c>
      <c r="KA458" s="1">
        <v>38832</v>
      </c>
      <c r="KB458">
        <v>94.98</v>
      </c>
      <c r="KC458" s="1">
        <v>38895</v>
      </c>
      <c r="KD458">
        <v>94.59</v>
      </c>
      <c r="KE458" s="1">
        <v>38981</v>
      </c>
      <c r="KF458">
        <v>94.75</v>
      </c>
      <c r="KG458" s="1">
        <v>38924</v>
      </c>
      <c r="KH458">
        <v>94.625</v>
      </c>
      <c r="KI458" s="1">
        <v>39015</v>
      </c>
      <c r="KJ458">
        <v>94.75</v>
      </c>
      <c r="KK458" s="1">
        <v>39107</v>
      </c>
      <c r="KL458">
        <v>94.75</v>
      </c>
      <c r="KM458" s="1">
        <v>39043</v>
      </c>
      <c r="KN458">
        <v>94.754999999999995</v>
      </c>
      <c r="KO458" s="1">
        <v>39140</v>
      </c>
      <c r="KP458">
        <v>94.765000000000001</v>
      </c>
      <c r="KQ458" s="1">
        <v>39202</v>
      </c>
      <c r="KR458">
        <v>94.754999999999995</v>
      </c>
      <c r="KS458" s="1">
        <v>39261</v>
      </c>
      <c r="KT458">
        <v>94.76</v>
      </c>
      <c r="KU458" s="1">
        <v>39351</v>
      </c>
      <c r="KV458">
        <v>95.465000000000003</v>
      </c>
      <c r="KW458" s="1">
        <v>39293</v>
      </c>
      <c r="KX458">
        <v>94.79</v>
      </c>
      <c r="KY458" s="1">
        <v>39381</v>
      </c>
      <c r="KZ458">
        <v>95.644999999999996</v>
      </c>
      <c r="LA458" s="1">
        <v>39456</v>
      </c>
      <c r="LB458">
        <v>95.86</v>
      </c>
      <c r="LC458" s="1">
        <v>39476</v>
      </c>
      <c r="LD458">
        <v>97.11</v>
      </c>
      <c r="LE458" s="1">
        <v>39504</v>
      </c>
      <c r="LF458">
        <v>97.484999999999999</v>
      </c>
      <c r="LG458" s="1">
        <v>39595</v>
      </c>
      <c r="LH458">
        <v>98.025000000000006</v>
      </c>
      <c r="LI458" s="1">
        <v>39566</v>
      </c>
      <c r="LJ458">
        <v>97.96</v>
      </c>
      <c r="LK458" s="1">
        <v>39653</v>
      </c>
      <c r="LL458">
        <v>97.94</v>
      </c>
      <c r="LM458" s="1">
        <v>39716</v>
      </c>
      <c r="LN458">
        <v>98.215000000000003</v>
      </c>
      <c r="LO458" s="1">
        <v>39743</v>
      </c>
      <c r="LP458">
        <v>98.995000000000005</v>
      </c>
      <c r="LQ458" s="1">
        <v>39773</v>
      </c>
      <c r="LR458">
        <v>99.545000000000002</v>
      </c>
      <c r="LS458" s="1">
        <v>39867</v>
      </c>
      <c r="LT458">
        <v>99.765000000000001</v>
      </c>
      <c r="LU458" s="1">
        <v>39927</v>
      </c>
      <c r="LV458">
        <v>99.805000000000007</v>
      </c>
      <c r="LW458" s="1">
        <v>39959</v>
      </c>
      <c r="LX458">
        <v>99.79</v>
      </c>
      <c r="LY458" s="1">
        <v>40079</v>
      </c>
      <c r="LZ458">
        <v>99.82</v>
      </c>
      <c r="MA458" s="1">
        <v>40017</v>
      </c>
      <c r="MB458">
        <v>99.8</v>
      </c>
      <c r="MC458" s="1">
        <v>40107</v>
      </c>
      <c r="MD458">
        <v>99.83</v>
      </c>
      <c r="ME458" s="1">
        <v>40165</v>
      </c>
      <c r="MF458">
        <v>99.83</v>
      </c>
      <c r="MG458" s="1">
        <v>40198</v>
      </c>
      <c r="MH458">
        <v>99.85</v>
      </c>
      <c r="MI458" s="1">
        <v>40231</v>
      </c>
      <c r="MJ458">
        <v>99.834999999999994</v>
      </c>
      <c r="MK458" s="1">
        <v>40289</v>
      </c>
      <c r="ML458">
        <v>99.78</v>
      </c>
      <c r="MM458" s="1">
        <v>40319</v>
      </c>
      <c r="MN458">
        <v>99.775000000000006</v>
      </c>
      <c r="MO458" s="1">
        <v>40381</v>
      </c>
      <c r="MP458">
        <v>99.814999999999998</v>
      </c>
      <c r="MQ458" s="1">
        <v>40442</v>
      </c>
      <c r="MR458">
        <v>99.81</v>
      </c>
      <c r="MS458" s="1">
        <v>40472</v>
      </c>
      <c r="MT458">
        <v>99.83</v>
      </c>
      <c r="MU458" s="1">
        <v>40529</v>
      </c>
      <c r="MV458">
        <v>99.814999999999998</v>
      </c>
      <c r="MW458" s="1">
        <v>40563</v>
      </c>
      <c r="MX458">
        <v>99.834999999999994</v>
      </c>
      <c r="MY458" s="1">
        <v>40591</v>
      </c>
      <c r="MZ458">
        <v>99.86</v>
      </c>
      <c r="NA458" s="1">
        <v>40652</v>
      </c>
      <c r="NB458">
        <v>99.88</v>
      </c>
      <c r="NC458" s="1">
        <v>40683</v>
      </c>
      <c r="ND458">
        <v>99.894999999999996</v>
      </c>
      <c r="NE458" s="1">
        <v>40744</v>
      </c>
      <c r="NF458">
        <v>99.89</v>
      </c>
      <c r="NG458" s="1">
        <v>40806</v>
      </c>
      <c r="NH458">
        <v>99.935000000000002</v>
      </c>
      <c r="NI458" s="1">
        <v>40836</v>
      </c>
      <c r="NJ458">
        <v>99.92</v>
      </c>
      <c r="NK458" s="1">
        <v>40891</v>
      </c>
      <c r="NL458">
        <v>99.905000000000001</v>
      </c>
      <c r="NM458" s="1">
        <v>40927</v>
      </c>
      <c r="NN458">
        <v>99.91</v>
      </c>
      <c r="NO458" s="1">
        <v>40960</v>
      </c>
      <c r="NP458">
        <v>99.89</v>
      </c>
      <c r="NQ458" s="1">
        <v>41018</v>
      </c>
      <c r="NR458">
        <v>99.86</v>
      </c>
      <c r="NS458" s="1">
        <v>41047</v>
      </c>
      <c r="NT458">
        <v>99.834999999999994</v>
      </c>
      <c r="NU458" s="1">
        <v>41110</v>
      </c>
      <c r="NV458">
        <v>99.855000000000004</v>
      </c>
      <c r="NW458" s="1">
        <v>41171</v>
      </c>
      <c r="NX458">
        <v>99.86</v>
      </c>
      <c r="NY458" s="1">
        <v>41201</v>
      </c>
      <c r="NZ458">
        <v>99.86</v>
      </c>
      <c r="OA458" s="1">
        <v>41256</v>
      </c>
      <c r="OB458">
        <v>99.864999999999995</v>
      </c>
      <c r="OC458" s="1">
        <v>41229</v>
      </c>
      <c r="OD458">
        <v>99.86</v>
      </c>
      <c r="OE458" s="1">
        <v>41256</v>
      </c>
      <c r="OF458">
        <v>99.87</v>
      </c>
      <c r="OG458" s="1">
        <v>41256</v>
      </c>
      <c r="OH458">
        <v>99.875</v>
      </c>
      <c r="OI458" s="1">
        <v>41256</v>
      </c>
      <c r="OJ458">
        <v>99.875</v>
      </c>
      <c r="OK458" s="1">
        <v>41256</v>
      </c>
      <c r="OL458">
        <v>99.875</v>
      </c>
      <c r="OM458" s="1">
        <v>41256</v>
      </c>
      <c r="ON458">
        <v>99.87</v>
      </c>
      <c r="OO458" s="1">
        <v>41256</v>
      </c>
      <c r="OP458">
        <v>99.87</v>
      </c>
      <c r="OQ458" s="1">
        <v>41256</v>
      </c>
      <c r="OR458">
        <v>99.864999999999995</v>
      </c>
      <c r="OS458" s="1">
        <v>41324</v>
      </c>
      <c r="OT458">
        <v>99.81</v>
      </c>
      <c r="OU458" s="1">
        <v>41292</v>
      </c>
      <c r="OV458">
        <v>99.84</v>
      </c>
      <c r="OW458" s="1">
        <v>41386</v>
      </c>
      <c r="OX458">
        <v>99.844999999999999</v>
      </c>
      <c r="OY458" s="1">
        <v>41414</v>
      </c>
      <c r="OZ458">
        <v>99.825000000000003</v>
      </c>
      <c r="PA458" s="1">
        <v>41478</v>
      </c>
      <c r="PB458">
        <v>99.754999999999995</v>
      </c>
      <c r="PC458" s="1">
        <v>41568</v>
      </c>
      <c r="PD458">
        <v>99.784999999999997</v>
      </c>
      <c r="PE458" s="1">
        <v>41507</v>
      </c>
      <c r="PF458">
        <v>99.715000000000003</v>
      </c>
      <c r="PG458" s="1">
        <v>41596</v>
      </c>
      <c r="PH458">
        <v>99.83</v>
      </c>
      <c r="PI458" s="1">
        <v>41660</v>
      </c>
      <c r="PJ458">
        <v>99.74</v>
      </c>
      <c r="PK458" s="1">
        <v>41690</v>
      </c>
      <c r="PL458">
        <v>99.8</v>
      </c>
      <c r="PM458" s="1">
        <v>41752</v>
      </c>
      <c r="PN458">
        <v>99.704999999999998</v>
      </c>
      <c r="PO458" s="1">
        <v>41781</v>
      </c>
      <c r="PP458">
        <v>99.7</v>
      </c>
      <c r="PQ458" s="1">
        <v>41843</v>
      </c>
      <c r="PR458">
        <v>99.49</v>
      </c>
      <c r="PS458" s="1">
        <v>41876</v>
      </c>
      <c r="PT458">
        <v>99.424999999999997</v>
      </c>
      <c r="PU458" s="1">
        <v>41934</v>
      </c>
      <c r="PV458">
        <v>99.555000000000007</v>
      </c>
      <c r="PW458" s="1">
        <v>41963</v>
      </c>
      <c r="PX458">
        <v>99.39</v>
      </c>
      <c r="PY458" s="1">
        <v>42024</v>
      </c>
      <c r="PZ458">
        <v>99.385000000000005</v>
      </c>
      <c r="QA458" s="1">
        <v>42054</v>
      </c>
      <c r="QB458">
        <v>99.185000000000002</v>
      </c>
      <c r="QC458" s="1">
        <v>42114</v>
      </c>
      <c r="QD458">
        <v>99.325000000000003</v>
      </c>
      <c r="QE458" s="1">
        <v>42144</v>
      </c>
      <c r="QF458">
        <v>99.27</v>
      </c>
      <c r="QG458" s="1">
        <v>42206</v>
      </c>
      <c r="QH458">
        <v>99.16</v>
      </c>
      <c r="QI458" s="1">
        <v>42237</v>
      </c>
      <c r="QJ458">
        <v>99.275000000000006</v>
      </c>
      <c r="QK458" s="1">
        <v>42297</v>
      </c>
      <c r="QL458">
        <v>99.405000000000001</v>
      </c>
      <c r="QM458" s="1">
        <v>42354</v>
      </c>
      <c r="QN458">
        <v>99.07</v>
      </c>
    </row>
    <row r="459" spans="277:456">
      <c r="JQ459" s="1">
        <v>38671</v>
      </c>
      <c r="JR459">
        <v>95.995000000000005</v>
      </c>
      <c r="JS459" s="1">
        <v>38671</v>
      </c>
      <c r="JT459">
        <v>95.84</v>
      </c>
      <c r="JU459" s="1">
        <v>38706</v>
      </c>
      <c r="JV459">
        <v>95.53</v>
      </c>
      <c r="JW459" s="1">
        <v>38741</v>
      </c>
      <c r="JX459">
        <v>95.48</v>
      </c>
      <c r="KA459" s="1">
        <v>38833</v>
      </c>
      <c r="KB459">
        <v>94.97</v>
      </c>
      <c r="KC459" s="1">
        <v>38896</v>
      </c>
      <c r="KD459">
        <v>94.59</v>
      </c>
      <c r="KE459" s="1">
        <v>38982</v>
      </c>
      <c r="KF459">
        <v>94.754999999999995</v>
      </c>
      <c r="KG459" s="1">
        <v>38925</v>
      </c>
      <c r="KH459">
        <v>94.635000000000005</v>
      </c>
      <c r="KI459" s="1">
        <v>39016</v>
      </c>
      <c r="KJ459">
        <v>94.754999999999995</v>
      </c>
      <c r="KK459" s="1">
        <v>39108</v>
      </c>
      <c r="KL459">
        <v>94.75</v>
      </c>
      <c r="KM459" s="1">
        <v>39045</v>
      </c>
      <c r="KN459">
        <v>94.754999999999995</v>
      </c>
      <c r="KO459" s="1">
        <v>39141</v>
      </c>
      <c r="KP459">
        <v>94.76</v>
      </c>
      <c r="KQ459" s="1">
        <v>39203</v>
      </c>
      <c r="KR459">
        <v>94.754999999999995</v>
      </c>
      <c r="KS459" s="1">
        <v>39262</v>
      </c>
      <c r="KT459">
        <v>94.76</v>
      </c>
      <c r="KU459" s="1">
        <v>39352</v>
      </c>
      <c r="KV459">
        <v>95.47</v>
      </c>
      <c r="KW459" s="1">
        <v>39294</v>
      </c>
      <c r="KX459">
        <v>94.79</v>
      </c>
      <c r="KY459" s="1">
        <v>39384</v>
      </c>
      <c r="KZ459">
        <v>95.61</v>
      </c>
      <c r="LA459" s="1">
        <v>39457</v>
      </c>
      <c r="LB459">
        <v>95.86</v>
      </c>
      <c r="LC459" s="1">
        <v>39477</v>
      </c>
      <c r="LD459">
        <v>97.21</v>
      </c>
      <c r="LE459" s="1">
        <v>39505</v>
      </c>
      <c r="LF459">
        <v>97.525000000000006</v>
      </c>
      <c r="LG459" s="1">
        <v>39596</v>
      </c>
      <c r="LH459">
        <v>98.015000000000001</v>
      </c>
      <c r="LI459" s="1">
        <v>39567</v>
      </c>
      <c r="LJ459">
        <v>97.96</v>
      </c>
      <c r="LK459" s="1">
        <v>39654</v>
      </c>
      <c r="LL459">
        <v>97.94</v>
      </c>
      <c r="LM459" s="1">
        <v>39717</v>
      </c>
      <c r="LN459">
        <v>98.33</v>
      </c>
      <c r="LO459" s="1">
        <v>39744</v>
      </c>
      <c r="LP459">
        <v>99.034999999999997</v>
      </c>
      <c r="LQ459" s="1">
        <v>39776</v>
      </c>
      <c r="LR459">
        <v>99.53</v>
      </c>
      <c r="LS459" s="1">
        <v>39868</v>
      </c>
      <c r="LT459">
        <v>99.76</v>
      </c>
      <c r="LU459" s="1">
        <v>39930</v>
      </c>
      <c r="LV459">
        <v>99.805000000000007</v>
      </c>
      <c r="LW459" s="1">
        <v>39960</v>
      </c>
      <c r="LX459">
        <v>99.79</v>
      </c>
      <c r="LY459" s="1">
        <v>40080</v>
      </c>
      <c r="LZ459">
        <v>99.825000000000003</v>
      </c>
      <c r="MA459" s="1">
        <v>40018</v>
      </c>
      <c r="MB459">
        <v>99.8</v>
      </c>
      <c r="MC459" s="1">
        <v>40108</v>
      </c>
      <c r="MD459">
        <v>99.834999999999994</v>
      </c>
      <c r="ME459" s="1">
        <v>40168</v>
      </c>
      <c r="MF459">
        <v>99.83</v>
      </c>
      <c r="MG459" s="1">
        <v>40199</v>
      </c>
      <c r="MH459">
        <v>99.855000000000004</v>
      </c>
      <c r="MI459" s="1">
        <v>40232</v>
      </c>
      <c r="MJ459">
        <v>99.834999999999994</v>
      </c>
      <c r="MK459" s="1">
        <v>40290</v>
      </c>
      <c r="ML459">
        <v>99.775000000000006</v>
      </c>
      <c r="MM459" s="1">
        <v>40322</v>
      </c>
      <c r="MN459">
        <v>99.775000000000006</v>
      </c>
      <c r="MO459" s="1">
        <v>40382</v>
      </c>
      <c r="MP459">
        <v>99.814999999999998</v>
      </c>
      <c r="MQ459" s="1">
        <v>40443</v>
      </c>
      <c r="MR459">
        <v>99.81</v>
      </c>
      <c r="MS459" s="1">
        <v>40473</v>
      </c>
      <c r="MT459">
        <v>99.83</v>
      </c>
      <c r="MU459" s="1">
        <v>40532</v>
      </c>
      <c r="MV459">
        <v>99.814999999999998</v>
      </c>
      <c r="MW459" s="1">
        <v>40564</v>
      </c>
      <c r="MX459">
        <v>99.834999999999994</v>
      </c>
      <c r="MY459" s="1">
        <v>40592</v>
      </c>
      <c r="MZ459">
        <v>99.86</v>
      </c>
      <c r="NA459" s="1">
        <v>40653</v>
      </c>
      <c r="NB459">
        <v>99.88</v>
      </c>
      <c r="NC459" s="1">
        <v>40686</v>
      </c>
      <c r="ND459">
        <v>99.894999999999996</v>
      </c>
      <c r="NE459" s="1">
        <v>40745</v>
      </c>
      <c r="NF459">
        <v>99.89</v>
      </c>
      <c r="NG459" s="1">
        <v>40807</v>
      </c>
      <c r="NH459">
        <v>99.915000000000006</v>
      </c>
      <c r="NI459" s="1">
        <v>40837</v>
      </c>
      <c r="NJ459">
        <v>99.92</v>
      </c>
      <c r="NK459" s="1">
        <v>40892</v>
      </c>
      <c r="NL459">
        <v>99.905000000000001</v>
      </c>
      <c r="NM459" s="1">
        <v>40928</v>
      </c>
      <c r="NN459">
        <v>99.91</v>
      </c>
      <c r="NO459" s="1">
        <v>40961</v>
      </c>
      <c r="NP459">
        <v>99.89</v>
      </c>
      <c r="NQ459" s="1">
        <v>41019</v>
      </c>
      <c r="NR459">
        <v>99.864999999999995</v>
      </c>
      <c r="NS459" s="1">
        <v>41050</v>
      </c>
      <c r="NT459">
        <v>99.834999999999994</v>
      </c>
      <c r="NU459" s="1">
        <v>41113</v>
      </c>
      <c r="NV459">
        <v>99.855000000000004</v>
      </c>
      <c r="NW459" s="1">
        <v>41172</v>
      </c>
      <c r="NX459">
        <v>99.86</v>
      </c>
      <c r="NY459" s="1">
        <v>41204</v>
      </c>
      <c r="NZ459">
        <v>99.86</v>
      </c>
      <c r="OA459" s="1">
        <v>41257</v>
      </c>
      <c r="OB459">
        <v>99.87</v>
      </c>
      <c r="OC459" s="1">
        <v>41232</v>
      </c>
      <c r="OD459">
        <v>99.86</v>
      </c>
      <c r="OE459" s="1">
        <v>41257</v>
      </c>
      <c r="OF459">
        <v>99.875</v>
      </c>
      <c r="OG459" s="1">
        <v>41257</v>
      </c>
      <c r="OH459">
        <v>99.88</v>
      </c>
      <c r="OI459" s="1">
        <v>41257</v>
      </c>
      <c r="OJ459">
        <v>99.875</v>
      </c>
      <c r="OK459" s="1">
        <v>41257</v>
      </c>
      <c r="OL459">
        <v>99.875</v>
      </c>
      <c r="OM459" s="1">
        <v>41257</v>
      </c>
      <c r="ON459">
        <v>99.87</v>
      </c>
      <c r="OO459" s="1">
        <v>41257</v>
      </c>
      <c r="OP459">
        <v>99.87</v>
      </c>
      <c r="OQ459" s="1">
        <v>41257</v>
      </c>
      <c r="OR459">
        <v>99.87</v>
      </c>
      <c r="OS459" s="1">
        <v>41325</v>
      </c>
      <c r="OT459">
        <v>99.81</v>
      </c>
      <c r="OU459" s="1">
        <v>41296</v>
      </c>
      <c r="OV459">
        <v>99.84</v>
      </c>
      <c r="OW459" s="1">
        <v>41387</v>
      </c>
      <c r="OX459">
        <v>99.844999999999999</v>
      </c>
      <c r="OY459" s="1">
        <v>41415</v>
      </c>
      <c r="OZ459">
        <v>99.825000000000003</v>
      </c>
      <c r="PA459" s="1">
        <v>41479</v>
      </c>
      <c r="PB459">
        <v>99.75</v>
      </c>
      <c r="PC459" s="1">
        <v>41569</v>
      </c>
      <c r="PD459">
        <v>99.795000000000002</v>
      </c>
      <c r="PE459" s="1">
        <v>41508</v>
      </c>
      <c r="PF459">
        <v>99.685000000000002</v>
      </c>
      <c r="PG459" s="1">
        <v>41597</v>
      </c>
      <c r="PH459">
        <v>99.83</v>
      </c>
      <c r="PI459" s="1">
        <v>41661</v>
      </c>
      <c r="PJ459">
        <v>99.73</v>
      </c>
      <c r="PK459" s="1">
        <v>41691</v>
      </c>
      <c r="PL459">
        <v>99.8</v>
      </c>
      <c r="PM459" s="1">
        <v>41753</v>
      </c>
      <c r="PN459">
        <v>99.7</v>
      </c>
      <c r="PO459" s="1">
        <v>41782</v>
      </c>
      <c r="PP459">
        <v>99.7</v>
      </c>
      <c r="PQ459" s="1">
        <v>41844</v>
      </c>
      <c r="PR459">
        <v>99.47</v>
      </c>
      <c r="PS459" s="1">
        <v>41877</v>
      </c>
      <c r="PT459">
        <v>99.424999999999997</v>
      </c>
      <c r="PU459" s="1">
        <v>41935</v>
      </c>
      <c r="PV459">
        <v>99.53</v>
      </c>
      <c r="PW459" s="1">
        <v>41964</v>
      </c>
      <c r="PX459">
        <v>99.394999999999996</v>
      </c>
      <c r="PY459" s="1">
        <v>42025</v>
      </c>
      <c r="PZ459">
        <v>99.37</v>
      </c>
      <c r="QA459" s="1">
        <v>42055</v>
      </c>
      <c r="QB459">
        <v>99.165000000000006</v>
      </c>
      <c r="QC459" s="1">
        <v>42115</v>
      </c>
      <c r="QD459">
        <v>99.32</v>
      </c>
      <c r="QE459" s="1">
        <v>42145</v>
      </c>
      <c r="QF459">
        <v>99.284999999999997</v>
      </c>
      <c r="QG459" s="1">
        <v>42207</v>
      </c>
      <c r="QH459">
        <v>99.144999999999996</v>
      </c>
      <c r="QI459" s="1">
        <v>42240</v>
      </c>
      <c r="QJ459">
        <v>99.37</v>
      </c>
      <c r="QK459" s="1">
        <v>42298</v>
      </c>
      <c r="QL459">
        <v>99.41</v>
      </c>
      <c r="QM459" s="1">
        <v>42355</v>
      </c>
      <c r="QN459">
        <v>99.06</v>
      </c>
    </row>
    <row r="460" spans="277:456">
      <c r="JQ460" s="1">
        <v>38672</v>
      </c>
      <c r="JR460">
        <v>96</v>
      </c>
      <c r="JS460" s="1">
        <v>38672</v>
      </c>
      <c r="JT460">
        <v>95.84</v>
      </c>
      <c r="JU460" s="1">
        <v>38707</v>
      </c>
      <c r="JV460">
        <v>95.525000000000006</v>
      </c>
      <c r="JW460" s="1">
        <v>38742</v>
      </c>
      <c r="JX460">
        <v>95.474999999999994</v>
      </c>
      <c r="KA460" s="1">
        <v>38834</v>
      </c>
      <c r="KB460">
        <v>94.98</v>
      </c>
      <c r="KC460" s="1">
        <v>38897</v>
      </c>
      <c r="KD460">
        <v>94.625</v>
      </c>
      <c r="KE460" s="1">
        <v>38985</v>
      </c>
      <c r="KF460">
        <v>94.754999999999995</v>
      </c>
      <c r="KG460" s="1">
        <v>38926</v>
      </c>
      <c r="KH460">
        <v>94.67</v>
      </c>
      <c r="KI460" s="1">
        <v>39017</v>
      </c>
      <c r="KJ460">
        <v>94.754999999999995</v>
      </c>
      <c r="KK460" s="1">
        <v>39111</v>
      </c>
      <c r="KL460">
        <v>94.75</v>
      </c>
      <c r="KM460" s="1">
        <v>39048</v>
      </c>
      <c r="KN460">
        <v>94.754999999999995</v>
      </c>
      <c r="KO460" s="1">
        <v>39142</v>
      </c>
      <c r="KP460">
        <v>94.76</v>
      </c>
      <c r="KQ460" s="1">
        <v>39204</v>
      </c>
      <c r="KR460">
        <v>94.754999999999995</v>
      </c>
      <c r="KS460" s="1">
        <v>39265</v>
      </c>
      <c r="KT460">
        <v>94.76</v>
      </c>
      <c r="KU460" s="1">
        <v>39353</v>
      </c>
      <c r="KV460">
        <v>95.46</v>
      </c>
      <c r="KW460" s="1">
        <v>39295</v>
      </c>
      <c r="KX460">
        <v>94.795000000000002</v>
      </c>
      <c r="KY460" s="1">
        <v>39385</v>
      </c>
      <c r="KZ460">
        <v>95.61</v>
      </c>
      <c r="LA460" s="1">
        <v>39458</v>
      </c>
      <c r="LB460">
        <v>95.9</v>
      </c>
      <c r="LC460" s="1">
        <v>39478</v>
      </c>
      <c r="LD460">
        <v>97.245000000000005</v>
      </c>
      <c r="LE460" s="1">
        <v>39506</v>
      </c>
      <c r="LF460">
        <v>97.57</v>
      </c>
      <c r="LG460" s="1">
        <v>39597</v>
      </c>
      <c r="LH460">
        <v>98.004999999999995</v>
      </c>
      <c r="LI460" s="1">
        <v>39568</v>
      </c>
      <c r="LJ460">
        <v>98.015000000000001</v>
      </c>
      <c r="LK460" s="1">
        <v>39657</v>
      </c>
      <c r="LL460">
        <v>97.944999999999993</v>
      </c>
      <c r="LM460" s="1">
        <v>39720</v>
      </c>
      <c r="LN460">
        <v>98.415000000000006</v>
      </c>
      <c r="LO460" s="1">
        <v>39745</v>
      </c>
      <c r="LP460">
        <v>99.11</v>
      </c>
      <c r="LQ460" s="1">
        <v>39777</v>
      </c>
      <c r="LR460">
        <v>99.594999999999999</v>
      </c>
      <c r="LS460" s="1">
        <v>39869</v>
      </c>
      <c r="LT460">
        <v>99.75</v>
      </c>
      <c r="LU460" s="1">
        <v>39931</v>
      </c>
      <c r="LV460">
        <v>99.805000000000007</v>
      </c>
      <c r="LW460" s="1">
        <v>39961</v>
      </c>
      <c r="LX460">
        <v>99.795000000000002</v>
      </c>
      <c r="LY460" s="1">
        <v>40081</v>
      </c>
      <c r="LZ460">
        <v>99.825000000000003</v>
      </c>
      <c r="MA460" s="1">
        <v>40021</v>
      </c>
      <c r="MB460">
        <v>99.8</v>
      </c>
      <c r="MC460" s="1">
        <v>40109</v>
      </c>
      <c r="MD460">
        <v>99.834999999999994</v>
      </c>
      <c r="ME460" s="1">
        <v>40169</v>
      </c>
      <c r="MF460">
        <v>99.83</v>
      </c>
      <c r="MG460" s="1">
        <v>40200</v>
      </c>
      <c r="MH460">
        <v>99.855000000000004</v>
      </c>
      <c r="MI460" s="1">
        <v>40233</v>
      </c>
      <c r="MJ460">
        <v>99.834999999999994</v>
      </c>
      <c r="MK460" s="1">
        <v>40291</v>
      </c>
      <c r="ML460">
        <v>99.77</v>
      </c>
      <c r="MM460" s="1">
        <v>40323</v>
      </c>
      <c r="MN460">
        <v>99.78</v>
      </c>
      <c r="MO460" s="1">
        <v>40385</v>
      </c>
      <c r="MP460">
        <v>99.814999999999998</v>
      </c>
      <c r="MQ460" s="1">
        <v>40444</v>
      </c>
      <c r="MR460">
        <v>99.814999999999998</v>
      </c>
      <c r="MS460" s="1">
        <v>40476</v>
      </c>
      <c r="MT460">
        <v>99.83</v>
      </c>
      <c r="MU460" s="1">
        <v>40533</v>
      </c>
      <c r="MV460">
        <v>99.814999999999998</v>
      </c>
      <c r="MW460" s="1">
        <v>40567</v>
      </c>
      <c r="MX460">
        <v>99.834999999999994</v>
      </c>
      <c r="MY460" s="1">
        <v>40596</v>
      </c>
      <c r="MZ460">
        <v>99.86</v>
      </c>
      <c r="NA460" s="1">
        <v>40654</v>
      </c>
      <c r="NB460">
        <v>99.875</v>
      </c>
      <c r="NC460" s="1">
        <v>40687</v>
      </c>
      <c r="ND460">
        <v>99.894999999999996</v>
      </c>
      <c r="NE460" s="1">
        <v>40746</v>
      </c>
      <c r="NF460">
        <v>99.89</v>
      </c>
      <c r="NG460" s="1">
        <v>40808</v>
      </c>
      <c r="NH460">
        <v>99.915000000000006</v>
      </c>
      <c r="NI460" s="1">
        <v>40840</v>
      </c>
      <c r="NJ460">
        <v>99.92</v>
      </c>
      <c r="NK460" s="1">
        <v>40893</v>
      </c>
      <c r="NL460">
        <v>99.91</v>
      </c>
      <c r="NM460" s="1">
        <v>40931</v>
      </c>
      <c r="NN460">
        <v>99.91</v>
      </c>
      <c r="NO460" s="1">
        <v>40962</v>
      </c>
      <c r="NP460">
        <v>99.885000000000005</v>
      </c>
      <c r="NQ460" s="1">
        <v>41022</v>
      </c>
      <c r="NR460">
        <v>99.864999999999995</v>
      </c>
      <c r="NS460" s="1">
        <v>41051</v>
      </c>
      <c r="NT460">
        <v>99.84</v>
      </c>
      <c r="NU460" s="1">
        <v>41114</v>
      </c>
      <c r="NV460">
        <v>99.855000000000004</v>
      </c>
      <c r="NW460" s="1">
        <v>41173</v>
      </c>
      <c r="NX460">
        <v>99.86</v>
      </c>
      <c r="NY460" s="1">
        <v>41205</v>
      </c>
      <c r="NZ460">
        <v>99.86</v>
      </c>
      <c r="OA460" s="1">
        <v>41260</v>
      </c>
      <c r="OB460">
        <v>99.87</v>
      </c>
      <c r="OC460" s="1">
        <v>41233</v>
      </c>
      <c r="OD460">
        <v>99.86</v>
      </c>
      <c r="OE460" s="1">
        <v>41260</v>
      </c>
      <c r="OF460">
        <v>99.875</v>
      </c>
      <c r="OG460" s="1">
        <v>41260</v>
      </c>
      <c r="OH460">
        <v>99.88</v>
      </c>
      <c r="OI460" s="1">
        <v>41260</v>
      </c>
      <c r="OJ460">
        <v>99.875</v>
      </c>
      <c r="OK460" s="1">
        <v>41260</v>
      </c>
      <c r="OL460">
        <v>99.875</v>
      </c>
      <c r="OM460" s="1">
        <v>41260</v>
      </c>
      <c r="ON460">
        <v>99.87</v>
      </c>
      <c r="OO460" s="1">
        <v>41260</v>
      </c>
      <c r="OP460">
        <v>99.87</v>
      </c>
      <c r="OQ460" s="1">
        <v>41260</v>
      </c>
      <c r="OR460">
        <v>99.864999999999995</v>
      </c>
      <c r="OS460" s="1">
        <v>41326</v>
      </c>
      <c r="OT460">
        <v>99.825000000000003</v>
      </c>
      <c r="OU460" s="1">
        <v>41297</v>
      </c>
      <c r="OV460">
        <v>99.84</v>
      </c>
      <c r="OW460" s="1">
        <v>41388</v>
      </c>
      <c r="OX460">
        <v>99.844999999999999</v>
      </c>
      <c r="OY460" s="1">
        <v>41416</v>
      </c>
      <c r="OZ460">
        <v>99.82</v>
      </c>
      <c r="PA460" s="1">
        <v>41480</v>
      </c>
      <c r="PB460">
        <v>99.75</v>
      </c>
      <c r="PC460" s="1">
        <v>41570</v>
      </c>
      <c r="PD460">
        <v>99.795000000000002</v>
      </c>
      <c r="PE460" s="1">
        <v>41509</v>
      </c>
      <c r="PF460">
        <v>99.7</v>
      </c>
      <c r="PG460" s="1">
        <v>41598</v>
      </c>
      <c r="PH460">
        <v>99.844999999999999</v>
      </c>
      <c r="PI460" s="1">
        <v>41662</v>
      </c>
      <c r="PJ460">
        <v>99.754999999999995</v>
      </c>
      <c r="PK460" s="1">
        <v>41694</v>
      </c>
      <c r="PL460">
        <v>99.8</v>
      </c>
      <c r="PM460" s="1">
        <v>41754</v>
      </c>
      <c r="PN460">
        <v>99.7</v>
      </c>
      <c r="PO460" s="1">
        <v>41786</v>
      </c>
      <c r="PP460">
        <v>99.7</v>
      </c>
      <c r="PQ460" s="1">
        <v>41845</v>
      </c>
      <c r="PR460">
        <v>99.48</v>
      </c>
      <c r="PS460" s="1">
        <v>41878</v>
      </c>
      <c r="PT460">
        <v>99.43</v>
      </c>
      <c r="PU460" s="1">
        <v>41936</v>
      </c>
      <c r="PV460">
        <v>99.54</v>
      </c>
      <c r="PW460" s="1">
        <v>41967</v>
      </c>
      <c r="PX460">
        <v>99.4</v>
      </c>
      <c r="PY460" s="1">
        <v>42026</v>
      </c>
      <c r="PZ460">
        <v>99.34</v>
      </c>
      <c r="QA460" s="1">
        <v>42058</v>
      </c>
      <c r="QB460">
        <v>99.19</v>
      </c>
      <c r="QC460" s="1">
        <v>42116</v>
      </c>
      <c r="QD460">
        <v>99.305000000000007</v>
      </c>
      <c r="QE460" s="1">
        <v>42146</v>
      </c>
      <c r="QF460">
        <v>99.245000000000005</v>
      </c>
      <c r="QG460" s="1">
        <v>42208</v>
      </c>
      <c r="QH460">
        <v>99.165000000000006</v>
      </c>
      <c r="QI460" s="1">
        <v>42241</v>
      </c>
      <c r="QJ460">
        <v>99.314999999999998</v>
      </c>
      <c r="QK460" s="1">
        <v>42299</v>
      </c>
      <c r="QL460">
        <v>99.43</v>
      </c>
      <c r="QM460" s="1">
        <v>42356</v>
      </c>
      <c r="QN460">
        <v>99.07</v>
      </c>
    </row>
    <row r="461" spans="277:456">
      <c r="JQ461" s="1">
        <v>38673</v>
      </c>
      <c r="JR461">
        <v>96</v>
      </c>
      <c r="JS461" s="1">
        <v>38673</v>
      </c>
      <c r="JT461">
        <v>95.84</v>
      </c>
      <c r="JU461" s="1">
        <v>38708</v>
      </c>
      <c r="JV461">
        <v>95.525000000000006</v>
      </c>
      <c r="JW461" s="1">
        <v>38743</v>
      </c>
      <c r="JX461">
        <v>95.47</v>
      </c>
      <c r="KA461" s="1">
        <v>38835</v>
      </c>
      <c r="KB461">
        <v>94.984999999999999</v>
      </c>
      <c r="KC461" s="1">
        <v>38898</v>
      </c>
      <c r="KD461">
        <v>94.635000000000005</v>
      </c>
      <c r="KE461" s="1">
        <v>38986</v>
      </c>
      <c r="KF461">
        <v>94.754999999999995</v>
      </c>
      <c r="KG461" s="1">
        <v>38929</v>
      </c>
      <c r="KH461">
        <v>94.66</v>
      </c>
      <c r="KI461" s="1">
        <v>39020</v>
      </c>
      <c r="KJ461">
        <v>94.754999999999995</v>
      </c>
      <c r="KK461" s="1">
        <v>39112</v>
      </c>
      <c r="KL461">
        <v>94.75</v>
      </c>
      <c r="KM461" s="1">
        <v>39049</v>
      </c>
      <c r="KN461">
        <v>94.754999999999995</v>
      </c>
      <c r="KO461" s="1">
        <v>39143</v>
      </c>
      <c r="KP461">
        <v>94.77</v>
      </c>
      <c r="KQ461" s="1">
        <v>39205</v>
      </c>
      <c r="KR461">
        <v>94.754999999999995</v>
      </c>
      <c r="KS461" s="1">
        <v>39266</v>
      </c>
      <c r="KT461">
        <v>94.76</v>
      </c>
      <c r="KU461" s="1">
        <v>39356</v>
      </c>
      <c r="KV461">
        <v>95.435000000000002</v>
      </c>
      <c r="KW461" s="1">
        <v>39296</v>
      </c>
      <c r="KX461">
        <v>94.784999999999997</v>
      </c>
      <c r="KY461" s="1">
        <v>39386</v>
      </c>
      <c r="KZ461">
        <v>95.575000000000003</v>
      </c>
      <c r="LA461" s="1">
        <v>39461</v>
      </c>
      <c r="LB461">
        <v>95.894999999999996</v>
      </c>
      <c r="LC461" s="1">
        <v>39479</v>
      </c>
      <c r="LD461">
        <v>97.254999999999995</v>
      </c>
      <c r="LE461" s="1">
        <v>39507</v>
      </c>
      <c r="LF461">
        <v>97.67</v>
      </c>
      <c r="LG461" s="1">
        <v>39598</v>
      </c>
      <c r="LH461">
        <v>98.004999999999995</v>
      </c>
      <c r="LI461" s="1">
        <v>39569</v>
      </c>
      <c r="LJ461">
        <v>98.015000000000001</v>
      </c>
      <c r="LK461" s="1">
        <v>39658</v>
      </c>
      <c r="LL461">
        <v>97.935000000000002</v>
      </c>
      <c r="LM461" s="1">
        <v>39721</v>
      </c>
      <c r="LN461">
        <v>98.305000000000007</v>
      </c>
      <c r="LO461" s="1">
        <v>39748</v>
      </c>
      <c r="LP461">
        <v>99.125</v>
      </c>
      <c r="LQ461" s="1">
        <v>39778</v>
      </c>
      <c r="LR461">
        <v>99.59</v>
      </c>
      <c r="LS461" s="1">
        <v>39870</v>
      </c>
      <c r="LT461">
        <v>99.75</v>
      </c>
      <c r="LU461" s="1">
        <v>39932</v>
      </c>
      <c r="LV461">
        <v>99.805000000000007</v>
      </c>
      <c r="LW461" s="1">
        <v>39962</v>
      </c>
      <c r="LX461">
        <v>99.805000000000007</v>
      </c>
      <c r="LY461" s="1">
        <v>40084</v>
      </c>
      <c r="LZ461">
        <v>99.83</v>
      </c>
      <c r="MA461" s="1">
        <v>40022</v>
      </c>
      <c r="MB461">
        <v>99.8</v>
      </c>
      <c r="MC461" s="1">
        <v>40112</v>
      </c>
      <c r="MD461">
        <v>99.834999999999994</v>
      </c>
      <c r="ME461" s="1">
        <v>40170</v>
      </c>
      <c r="MF461">
        <v>99.834999999999994</v>
      </c>
      <c r="MG461" s="1">
        <v>40203</v>
      </c>
      <c r="MH461">
        <v>99.855000000000004</v>
      </c>
      <c r="MI461" s="1">
        <v>40234</v>
      </c>
      <c r="MJ461">
        <v>99.84</v>
      </c>
      <c r="MK461" s="1">
        <v>40294</v>
      </c>
      <c r="ML461">
        <v>99.77</v>
      </c>
      <c r="MM461" s="1">
        <v>40324</v>
      </c>
      <c r="MN461">
        <v>99.77</v>
      </c>
      <c r="MO461" s="1">
        <v>40386</v>
      </c>
      <c r="MP461">
        <v>99.81</v>
      </c>
      <c r="MQ461" s="1">
        <v>40445</v>
      </c>
      <c r="MR461">
        <v>99.81</v>
      </c>
      <c r="MS461" s="1">
        <v>40477</v>
      </c>
      <c r="MT461">
        <v>99.83</v>
      </c>
      <c r="MU461" s="1">
        <v>40534</v>
      </c>
      <c r="MV461">
        <v>99.814999999999998</v>
      </c>
      <c r="MW461" s="1">
        <v>40568</v>
      </c>
      <c r="MX461">
        <v>99.834999999999994</v>
      </c>
      <c r="MY461" s="1">
        <v>40597</v>
      </c>
      <c r="MZ461">
        <v>99.86</v>
      </c>
      <c r="NA461" s="1">
        <v>40658</v>
      </c>
      <c r="NB461">
        <v>99.875</v>
      </c>
      <c r="NC461" s="1">
        <v>40688</v>
      </c>
      <c r="ND461">
        <v>99.894999999999996</v>
      </c>
      <c r="NE461" s="1">
        <v>40749</v>
      </c>
      <c r="NF461">
        <v>99.894999999999996</v>
      </c>
      <c r="NG461" s="1">
        <v>40809</v>
      </c>
      <c r="NH461">
        <v>99.915000000000006</v>
      </c>
      <c r="NI461" s="1">
        <v>40841</v>
      </c>
      <c r="NJ461">
        <v>99.92</v>
      </c>
      <c r="NK461" s="1">
        <v>40896</v>
      </c>
      <c r="NL461">
        <v>99.91</v>
      </c>
      <c r="NM461" s="1">
        <v>40932</v>
      </c>
      <c r="NN461">
        <v>99.91</v>
      </c>
      <c r="NO461" s="1">
        <v>40963</v>
      </c>
      <c r="NP461">
        <v>99.885000000000005</v>
      </c>
      <c r="NQ461" s="1">
        <v>41023</v>
      </c>
      <c r="NR461">
        <v>99.864999999999995</v>
      </c>
      <c r="NS461" s="1">
        <v>41052</v>
      </c>
      <c r="NT461">
        <v>99.84</v>
      </c>
      <c r="NU461" s="1">
        <v>41115</v>
      </c>
      <c r="NV461">
        <v>99.855000000000004</v>
      </c>
      <c r="NW461" s="1">
        <v>41176</v>
      </c>
      <c r="NX461">
        <v>99.86</v>
      </c>
      <c r="NY461" s="1">
        <v>41206</v>
      </c>
      <c r="NZ461">
        <v>99.86</v>
      </c>
      <c r="OA461" s="1">
        <v>41261</v>
      </c>
      <c r="OB461">
        <v>99.86</v>
      </c>
      <c r="OC461" s="1">
        <v>41234</v>
      </c>
      <c r="OD461">
        <v>99.86</v>
      </c>
      <c r="OE461" s="1">
        <v>41261</v>
      </c>
      <c r="OF461">
        <v>99.87</v>
      </c>
      <c r="OG461" s="1">
        <v>41261</v>
      </c>
      <c r="OH461">
        <v>99.875</v>
      </c>
      <c r="OI461" s="1">
        <v>41261</v>
      </c>
      <c r="OJ461">
        <v>99.87</v>
      </c>
      <c r="OK461" s="1">
        <v>41261</v>
      </c>
      <c r="OL461">
        <v>99.864999999999995</v>
      </c>
      <c r="OM461" s="1">
        <v>41261</v>
      </c>
      <c r="ON461">
        <v>99.864999999999995</v>
      </c>
      <c r="OO461" s="1">
        <v>41261</v>
      </c>
      <c r="OP461">
        <v>99.86</v>
      </c>
      <c r="OQ461" s="1">
        <v>41261</v>
      </c>
      <c r="OR461">
        <v>99.855000000000004</v>
      </c>
      <c r="OS461" s="1">
        <v>41327</v>
      </c>
      <c r="OT461">
        <v>99.83</v>
      </c>
      <c r="OU461" s="1">
        <v>41298</v>
      </c>
      <c r="OV461">
        <v>99.84</v>
      </c>
      <c r="OW461" s="1">
        <v>41389</v>
      </c>
      <c r="OX461">
        <v>99.844999999999999</v>
      </c>
      <c r="OY461" s="1">
        <v>41417</v>
      </c>
      <c r="OZ461">
        <v>99.82</v>
      </c>
      <c r="PA461" s="1">
        <v>41481</v>
      </c>
      <c r="PB461">
        <v>99.77</v>
      </c>
      <c r="PC461" s="1">
        <v>41571</v>
      </c>
      <c r="PD461">
        <v>99.79</v>
      </c>
      <c r="PE461" s="1">
        <v>41512</v>
      </c>
      <c r="PF461">
        <v>99.71</v>
      </c>
      <c r="PG461" s="1">
        <v>41599</v>
      </c>
      <c r="PH461">
        <v>99.855000000000004</v>
      </c>
      <c r="PI461" s="1">
        <v>41663</v>
      </c>
      <c r="PJ461">
        <v>99.76</v>
      </c>
      <c r="PK461" s="1">
        <v>41695</v>
      </c>
      <c r="PL461">
        <v>99.8</v>
      </c>
      <c r="PM461" s="1">
        <v>41757</v>
      </c>
      <c r="PN461">
        <v>99.7</v>
      </c>
      <c r="PO461" s="1">
        <v>41787</v>
      </c>
      <c r="PP461">
        <v>99.715000000000003</v>
      </c>
      <c r="PQ461" s="1">
        <v>41848</v>
      </c>
      <c r="PR461">
        <v>99.46</v>
      </c>
      <c r="PS461" s="1">
        <v>41879</v>
      </c>
      <c r="PT461">
        <v>99.435000000000002</v>
      </c>
      <c r="PU461" s="1">
        <v>41939</v>
      </c>
      <c r="PV461">
        <v>99.55</v>
      </c>
      <c r="PW461" s="1">
        <v>41968</v>
      </c>
      <c r="PX461">
        <v>99.41</v>
      </c>
      <c r="PY461" s="1">
        <v>42027</v>
      </c>
      <c r="PZ461">
        <v>99.355000000000004</v>
      </c>
      <c r="QA461" s="1">
        <v>42059</v>
      </c>
      <c r="QB461">
        <v>99.254999999999995</v>
      </c>
      <c r="QC461" s="1">
        <v>42117</v>
      </c>
      <c r="QD461">
        <v>99.32</v>
      </c>
      <c r="QE461" s="1">
        <v>42150</v>
      </c>
      <c r="QF461">
        <v>99.25</v>
      </c>
      <c r="QG461" s="1">
        <v>42209</v>
      </c>
      <c r="QH461">
        <v>99.18</v>
      </c>
      <c r="QI461" s="1">
        <v>42242</v>
      </c>
      <c r="QJ461">
        <v>99.344999999999999</v>
      </c>
      <c r="QK461" s="1">
        <v>42300</v>
      </c>
      <c r="QL461">
        <v>99.38</v>
      </c>
      <c r="QM461" s="1">
        <v>42359</v>
      </c>
      <c r="QN461">
        <v>99.07</v>
      </c>
    </row>
    <row r="462" spans="277:456">
      <c r="JQ462" s="1">
        <v>38674</v>
      </c>
      <c r="JR462">
        <v>96</v>
      </c>
      <c r="JS462" s="1">
        <v>38674</v>
      </c>
      <c r="JT462">
        <v>95.84</v>
      </c>
      <c r="JU462" s="1">
        <v>38709</v>
      </c>
      <c r="JV462">
        <v>95.525000000000006</v>
      </c>
      <c r="JW462" s="1">
        <v>38744</v>
      </c>
      <c r="JX462">
        <v>95.47</v>
      </c>
      <c r="KA462" s="1">
        <v>38838</v>
      </c>
      <c r="KB462">
        <v>94.984999999999999</v>
      </c>
      <c r="KC462" s="1">
        <v>38901</v>
      </c>
      <c r="KD462">
        <v>94.63</v>
      </c>
      <c r="KE462" s="1">
        <v>38987</v>
      </c>
      <c r="KF462">
        <v>94.754999999999995</v>
      </c>
      <c r="KG462" s="1">
        <v>38930</v>
      </c>
      <c r="KH462">
        <v>94.644999999999996</v>
      </c>
      <c r="KI462" s="1">
        <v>39021</v>
      </c>
      <c r="KJ462">
        <v>94.754999999999995</v>
      </c>
      <c r="KK462" s="1">
        <v>39113</v>
      </c>
      <c r="KL462">
        <v>94.75</v>
      </c>
      <c r="KM462" s="1">
        <v>39050</v>
      </c>
      <c r="KN462">
        <v>94.754999999999995</v>
      </c>
      <c r="KO462" s="1">
        <v>39146</v>
      </c>
      <c r="KP462">
        <v>94.77</v>
      </c>
      <c r="KQ462" s="1">
        <v>39206</v>
      </c>
      <c r="KR462">
        <v>94.754999999999995</v>
      </c>
      <c r="KS462" s="1">
        <v>39268</v>
      </c>
      <c r="KT462">
        <v>94.76</v>
      </c>
      <c r="KU462" s="1">
        <v>39357</v>
      </c>
      <c r="KV462">
        <v>95.435000000000002</v>
      </c>
      <c r="KW462" s="1">
        <v>39297</v>
      </c>
      <c r="KX462">
        <v>94.814999999999998</v>
      </c>
      <c r="KY462" s="1">
        <v>39387</v>
      </c>
      <c r="KZ462">
        <v>95.605000000000004</v>
      </c>
      <c r="LA462" s="1">
        <v>39462</v>
      </c>
      <c r="LB462">
        <v>95.87</v>
      </c>
      <c r="LC462" s="1">
        <v>39482</v>
      </c>
      <c r="LD462">
        <v>97.25</v>
      </c>
      <c r="LE462" s="1">
        <v>39510</v>
      </c>
      <c r="LF462">
        <v>97.685000000000002</v>
      </c>
      <c r="LG462" s="1">
        <v>39601</v>
      </c>
      <c r="LH462">
        <v>98.004999999999995</v>
      </c>
      <c r="LI462" s="1">
        <v>39570</v>
      </c>
      <c r="LJ462">
        <v>98.004999999999995</v>
      </c>
      <c r="LK462" s="1">
        <v>39659</v>
      </c>
      <c r="LL462">
        <v>97.944999999999993</v>
      </c>
      <c r="LM462" s="1">
        <v>39722</v>
      </c>
      <c r="LN462">
        <v>98.334999999999994</v>
      </c>
      <c r="LO462" s="1">
        <v>39749</v>
      </c>
      <c r="LP462">
        <v>99.165000000000006</v>
      </c>
      <c r="LQ462" s="1">
        <v>39780</v>
      </c>
      <c r="LR462">
        <v>99.58</v>
      </c>
      <c r="LS462" s="1">
        <v>39871</v>
      </c>
      <c r="LT462">
        <v>99.754999999999995</v>
      </c>
      <c r="LU462" s="1">
        <v>39933</v>
      </c>
      <c r="LV462">
        <v>99.805000000000007</v>
      </c>
      <c r="LW462" s="1">
        <v>39965</v>
      </c>
      <c r="LX462">
        <v>99.8</v>
      </c>
      <c r="LY462" s="1">
        <v>40085</v>
      </c>
      <c r="LZ462">
        <v>99.83</v>
      </c>
      <c r="MA462" s="1">
        <v>40023</v>
      </c>
      <c r="MB462">
        <v>99.8</v>
      </c>
      <c r="MC462" s="1">
        <v>40113</v>
      </c>
      <c r="MD462">
        <v>99.844999999999999</v>
      </c>
      <c r="ME462" s="1">
        <v>40171</v>
      </c>
      <c r="MF462">
        <v>99.834999999999994</v>
      </c>
      <c r="MG462" s="1">
        <v>40204</v>
      </c>
      <c r="MH462">
        <v>99.85</v>
      </c>
      <c r="MI462" s="1">
        <v>40235</v>
      </c>
      <c r="MJ462">
        <v>99.84</v>
      </c>
      <c r="MK462" s="1">
        <v>40295</v>
      </c>
      <c r="ML462">
        <v>99.77</v>
      </c>
      <c r="MM462" s="1">
        <v>40325</v>
      </c>
      <c r="MN462">
        <v>99.77</v>
      </c>
      <c r="MO462" s="1">
        <v>40387</v>
      </c>
      <c r="MP462">
        <v>99.81</v>
      </c>
      <c r="MQ462" s="1">
        <v>40448</v>
      </c>
      <c r="MR462">
        <v>99.81</v>
      </c>
      <c r="MS462" s="1">
        <v>40478</v>
      </c>
      <c r="MT462">
        <v>99.82</v>
      </c>
      <c r="MU462" s="1">
        <v>40535</v>
      </c>
      <c r="MV462">
        <v>99.814999999999998</v>
      </c>
      <c r="MW462" s="1">
        <v>40569</v>
      </c>
      <c r="MX462">
        <v>99.834999999999994</v>
      </c>
      <c r="MY462" s="1">
        <v>40598</v>
      </c>
      <c r="MZ462">
        <v>99.86</v>
      </c>
      <c r="NA462" s="1">
        <v>40659</v>
      </c>
      <c r="NB462">
        <v>99.88</v>
      </c>
      <c r="NC462" s="1">
        <v>40689</v>
      </c>
      <c r="ND462">
        <v>99.894999999999996</v>
      </c>
      <c r="NE462" s="1">
        <v>40750</v>
      </c>
      <c r="NF462">
        <v>99.89</v>
      </c>
      <c r="NG462" s="1">
        <v>40812</v>
      </c>
      <c r="NH462">
        <v>99.915000000000006</v>
      </c>
      <c r="NI462" s="1">
        <v>40842</v>
      </c>
      <c r="NJ462">
        <v>99.92</v>
      </c>
      <c r="NK462" s="1">
        <v>40897</v>
      </c>
      <c r="NL462">
        <v>99.91</v>
      </c>
      <c r="NM462" s="1">
        <v>40933</v>
      </c>
      <c r="NN462">
        <v>99.91</v>
      </c>
      <c r="NO462" s="1">
        <v>40966</v>
      </c>
      <c r="NP462">
        <v>99.885000000000005</v>
      </c>
      <c r="NQ462" s="1">
        <v>41024</v>
      </c>
      <c r="NR462">
        <v>99.864999999999995</v>
      </c>
      <c r="NS462" s="1">
        <v>41053</v>
      </c>
      <c r="NT462">
        <v>99.84</v>
      </c>
      <c r="NU462" s="1">
        <v>41116</v>
      </c>
      <c r="NV462">
        <v>99.855000000000004</v>
      </c>
      <c r="NW462" s="1">
        <v>41177</v>
      </c>
      <c r="NX462">
        <v>99.86</v>
      </c>
      <c r="NY462" s="1">
        <v>41207</v>
      </c>
      <c r="NZ462">
        <v>99.855000000000004</v>
      </c>
      <c r="OA462" s="1">
        <v>41262</v>
      </c>
      <c r="OB462">
        <v>99.86</v>
      </c>
      <c r="OC462" s="1">
        <v>41236</v>
      </c>
      <c r="OD462">
        <v>99.86</v>
      </c>
      <c r="OE462" s="1">
        <v>41262</v>
      </c>
      <c r="OF462">
        <v>99.864999999999995</v>
      </c>
      <c r="OG462" s="1">
        <v>41262</v>
      </c>
      <c r="OH462">
        <v>99.864999999999995</v>
      </c>
      <c r="OI462" s="1">
        <v>41262</v>
      </c>
      <c r="OJ462">
        <v>99.86</v>
      </c>
      <c r="OK462" s="1">
        <v>41262</v>
      </c>
      <c r="OL462">
        <v>99.86</v>
      </c>
      <c r="OM462" s="1">
        <v>41262</v>
      </c>
      <c r="ON462">
        <v>99.86</v>
      </c>
      <c r="OO462" s="1">
        <v>41262</v>
      </c>
      <c r="OP462">
        <v>99.855000000000004</v>
      </c>
      <c r="OQ462" s="1">
        <v>41262</v>
      </c>
      <c r="OR462">
        <v>99.85</v>
      </c>
      <c r="OS462" s="1">
        <v>41330</v>
      </c>
      <c r="OT462">
        <v>99.834999999999994</v>
      </c>
      <c r="OU462" s="1">
        <v>41299</v>
      </c>
      <c r="OV462">
        <v>99.81</v>
      </c>
      <c r="OW462" s="1">
        <v>41390</v>
      </c>
      <c r="OX462">
        <v>99.85</v>
      </c>
      <c r="OY462" s="1">
        <v>41418</v>
      </c>
      <c r="OZ462">
        <v>99.82</v>
      </c>
      <c r="PA462" s="1">
        <v>41484</v>
      </c>
      <c r="PB462">
        <v>99.77</v>
      </c>
      <c r="PC462" s="1">
        <v>41572</v>
      </c>
      <c r="PD462">
        <v>99.795000000000002</v>
      </c>
      <c r="PE462" s="1">
        <v>41513</v>
      </c>
      <c r="PF462">
        <v>99.72</v>
      </c>
      <c r="PG462" s="1">
        <v>41600</v>
      </c>
      <c r="PH462">
        <v>99.855000000000004</v>
      </c>
      <c r="PI462" s="1">
        <v>41666</v>
      </c>
      <c r="PJ462">
        <v>99.76</v>
      </c>
      <c r="PK462" s="1">
        <v>41696</v>
      </c>
      <c r="PL462">
        <v>99.8</v>
      </c>
      <c r="PM462" s="1">
        <v>41758</v>
      </c>
      <c r="PN462">
        <v>99.694999999999993</v>
      </c>
      <c r="PO462" s="1">
        <v>41788</v>
      </c>
      <c r="PP462">
        <v>99.71</v>
      </c>
      <c r="PQ462" s="1">
        <v>41849</v>
      </c>
      <c r="PR462">
        <v>99.46</v>
      </c>
      <c r="PS462" s="1">
        <v>41880</v>
      </c>
      <c r="PT462">
        <v>99.44</v>
      </c>
      <c r="PU462" s="1">
        <v>41940</v>
      </c>
      <c r="PV462">
        <v>99.545000000000002</v>
      </c>
      <c r="PW462" s="1">
        <v>41969</v>
      </c>
      <c r="PX462">
        <v>99.415000000000006</v>
      </c>
      <c r="PY462" s="1">
        <v>42030</v>
      </c>
      <c r="PZ462">
        <v>99.334999999999994</v>
      </c>
      <c r="QA462" s="1">
        <v>42060</v>
      </c>
      <c r="QB462">
        <v>99.245000000000005</v>
      </c>
      <c r="QC462" s="1">
        <v>42118</v>
      </c>
      <c r="QD462">
        <v>99.36</v>
      </c>
      <c r="QE462" s="1">
        <v>42151</v>
      </c>
      <c r="QF462">
        <v>99.245000000000005</v>
      </c>
      <c r="QG462" s="1">
        <v>42212</v>
      </c>
      <c r="QH462">
        <v>99.22</v>
      </c>
      <c r="QI462" s="1">
        <v>42243</v>
      </c>
      <c r="QJ462">
        <v>99.334999999999994</v>
      </c>
      <c r="QK462" s="1">
        <v>42303</v>
      </c>
      <c r="QL462">
        <v>99.39</v>
      </c>
      <c r="QM462" s="1">
        <v>42360</v>
      </c>
      <c r="QN462">
        <v>99.05</v>
      </c>
    </row>
    <row r="463" spans="277:456">
      <c r="JQ463" s="1">
        <v>38677</v>
      </c>
      <c r="JR463">
        <v>96</v>
      </c>
      <c r="JS463" s="1">
        <v>38677</v>
      </c>
      <c r="JT463">
        <v>95.84</v>
      </c>
      <c r="JU463" s="1">
        <v>38713</v>
      </c>
      <c r="JV463">
        <v>95.53</v>
      </c>
      <c r="JW463" s="1">
        <v>38747</v>
      </c>
      <c r="JX463">
        <v>95.465000000000003</v>
      </c>
      <c r="KA463" s="1">
        <v>38839</v>
      </c>
      <c r="KB463">
        <v>94.984999999999999</v>
      </c>
      <c r="KC463" s="1">
        <v>38903</v>
      </c>
      <c r="KD463">
        <v>94.605000000000004</v>
      </c>
      <c r="KE463" s="1">
        <v>38988</v>
      </c>
      <c r="KF463">
        <v>94.754999999999995</v>
      </c>
      <c r="KG463" s="1">
        <v>38931</v>
      </c>
      <c r="KH463">
        <v>94.64</v>
      </c>
      <c r="KI463" s="1">
        <v>39022</v>
      </c>
      <c r="KJ463">
        <v>94.76</v>
      </c>
      <c r="KK463" s="1">
        <v>39114</v>
      </c>
      <c r="KL463">
        <v>94.75</v>
      </c>
      <c r="KM463" s="1">
        <v>39051</v>
      </c>
      <c r="KN463">
        <v>94.76</v>
      </c>
      <c r="KO463" s="1">
        <v>39147</v>
      </c>
      <c r="KP463">
        <v>94.765000000000001</v>
      </c>
      <c r="KQ463" s="1">
        <v>39209</v>
      </c>
      <c r="KR463">
        <v>94.754999999999995</v>
      </c>
      <c r="KS463" s="1">
        <v>39269</v>
      </c>
      <c r="KT463">
        <v>94.754999999999995</v>
      </c>
      <c r="KU463" s="1">
        <v>39358</v>
      </c>
      <c r="KV463">
        <v>95.424999999999997</v>
      </c>
      <c r="KW463" s="1">
        <v>39300</v>
      </c>
      <c r="KX463">
        <v>94.814999999999998</v>
      </c>
      <c r="KY463" s="1">
        <v>39388</v>
      </c>
      <c r="KZ463">
        <v>95.62</v>
      </c>
      <c r="LA463" s="1">
        <v>39463</v>
      </c>
      <c r="LB463">
        <v>95.864999999999995</v>
      </c>
      <c r="LC463" s="1">
        <v>39483</v>
      </c>
      <c r="LD463">
        <v>97.334999999999994</v>
      </c>
      <c r="LE463" s="1">
        <v>39511</v>
      </c>
      <c r="LF463">
        <v>97.694999999999993</v>
      </c>
      <c r="LG463" s="1">
        <v>39602</v>
      </c>
      <c r="LH463">
        <v>98.004999999999995</v>
      </c>
      <c r="LI463" s="1">
        <v>39573</v>
      </c>
      <c r="LJ463">
        <v>98.004999999999995</v>
      </c>
      <c r="LK463" s="1">
        <v>39660</v>
      </c>
      <c r="LL463">
        <v>97.954999999999998</v>
      </c>
      <c r="LM463" s="1">
        <v>39723</v>
      </c>
      <c r="LN463">
        <v>98.484999999999999</v>
      </c>
      <c r="LO463" s="1">
        <v>39750</v>
      </c>
      <c r="LP463">
        <v>99.254999999999995</v>
      </c>
      <c r="LQ463" s="1">
        <v>39783</v>
      </c>
      <c r="LR463">
        <v>99.564999999999998</v>
      </c>
      <c r="LS463" s="1">
        <v>39874</v>
      </c>
      <c r="LT463">
        <v>99.754999999999995</v>
      </c>
      <c r="LU463" s="1">
        <v>39934</v>
      </c>
      <c r="LV463">
        <v>99.784999999999997</v>
      </c>
      <c r="LW463" s="1">
        <v>39966</v>
      </c>
      <c r="LX463">
        <v>99.805000000000007</v>
      </c>
      <c r="LY463" s="1">
        <v>40086</v>
      </c>
      <c r="LZ463">
        <v>99.83</v>
      </c>
      <c r="MA463" s="1">
        <v>40024</v>
      </c>
      <c r="MB463">
        <v>99.8</v>
      </c>
      <c r="MC463" s="1">
        <v>40114</v>
      </c>
      <c r="MD463">
        <v>99.855000000000004</v>
      </c>
      <c r="ME463" s="1">
        <v>40175</v>
      </c>
      <c r="MF463">
        <v>99.82</v>
      </c>
      <c r="MG463" s="1">
        <v>40205</v>
      </c>
      <c r="MH463">
        <v>99.85</v>
      </c>
      <c r="MI463" s="1">
        <v>40238</v>
      </c>
      <c r="MJ463">
        <v>99.844999999999999</v>
      </c>
      <c r="MK463" s="1">
        <v>40296</v>
      </c>
      <c r="ML463">
        <v>99.77</v>
      </c>
      <c r="MM463" s="1">
        <v>40326</v>
      </c>
      <c r="MN463">
        <v>99.77</v>
      </c>
      <c r="MO463" s="1">
        <v>40388</v>
      </c>
      <c r="MP463">
        <v>99.81</v>
      </c>
      <c r="MQ463" s="1">
        <v>40449</v>
      </c>
      <c r="MR463">
        <v>99.814999999999998</v>
      </c>
      <c r="MS463" s="1">
        <v>40479</v>
      </c>
      <c r="MT463">
        <v>99.82</v>
      </c>
      <c r="MU463" s="1">
        <v>40539</v>
      </c>
      <c r="MV463">
        <v>99.814999999999998</v>
      </c>
      <c r="MW463" s="1">
        <v>40570</v>
      </c>
      <c r="MX463">
        <v>99.84</v>
      </c>
      <c r="MY463" s="1">
        <v>40599</v>
      </c>
      <c r="MZ463">
        <v>99.86</v>
      </c>
      <c r="NA463" s="1">
        <v>40660</v>
      </c>
      <c r="NB463">
        <v>99.88</v>
      </c>
      <c r="NC463" s="1">
        <v>40690</v>
      </c>
      <c r="ND463">
        <v>99.894999999999996</v>
      </c>
      <c r="NE463" s="1">
        <v>40751</v>
      </c>
      <c r="NF463">
        <v>99.88</v>
      </c>
      <c r="NG463" s="1">
        <v>40813</v>
      </c>
      <c r="NH463">
        <v>99.915000000000006</v>
      </c>
      <c r="NI463" s="1">
        <v>40843</v>
      </c>
      <c r="NJ463">
        <v>99.92</v>
      </c>
      <c r="NK463" s="1">
        <v>40898</v>
      </c>
      <c r="NL463">
        <v>99.91</v>
      </c>
      <c r="NM463" s="1">
        <v>40934</v>
      </c>
      <c r="NN463">
        <v>99.91</v>
      </c>
      <c r="NO463" s="1">
        <v>40967</v>
      </c>
      <c r="NP463">
        <v>99.885000000000005</v>
      </c>
      <c r="NQ463" s="1">
        <v>41025</v>
      </c>
      <c r="NR463">
        <v>99.864999999999995</v>
      </c>
      <c r="NS463" s="1">
        <v>41054</v>
      </c>
      <c r="NT463">
        <v>99.84</v>
      </c>
      <c r="NU463" s="1">
        <v>41117</v>
      </c>
      <c r="NV463">
        <v>99.855000000000004</v>
      </c>
      <c r="NW463" s="1">
        <v>41178</v>
      </c>
      <c r="NX463">
        <v>99.86</v>
      </c>
      <c r="NY463" s="1">
        <v>41208</v>
      </c>
      <c r="NZ463">
        <v>99.85</v>
      </c>
      <c r="OA463" s="1">
        <v>41263</v>
      </c>
      <c r="OB463">
        <v>99.86</v>
      </c>
      <c r="OC463" s="1">
        <v>41239</v>
      </c>
      <c r="OD463">
        <v>99.86</v>
      </c>
      <c r="OE463" s="1">
        <v>41263</v>
      </c>
      <c r="OF463">
        <v>99.864999999999995</v>
      </c>
      <c r="OG463" s="1">
        <v>41263</v>
      </c>
      <c r="OH463">
        <v>99.864999999999995</v>
      </c>
      <c r="OI463" s="1">
        <v>41263</v>
      </c>
      <c r="OJ463">
        <v>99.86</v>
      </c>
      <c r="OK463" s="1">
        <v>41263</v>
      </c>
      <c r="OL463">
        <v>99.855000000000004</v>
      </c>
      <c r="OM463" s="1">
        <v>41263</v>
      </c>
      <c r="ON463">
        <v>99.855000000000004</v>
      </c>
      <c r="OO463" s="1">
        <v>41263</v>
      </c>
      <c r="OP463">
        <v>99.85</v>
      </c>
      <c r="OQ463" s="1">
        <v>41263</v>
      </c>
      <c r="OR463">
        <v>99.844999999999999</v>
      </c>
      <c r="OS463" s="1">
        <v>41331</v>
      </c>
      <c r="OT463">
        <v>99.84</v>
      </c>
      <c r="OU463" s="1">
        <v>41302</v>
      </c>
      <c r="OV463">
        <v>99.8</v>
      </c>
      <c r="OW463" s="1">
        <v>41393</v>
      </c>
      <c r="OX463">
        <v>99.855000000000004</v>
      </c>
      <c r="OY463" s="1">
        <v>41422</v>
      </c>
      <c r="OZ463">
        <v>99.79</v>
      </c>
      <c r="PA463" s="1">
        <v>41485</v>
      </c>
      <c r="PB463">
        <v>99.77</v>
      </c>
      <c r="PC463" s="1">
        <v>41575</v>
      </c>
      <c r="PD463">
        <v>99.795000000000002</v>
      </c>
      <c r="PE463" s="1">
        <v>41514</v>
      </c>
      <c r="PF463">
        <v>99.704999999999998</v>
      </c>
      <c r="PG463" s="1">
        <v>41603</v>
      </c>
      <c r="PH463">
        <v>99.855000000000004</v>
      </c>
      <c r="PI463" s="1">
        <v>41667</v>
      </c>
      <c r="PJ463">
        <v>99.77</v>
      </c>
      <c r="PK463" s="1">
        <v>41697</v>
      </c>
      <c r="PL463">
        <v>99.805000000000007</v>
      </c>
      <c r="PM463" s="1">
        <v>41759</v>
      </c>
      <c r="PN463">
        <v>99.71</v>
      </c>
      <c r="PO463" s="1">
        <v>41789</v>
      </c>
      <c r="PP463">
        <v>99.704999999999998</v>
      </c>
      <c r="PQ463" s="1">
        <v>41850</v>
      </c>
      <c r="PR463">
        <v>99.444999999999993</v>
      </c>
      <c r="PS463" s="1">
        <v>41884</v>
      </c>
      <c r="PT463">
        <v>99.424999999999997</v>
      </c>
      <c r="PU463" s="1">
        <v>41941</v>
      </c>
      <c r="PV463">
        <v>99.474999999999994</v>
      </c>
      <c r="PW463" s="1">
        <v>41971</v>
      </c>
      <c r="PX463">
        <v>99.435000000000002</v>
      </c>
      <c r="PY463" s="1">
        <v>42031</v>
      </c>
      <c r="PZ463">
        <v>99.35</v>
      </c>
      <c r="QA463" s="1">
        <v>42061</v>
      </c>
      <c r="QB463">
        <v>99.21</v>
      </c>
      <c r="QC463" s="1">
        <v>42121</v>
      </c>
      <c r="QD463">
        <v>99.355000000000004</v>
      </c>
      <c r="QE463" s="1">
        <v>42152</v>
      </c>
      <c r="QF463">
        <v>99.265000000000001</v>
      </c>
      <c r="QG463" s="1">
        <v>42213</v>
      </c>
      <c r="QH463">
        <v>99.215000000000003</v>
      </c>
      <c r="QI463" s="1">
        <v>42244</v>
      </c>
      <c r="QJ463">
        <v>99.28</v>
      </c>
      <c r="QK463" s="1">
        <v>42304</v>
      </c>
      <c r="QL463">
        <v>99.415000000000006</v>
      </c>
      <c r="QM463" s="1">
        <v>42361</v>
      </c>
      <c r="QN463">
        <v>99.04</v>
      </c>
    </row>
    <row r="464" spans="277:456">
      <c r="JQ464" s="1">
        <v>38678</v>
      </c>
      <c r="JR464">
        <v>96</v>
      </c>
      <c r="JS464" s="1">
        <v>38678</v>
      </c>
      <c r="JT464">
        <v>95.84</v>
      </c>
      <c r="JU464" s="1">
        <v>38714</v>
      </c>
      <c r="JV464">
        <v>95.53</v>
      </c>
      <c r="JW464" s="1">
        <v>38748</v>
      </c>
      <c r="JX464">
        <v>95.465000000000003</v>
      </c>
      <c r="KA464" s="1">
        <v>38840</v>
      </c>
      <c r="KB464">
        <v>94.974999999999994</v>
      </c>
      <c r="KC464" s="1">
        <v>38904</v>
      </c>
      <c r="KD464">
        <v>94.62</v>
      </c>
      <c r="KE464" s="1">
        <v>38989</v>
      </c>
      <c r="KF464">
        <v>94.754999999999995</v>
      </c>
      <c r="KG464" s="1">
        <v>38932</v>
      </c>
      <c r="KH464">
        <v>94.625</v>
      </c>
      <c r="KI464" s="1">
        <v>39023</v>
      </c>
      <c r="KJ464">
        <v>94.76</v>
      </c>
      <c r="KK464" s="1">
        <v>39115</v>
      </c>
      <c r="KL464">
        <v>94.75</v>
      </c>
      <c r="KM464" s="1">
        <v>39052</v>
      </c>
      <c r="KN464">
        <v>94.765000000000001</v>
      </c>
      <c r="KO464" s="1">
        <v>39148</v>
      </c>
      <c r="KP464">
        <v>94.765000000000001</v>
      </c>
      <c r="KQ464" s="1">
        <v>39210</v>
      </c>
      <c r="KR464">
        <v>94.754999999999995</v>
      </c>
      <c r="KS464" s="1">
        <v>39272</v>
      </c>
      <c r="KT464">
        <v>94.754999999999995</v>
      </c>
      <c r="KU464" s="1">
        <v>39359</v>
      </c>
      <c r="KV464">
        <v>95.43</v>
      </c>
      <c r="KW464" s="1">
        <v>39301</v>
      </c>
      <c r="KX464">
        <v>94.775000000000006</v>
      </c>
      <c r="KY464" s="1">
        <v>39391</v>
      </c>
      <c r="KZ464">
        <v>95.62</v>
      </c>
      <c r="LA464" s="1">
        <v>39464</v>
      </c>
      <c r="LB464">
        <v>95.864999999999995</v>
      </c>
      <c r="LC464" s="1">
        <v>39484</v>
      </c>
      <c r="LD464">
        <v>97.375</v>
      </c>
      <c r="LE464" s="1">
        <v>39512</v>
      </c>
      <c r="LF464">
        <v>97.635000000000005</v>
      </c>
      <c r="LG464" s="1">
        <v>39603</v>
      </c>
      <c r="LH464">
        <v>98.004999999999995</v>
      </c>
      <c r="LI464" s="1">
        <v>39574</v>
      </c>
      <c r="LJ464">
        <v>98.004999999999995</v>
      </c>
      <c r="LK464" s="1">
        <v>39661</v>
      </c>
      <c r="LL464">
        <v>97.954999999999998</v>
      </c>
      <c r="LM464" s="1">
        <v>39724</v>
      </c>
      <c r="LN464">
        <v>98.54</v>
      </c>
      <c r="LO464" s="1">
        <v>39751</v>
      </c>
      <c r="LP464">
        <v>99.36</v>
      </c>
      <c r="LQ464" s="1">
        <v>39784</v>
      </c>
      <c r="LR464">
        <v>99.594999999999999</v>
      </c>
      <c r="LS464" s="1">
        <v>39875</v>
      </c>
      <c r="LT464">
        <v>99.754999999999995</v>
      </c>
      <c r="LU464" s="1">
        <v>39937</v>
      </c>
      <c r="LV464">
        <v>99.79</v>
      </c>
      <c r="LW464" s="1">
        <v>39967</v>
      </c>
      <c r="LX464">
        <v>99.805000000000007</v>
      </c>
      <c r="LY464" s="1">
        <v>40087</v>
      </c>
      <c r="LZ464">
        <v>99.844999999999999</v>
      </c>
      <c r="MA464" s="1">
        <v>40025</v>
      </c>
      <c r="MB464">
        <v>99.8</v>
      </c>
      <c r="MC464" s="1">
        <v>40115</v>
      </c>
      <c r="MD464">
        <v>99.855000000000004</v>
      </c>
      <c r="ME464" s="1">
        <v>40176</v>
      </c>
      <c r="MF464">
        <v>99.83</v>
      </c>
      <c r="MG464" s="1">
        <v>40206</v>
      </c>
      <c r="MH464">
        <v>99.85</v>
      </c>
      <c r="MI464" s="1">
        <v>40239</v>
      </c>
      <c r="MJ464">
        <v>99.844999999999999</v>
      </c>
      <c r="MK464" s="1">
        <v>40297</v>
      </c>
      <c r="ML464">
        <v>99.77</v>
      </c>
      <c r="MM464" s="1">
        <v>40330</v>
      </c>
      <c r="MN464">
        <v>99.77</v>
      </c>
      <c r="MO464" s="1">
        <v>40389</v>
      </c>
      <c r="MP464">
        <v>99.81</v>
      </c>
      <c r="MQ464" s="1">
        <v>40450</v>
      </c>
      <c r="MR464">
        <v>99.814999999999998</v>
      </c>
      <c r="MS464" s="1">
        <v>40480</v>
      </c>
      <c r="MT464">
        <v>99.82</v>
      </c>
      <c r="MU464" s="1">
        <v>40540</v>
      </c>
      <c r="MV464">
        <v>99.814999999999998</v>
      </c>
      <c r="MW464" s="1">
        <v>40571</v>
      </c>
      <c r="MX464">
        <v>99.84</v>
      </c>
      <c r="MY464" s="1">
        <v>40602</v>
      </c>
      <c r="MZ464">
        <v>99.86</v>
      </c>
      <c r="NA464" s="1">
        <v>40661</v>
      </c>
      <c r="NB464">
        <v>99.885000000000005</v>
      </c>
      <c r="NC464" s="1">
        <v>40694</v>
      </c>
      <c r="ND464">
        <v>99.894999999999996</v>
      </c>
      <c r="NE464" s="1">
        <v>40752</v>
      </c>
      <c r="NF464">
        <v>99.88</v>
      </c>
      <c r="NG464" s="1">
        <v>40814</v>
      </c>
      <c r="NH464">
        <v>99.915000000000006</v>
      </c>
      <c r="NI464" s="1">
        <v>40844</v>
      </c>
      <c r="NJ464">
        <v>99.92</v>
      </c>
      <c r="NK464" s="1">
        <v>40899</v>
      </c>
      <c r="NL464">
        <v>99.91</v>
      </c>
      <c r="NM464" s="1">
        <v>40935</v>
      </c>
      <c r="NN464">
        <v>99.91</v>
      </c>
      <c r="NO464" s="1">
        <v>40968</v>
      </c>
      <c r="NP464">
        <v>99.885000000000005</v>
      </c>
      <c r="NQ464" s="1">
        <v>41026</v>
      </c>
      <c r="NR464">
        <v>99.864999999999995</v>
      </c>
      <c r="NS464" s="1">
        <v>41058</v>
      </c>
      <c r="NT464">
        <v>99.84</v>
      </c>
      <c r="NU464" s="1">
        <v>41120</v>
      </c>
      <c r="NV464">
        <v>99.86</v>
      </c>
      <c r="NW464" s="1">
        <v>41179</v>
      </c>
      <c r="NX464">
        <v>99.86</v>
      </c>
      <c r="NY464" s="1">
        <v>41211</v>
      </c>
      <c r="NZ464">
        <v>99.85</v>
      </c>
      <c r="OA464" s="1">
        <v>41264</v>
      </c>
      <c r="OB464">
        <v>99.86</v>
      </c>
      <c r="OC464" s="1">
        <v>41240</v>
      </c>
      <c r="OD464">
        <v>99.855000000000004</v>
      </c>
      <c r="OE464" s="1">
        <v>41264</v>
      </c>
      <c r="OF464">
        <v>99.864999999999995</v>
      </c>
      <c r="OG464" s="1">
        <v>41264</v>
      </c>
      <c r="OH464">
        <v>99.864999999999995</v>
      </c>
      <c r="OI464" s="1">
        <v>41264</v>
      </c>
      <c r="OJ464">
        <v>99.86</v>
      </c>
      <c r="OK464" s="1">
        <v>41264</v>
      </c>
      <c r="OL464">
        <v>99.855000000000004</v>
      </c>
      <c r="OM464" s="1">
        <v>41264</v>
      </c>
      <c r="ON464">
        <v>99.855000000000004</v>
      </c>
      <c r="OO464" s="1">
        <v>41264</v>
      </c>
      <c r="OP464">
        <v>99.85</v>
      </c>
      <c r="OQ464" s="1">
        <v>41264</v>
      </c>
      <c r="OR464">
        <v>99.844999999999999</v>
      </c>
      <c r="OS464" s="1">
        <v>41332</v>
      </c>
      <c r="OT464">
        <v>99.84</v>
      </c>
      <c r="OU464" s="1">
        <v>41303</v>
      </c>
      <c r="OV464">
        <v>99.8</v>
      </c>
      <c r="OW464" s="1">
        <v>41394</v>
      </c>
      <c r="OX464">
        <v>99.855000000000004</v>
      </c>
      <c r="OY464" s="1">
        <v>41423</v>
      </c>
      <c r="OZ464">
        <v>99.775000000000006</v>
      </c>
      <c r="PA464" s="1">
        <v>41486</v>
      </c>
      <c r="PB464">
        <v>99.77</v>
      </c>
      <c r="PC464" s="1">
        <v>41576</v>
      </c>
      <c r="PD464">
        <v>99.795000000000002</v>
      </c>
      <c r="PE464" s="1">
        <v>41515</v>
      </c>
      <c r="PF464">
        <v>99.704999999999998</v>
      </c>
      <c r="PG464" s="1">
        <v>41604</v>
      </c>
      <c r="PH464">
        <v>99.855000000000004</v>
      </c>
      <c r="PI464" s="1">
        <v>41668</v>
      </c>
      <c r="PJ464">
        <v>99.795000000000002</v>
      </c>
      <c r="PK464" s="1">
        <v>41698</v>
      </c>
      <c r="PL464">
        <v>99.8</v>
      </c>
      <c r="PM464" s="1">
        <v>41760</v>
      </c>
      <c r="PN464">
        <v>99.71</v>
      </c>
      <c r="PO464" s="1">
        <v>41792</v>
      </c>
      <c r="PP464">
        <v>99.694999999999993</v>
      </c>
      <c r="PQ464" s="1">
        <v>41851</v>
      </c>
      <c r="PR464">
        <v>99.444999999999993</v>
      </c>
      <c r="PS464" s="1">
        <v>41885</v>
      </c>
      <c r="PT464">
        <v>99.424999999999997</v>
      </c>
      <c r="PU464" s="1">
        <v>41942</v>
      </c>
      <c r="PV464">
        <v>99.484999999999999</v>
      </c>
      <c r="PW464" s="1">
        <v>41974</v>
      </c>
      <c r="PX464">
        <v>99.435000000000002</v>
      </c>
      <c r="PY464" s="1">
        <v>42032</v>
      </c>
      <c r="PZ464">
        <v>99.385000000000005</v>
      </c>
      <c r="QA464" s="1">
        <v>42062</v>
      </c>
      <c r="QB464">
        <v>99.224999999999994</v>
      </c>
      <c r="QC464" s="1">
        <v>42122</v>
      </c>
      <c r="QD464">
        <v>99.34</v>
      </c>
      <c r="QE464" s="1">
        <v>42153</v>
      </c>
      <c r="QF464">
        <v>99.29</v>
      </c>
      <c r="QG464" s="1">
        <v>42214</v>
      </c>
      <c r="QH464">
        <v>99.204999999999998</v>
      </c>
      <c r="QI464" s="1">
        <v>42247</v>
      </c>
      <c r="QJ464">
        <v>99.265000000000001</v>
      </c>
      <c r="QK464" s="1">
        <v>42305</v>
      </c>
      <c r="QL464">
        <v>99.32</v>
      </c>
      <c r="QM464" s="1">
        <v>42362</v>
      </c>
      <c r="QN464">
        <v>99.034999999999997</v>
      </c>
    </row>
    <row r="465" spans="277:456">
      <c r="JQ465" s="1">
        <v>38679</v>
      </c>
      <c r="JR465">
        <v>96</v>
      </c>
      <c r="JS465" s="1">
        <v>38679</v>
      </c>
      <c r="JT465">
        <v>95.84</v>
      </c>
      <c r="JU465" s="1">
        <v>38715</v>
      </c>
      <c r="JV465">
        <v>95.53</v>
      </c>
      <c r="JW465" s="1">
        <v>38749</v>
      </c>
      <c r="JX465">
        <v>95.46</v>
      </c>
      <c r="KA465" s="1">
        <v>38841</v>
      </c>
      <c r="KB465">
        <v>94.974999999999994</v>
      </c>
      <c r="KC465" s="1">
        <v>38905</v>
      </c>
      <c r="KD465">
        <v>94.63</v>
      </c>
      <c r="KE465" s="1">
        <v>38992</v>
      </c>
      <c r="KF465">
        <v>94.754999999999995</v>
      </c>
      <c r="KG465" s="1">
        <v>38933</v>
      </c>
      <c r="KH465">
        <v>94.69</v>
      </c>
      <c r="KI465" s="1">
        <v>39024</v>
      </c>
      <c r="KJ465">
        <v>94.754999999999995</v>
      </c>
      <c r="KK465" s="1">
        <v>39118</v>
      </c>
      <c r="KL465">
        <v>94.75</v>
      </c>
      <c r="KM465" s="1">
        <v>39055</v>
      </c>
      <c r="KN465">
        <v>94.765000000000001</v>
      </c>
      <c r="KO465" s="1">
        <v>39149</v>
      </c>
      <c r="KP465">
        <v>94.76</v>
      </c>
      <c r="KQ465" s="1">
        <v>39211</v>
      </c>
      <c r="KR465">
        <v>94.75</v>
      </c>
      <c r="KS465" s="1">
        <v>39273</v>
      </c>
      <c r="KT465">
        <v>94.754999999999995</v>
      </c>
      <c r="KU465" s="1">
        <v>39360</v>
      </c>
      <c r="KV465">
        <v>95.37</v>
      </c>
      <c r="KW465" s="1">
        <v>39302</v>
      </c>
      <c r="KX465">
        <v>94.775000000000006</v>
      </c>
      <c r="KY465" s="1">
        <v>39392</v>
      </c>
      <c r="KZ465">
        <v>95.625</v>
      </c>
      <c r="LA465" s="1">
        <v>39465</v>
      </c>
      <c r="LB465">
        <v>95.875</v>
      </c>
      <c r="LC465" s="1">
        <v>39485</v>
      </c>
      <c r="LD465">
        <v>97.364999999999995</v>
      </c>
      <c r="LE465" s="1">
        <v>39513</v>
      </c>
      <c r="LF465">
        <v>97.685000000000002</v>
      </c>
      <c r="LG465" s="1">
        <v>39604</v>
      </c>
      <c r="LH465">
        <v>98.004999999999995</v>
      </c>
      <c r="LI465" s="1">
        <v>39575</v>
      </c>
      <c r="LJ465">
        <v>98.01</v>
      </c>
      <c r="LK465" s="1">
        <v>39664</v>
      </c>
      <c r="LL465">
        <v>97.96</v>
      </c>
      <c r="LM465" s="1">
        <v>39727</v>
      </c>
      <c r="LN465">
        <v>98.644999999999996</v>
      </c>
      <c r="LO465" s="1">
        <v>39752</v>
      </c>
      <c r="LP465">
        <v>99.36</v>
      </c>
      <c r="LQ465" s="1">
        <v>39785</v>
      </c>
      <c r="LR465">
        <v>99.63</v>
      </c>
      <c r="LS465" s="1">
        <v>39876</v>
      </c>
      <c r="LT465">
        <v>99.754999999999995</v>
      </c>
      <c r="LU465" s="1">
        <v>39938</v>
      </c>
      <c r="LV465">
        <v>99.8</v>
      </c>
      <c r="LW465" s="1">
        <v>39968</v>
      </c>
      <c r="LX465">
        <v>99.795000000000002</v>
      </c>
      <c r="LY465" s="1">
        <v>40088</v>
      </c>
      <c r="LZ465">
        <v>99.84</v>
      </c>
      <c r="MA465" s="1">
        <v>40028</v>
      </c>
      <c r="MB465">
        <v>99.8</v>
      </c>
      <c r="MC465" s="1">
        <v>40116</v>
      </c>
      <c r="MD465">
        <v>99.855000000000004</v>
      </c>
      <c r="ME465" s="1">
        <v>40177</v>
      </c>
      <c r="MF465">
        <v>99.834999999999994</v>
      </c>
      <c r="MG465" s="1">
        <v>40207</v>
      </c>
      <c r="MH465">
        <v>99.855000000000004</v>
      </c>
      <c r="MI465" s="1">
        <v>40240</v>
      </c>
      <c r="MJ465">
        <v>99.844999999999999</v>
      </c>
      <c r="MK465" s="1">
        <v>40298</v>
      </c>
      <c r="ML465">
        <v>99.77</v>
      </c>
      <c r="MM465" s="1">
        <v>40331</v>
      </c>
      <c r="MN465">
        <v>99.77</v>
      </c>
      <c r="MO465" s="1">
        <v>40392</v>
      </c>
      <c r="MP465">
        <v>99.814999999999998</v>
      </c>
      <c r="MQ465" s="1">
        <v>40451</v>
      </c>
      <c r="MR465">
        <v>99.814999999999998</v>
      </c>
      <c r="MS465" s="1">
        <v>40483</v>
      </c>
      <c r="MT465">
        <v>99.82</v>
      </c>
      <c r="MU465" s="1">
        <v>40541</v>
      </c>
      <c r="MV465">
        <v>99.814999999999998</v>
      </c>
      <c r="MW465" s="1">
        <v>40574</v>
      </c>
      <c r="MX465">
        <v>99.84</v>
      </c>
      <c r="MY465" s="1">
        <v>40603</v>
      </c>
      <c r="MZ465">
        <v>99.86</v>
      </c>
      <c r="NA465" s="1">
        <v>40662</v>
      </c>
      <c r="NB465">
        <v>99.885000000000005</v>
      </c>
      <c r="NC465" s="1">
        <v>40695</v>
      </c>
      <c r="ND465">
        <v>99.894999999999996</v>
      </c>
      <c r="NE465" s="1">
        <v>40753</v>
      </c>
      <c r="NF465">
        <v>99.87</v>
      </c>
      <c r="NG465" s="1">
        <v>40815</v>
      </c>
      <c r="NH465">
        <v>99.915000000000006</v>
      </c>
      <c r="NI465" s="1">
        <v>40847</v>
      </c>
      <c r="NJ465">
        <v>99.92</v>
      </c>
      <c r="NK465" s="1">
        <v>40900</v>
      </c>
      <c r="NL465">
        <v>99.91</v>
      </c>
      <c r="NM465" s="1">
        <v>40938</v>
      </c>
      <c r="NN465">
        <v>99.91</v>
      </c>
      <c r="NO465" s="1">
        <v>40969</v>
      </c>
      <c r="NP465">
        <v>99.885000000000005</v>
      </c>
      <c r="NQ465" s="1">
        <v>41029</v>
      </c>
      <c r="NR465">
        <v>99.864999999999995</v>
      </c>
      <c r="NS465" s="1">
        <v>41059</v>
      </c>
      <c r="NT465">
        <v>99.84</v>
      </c>
      <c r="NU465" s="1">
        <v>41121</v>
      </c>
      <c r="NV465">
        <v>99.86</v>
      </c>
      <c r="NW465" s="1">
        <v>41180</v>
      </c>
      <c r="NX465">
        <v>99.86</v>
      </c>
      <c r="NY465" s="1">
        <v>41212</v>
      </c>
      <c r="NZ465">
        <v>99.844999999999999</v>
      </c>
      <c r="OA465" s="1">
        <v>41267</v>
      </c>
      <c r="OB465">
        <v>99.855000000000004</v>
      </c>
      <c r="OC465" s="1">
        <v>41241</v>
      </c>
      <c r="OD465">
        <v>99.855000000000004</v>
      </c>
      <c r="OE465" s="1">
        <v>41267</v>
      </c>
      <c r="OF465">
        <v>99.86</v>
      </c>
      <c r="OG465" s="1">
        <v>41267</v>
      </c>
      <c r="OH465">
        <v>99.864999999999995</v>
      </c>
      <c r="OI465" s="1">
        <v>41267</v>
      </c>
      <c r="OJ465">
        <v>99.855000000000004</v>
      </c>
      <c r="OK465" s="1">
        <v>41267</v>
      </c>
      <c r="OL465">
        <v>99.855000000000004</v>
      </c>
      <c r="OM465" s="1">
        <v>41267</v>
      </c>
      <c r="ON465">
        <v>99.85</v>
      </c>
      <c r="OO465" s="1">
        <v>41267</v>
      </c>
      <c r="OP465">
        <v>99.844999999999999</v>
      </c>
      <c r="OQ465" s="1">
        <v>41267</v>
      </c>
      <c r="OR465">
        <v>99.84</v>
      </c>
      <c r="OS465" s="1">
        <v>41333</v>
      </c>
      <c r="OT465">
        <v>99.84</v>
      </c>
      <c r="OU465" s="1">
        <v>41304</v>
      </c>
      <c r="OV465">
        <v>99.8</v>
      </c>
      <c r="OW465" s="1">
        <v>41395</v>
      </c>
      <c r="OX465">
        <v>99.86</v>
      </c>
      <c r="OY465" s="1">
        <v>41424</v>
      </c>
      <c r="OZ465">
        <v>99.775000000000006</v>
      </c>
      <c r="PA465" s="1">
        <v>41487</v>
      </c>
      <c r="PB465">
        <v>99.76</v>
      </c>
      <c r="PC465" s="1">
        <v>41577</v>
      </c>
      <c r="PD465">
        <v>99.795000000000002</v>
      </c>
      <c r="PE465" s="1">
        <v>41516</v>
      </c>
      <c r="PF465">
        <v>99.704999999999998</v>
      </c>
      <c r="PG465" s="1">
        <v>41605</v>
      </c>
      <c r="PH465">
        <v>99.855000000000004</v>
      </c>
      <c r="PI465" s="1">
        <v>41669</v>
      </c>
      <c r="PJ465">
        <v>99.8</v>
      </c>
      <c r="PK465" s="1">
        <v>41701</v>
      </c>
      <c r="PL465">
        <v>99.81</v>
      </c>
      <c r="PM465" s="1">
        <v>41761</v>
      </c>
      <c r="PN465">
        <v>99.69</v>
      </c>
      <c r="PO465" s="1">
        <v>41793</v>
      </c>
      <c r="PP465">
        <v>99.69</v>
      </c>
      <c r="PQ465" s="1">
        <v>41852</v>
      </c>
      <c r="PR465">
        <v>99.5</v>
      </c>
      <c r="PS465" s="1">
        <v>41886</v>
      </c>
      <c r="PT465">
        <v>99.415000000000006</v>
      </c>
      <c r="PU465" s="1">
        <v>41943</v>
      </c>
      <c r="PV465">
        <v>99.47</v>
      </c>
      <c r="PW465" s="1">
        <v>41975</v>
      </c>
      <c r="PX465">
        <v>99.394999999999996</v>
      </c>
      <c r="PY465" s="1">
        <v>42033</v>
      </c>
      <c r="PZ465">
        <v>99.38</v>
      </c>
      <c r="QA465" s="1">
        <v>42065</v>
      </c>
      <c r="QB465">
        <v>99.194999999999993</v>
      </c>
      <c r="QC465" s="1">
        <v>42123</v>
      </c>
      <c r="QD465">
        <v>99.33</v>
      </c>
      <c r="QE465" s="1">
        <v>42156</v>
      </c>
      <c r="QF465">
        <v>99.25</v>
      </c>
      <c r="QG465" s="1">
        <v>42215</v>
      </c>
      <c r="QH465">
        <v>99.165000000000006</v>
      </c>
      <c r="QI465" s="1">
        <v>42248</v>
      </c>
      <c r="QJ465">
        <v>99.31</v>
      </c>
      <c r="QK465" s="1">
        <v>42306</v>
      </c>
      <c r="QL465">
        <v>99.29</v>
      </c>
      <c r="QM465" s="1">
        <v>42366</v>
      </c>
      <c r="QN465">
        <v>99.03</v>
      </c>
    </row>
    <row r="466" spans="277:456">
      <c r="JQ466" s="1">
        <v>38680</v>
      </c>
      <c r="JR466">
        <v>96</v>
      </c>
      <c r="JS466" s="1">
        <v>38680</v>
      </c>
      <c r="JT466">
        <v>95.84</v>
      </c>
      <c r="JU466" s="1">
        <v>38716</v>
      </c>
      <c r="JV466">
        <v>95.53</v>
      </c>
      <c r="JW466" s="1">
        <v>38750</v>
      </c>
      <c r="JX466">
        <v>95.46</v>
      </c>
      <c r="KA466" s="1">
        <v>38842</v>
      </c>
      <c r="KB466">
        <v>94.974999999999994</v>
      </c>
      <c r="KC466" s="1">
        <v>38908</v>
      </c>
      <c r="KD466">
        <v>94.63</v>
      </c>
      <c r="KE466" s="1">
        <v>38993</v>
      </c>
      <c r="KF466">
        <v>94.754999999999995</v>
      </c>
      <c r="KG466" s="1">
        <v>38936</v>
      </c>
      <c r="KH466">
        <v>94.685000000000002</v>
      </c>
      <c r="KI466" s="1">
        <v>39027</v>
      </c>
      <c r="KJ466">
        <v>94.754999999999995</v>
      </c>
      <c r="KK466" s="1">
        <v>39119</v>
      </c>
      <c r="KL466">
        <v>94.75</v>
      </c>
      <c r="KM466" s="1">
        <v>39056</v>
      </c>
      <c r="KN466">
        <v>94.765000000000001</v>
      </c>
      <c r="KO466" s="1">
        <v>39150</v>
      </c>
      <c r="KP466">
        <v>94.754999999999995</v>
      </c>
      <c r="KQ466" s="1">
        <v>39212</v>
      </c>
      <c r="KR466">
        <v>94.75</v>
      </c>
      <c r="KS466" s="1">
        <v>39274</v>
      </c>
      <c r="KT466">
        <v>94.754999999999995</v>
      </c>
      <c r="KU466" s="1">
        <v>39364</v>
      </c>
      <c r="KV466">
        <v>95.34</v>
      </c>
      <c r="KW466" s="1">
        <v>39303</v>
      </c>
      <c r="KX466">
        <v>94.875</v>
      </c>
      <c r="KY466" s="1">
        <v>39393</v>
      </c>
      <c r="KZ466">
        <v>95.64</v>
      </c>
      <c r="LA466" s="1">
        <v>39469</v>
      </c>
      <c r="LB466">
        <v>96.09</v>
      </c>
      <c r="LC466" s="1">
        <v>39486</v>
      </c>
      <c r="LD466">
        <v>97.364999999999995</v>
      </c>
      <c r="LE466" s="1">
        <v>39514</v>
      </c>
      <c r="LF466">
        <v>97.765000000000001</v>
      </c>
      <c r="LG466" s="1">
        <v>39605</v>
      </c>
      <c r="LH466">
        <v>98</v>
      </c>
      <c r="LI466" s="1">
        <v>39576</v>
      </c>
      <c r="LJ466">
        <v>98.015000000000001</v>
      </c>
      <c r="LK466" s="1">
        <v>39665</v>
      </c>
      <c r="LL466">
        <v>97.965000000000003</v>
      </c>
      <c r="LM466" s="1">
        <v>39728</v>
      </c>
      <c r="LN466">
        <v>98.58</v>
      </c>
      <c r="LO466" s="1">
        <v>39755</v>
      </c>
      <c r="LP466">
        <v>99.4</v>
      </c>
      <c r="LQ466" s="1">
        <v>39786</v>
      </c>
      <c r="LR466">
        <v>99.66</v>
      </c>
      <c r="LS466" s="1">
        <v>39877</v>
      </c>
      <c r="LT466">
        <v>99.76</v>
      </c>
      <c r="LU466" s="1">
        <v>39939</v>
      </c>
      <c r="LV466">
        <v>99.8</v>
      </c>
      <c r="LW466" s="1">
        <v>39969</v>
      </c>
      <c r="LX466">
        <v>99.78</v>
      </c>
      <c r="LY466" s="1">
        <v>40091</v>
      </c>
      <c r="LZ466">
        <v>99.84</v>
      </c>
      <c r="MA466" s="1">
        <v>40029</v>
      </c>
      <c r="MB466">
        <v>99.8</v>
      </c>
      <c r="MC466" s="1">
        <v>40119</v>
      </c>
      <c r="MD466">
        <v>99.855000000000004</v>
      </c>
      <c r="ME466" s="1">
        <v>40178</v>
      </c>
      <c r="MF466">
        <v>99.84</v>
      </c>
      <c r="MG466" s="1">
        <v>40210</v>
      </c>
      <c r="MH466">
        <v>99.855000000000004</v>
      </c>
      <c r="MI466" s="1">
        <v>40241</v>
      </c>
      <c r="MJ466">
        <v>99.834999999999994</v>
      </c>
      <c r="MK466" s="1">
        <v>40301</v>
      </c>
      <c r="ML466">
        <v>99.775000000000006</v>
      </c>
      <c r="MM466" s="1">
        <v>40332</v>
      </c>
      <c r="MN466">
        <v>99.77</v>
      </c>
      <c r="MO466" s="1">
        <v>40393</v>
      </c>
      <c r="MP466">
        <v>99.82</v>
      </c>
      <c r="MQ466" s="1">
        <v>40452</v>
      </c>
      <c r="MR466">
        <v>99.814999999999998</v>
      </c>
      <c r="MS466" s="1">
        <v>40484</v>
      </c>
      <c r="MT466">
        <v>99.82</v>
      </c>
      <c r="MU466" s="1">
        <v>40542</v>
      </c>
      <c r="MV466">
        <v>99.814999999999998</v>
      </c>
      <c r="MW466" s="1">
        <v>40575</v>
      </c>
      <c r="MX466">
        <v>99.84</v>
      </c>
      <c r="MY466" s="1">
        <v>40604</v>
      </c>
      <c r="MZ466">
        <v>99.86</v>
      </c>
      <c r="NA466" s="1">
        <v>40665</v>
      </c>
      <c r="NB466">
        <v>99.89</v>
      </c>
      <c r="NC466" s="1">
        <v>40696</v>
      </c>
      <c r="ND466">
        <v>99.894999999999996</v>
      </c>
      <c r="NE466" s="1">
        <v>40756</v>
      </c>
      <c r="NF466">
        <v>99.87</v>
      </c>
      <c r="NG466" s="1">
        <v>40816</v>
      </c>
      <c r="NH466">
        <v>99.915000000000006</v>
      </c>
      <c r="NI466" s="1">
        <v>40848</v>
      </c>
      <c r="NJ466">
        <v>99.92</v>
      </c>
      <c r="NK466" s="1">
        <v>40904</v>
      </c>
      <c r="NL466">
        <v>99.91</v>
      </c>
      <c r="NM466" s="1">
        <v>40939</v>
      </c>
      <c r="NN466">
        <v>99.905000000000001</v>
      </c>
      <c r="NO466" s="1">
        <v>40970</v>
      </c>
      <c r="NP466">
        <v>99.885000000000005</v>
      </c>
      <c r="NQ466" s="1">
        <v>41030</v>
      </c>
      <c r="NR466">
        <v>99.86</v>
      </c>
      <c r="NS466" s="1">
        <v>41060</v>
      </c>
      <c r="NT466">
        <v>99.84</v>
      </c>
      <c r="NU466" s="1">
        <v>41122</v>
      </c>
      <c r="NV466">
        <v>99.86</v>
      </c>
      <c r="NW466" s="1">
        <v>41183</v>
      </c>
      <c r="NX466">
        <v>99.86</v>
      </c>
      <c r="NY466" s="1">
        <v>41213</v>
      </c>
      <c r="NZ466">
        <v>99.844999999999999</v>
      </c>
      <c r="OA466" s="1">
        <v>41269</v>
      </c>
      <c r="OB466">
        <v>99.855000000000004</v>
      </c>
      <c r="OC466" s="1">
        <v>41242</v>
      </c>
      <c r="OD466">
        <v>99.855000000000004</v>
      </c>
      <c r="OE466" s="1">
        <v>41269</v>
      </c>
      <c r="OF466">
        <v>99.86</v>
      </c>
      <c r="OG466" s="1">
        <v>41269</v>
      </c>
      <c r="OH466">
        <v>99.86</v>
      </c>
      <c r="OI466" s="1">
        <v>41269</v>
      </c>
      <c r="OJ466">
        <v>99.855000000000004</v>
      </c>
      <c r="OK466" s="1">
        <v>41269</v>
      </c>
      <c r="OL466">
        <v>99.855000000000004</v>
      </c>
      <c r="OM466" s="1">
        <v>41269</v>
      </c>
      <c r="ON466">
        <v>99.85</v>
      </c>
      <c r="OO466" s="1">
        <v>41269</v>
      </c>
      <c r="OP466">
        <v>99.84</v>
      </c>
      <c r="OQ466" s="1">
        <v>41269</v>
      </c>
      <c r="OR466">
        <v>99.834999999999994</v>
      </c>
      <c r="OS466" s="1">
        <v>41334</v>
      </c>
      <c r="OT466">
        <v>99.844999999999999</v>
      </c>
      <c r="OU466" s="1">
        <v>41305</v>
      </c>
      <c r="OV466">
        <v>99.81</v>
      </c>
      <c r="OW466" s="1">
        <v>41396</v>
      </c>
      <c r="OX466">
        <v>99.864999999999995</v>
      </c>
      <c r="OY466" s="1">
        <v>41425</v>
      </c>
      <c r="OZ466">
        <v>99.765000000000001</v>
      </c>
      <c r="PA466" s="1">
        <v>41488</v>
      </c>
      <c r="PB466">
        <v>99.78</v>
      </c>
      <c r="PC466" s="1">
        <v>41578</v>
      </c>
      <c r="PD466">
        <v>99.81</v>
      </c>
      <c r="PE466" s="1">
        <v>41520</v>
      </c>
      <c r="PF466">
        <v>99.685000000000002</v>
      </c>
      <c r="PG466" s="1">
        <v>41607</v>
      </c>
      <c r="PH466">
        <v>99.855000000000004</v>
      </c>
      <c r="PI466" s="1">
        <v>41670</v>
      </c>
      <c r="PJ466">
        <v>99.8</v>
      </c>
      <c r="PK466" s="1">
        <v>41702</v>
      </c>
      <c r="PL466">
        <v>99.8</v>
      </c>
      <c r="PM466" s="1">
        <v>41764</v>
      </c>
      <c r="PN466">
        <v>99.69</v>
      </c>
      <c r="PO466" s="1">
        <v>41794</v>
      </c>
      <c r="PP466">
        <v>99.685000000000002</v>
      </c>
      <c r="PQ466" s="1">
        <v>41855</v>
      </c>
      <c r="PR466">
        <v>99.5</v>
      </c>
      <c r="PS466" s="1">
        <v>41887</v>
      </c>
      <c r="PT466">
        <v>99.444999999999993</v>
      </c>
      <c r="PU466" s="1">
        <v>41946</v>
      </c>
      <c r="PV466">
        <v>99.454999999999998</v>
      </c>
      <c r="PW466" s="1">
        <v>41976</v>
      </c>
      <c r="PX466">
        <v>99.37</v>
      </c>
      <c r="PY466" s="1">
        <v>42034</v>
      </c>
      <c r="PZ466">
        <v>99.42</v>
      </c>
      <c r="QA466" s="1">
        <v>42066</v>
      </c>
      <c r="QB466">
        <v>99.185000000000002</v>
      </c>
      <c r="QC466" s="1">
        <v>42124</v>
      </c>
      <c r="QD466">
        <v>99.314999999999998</v>
      </c>
      <c r="QE466" s="1">
        <v>42157</v>
      </c>
      <c r="QF466">
        <v>99.245000000000005</v>
      </c>
      <c r="QG466" s="1">
        <v>42216</v>
      </c>
      <c r="QH466">
        <v>99.224999999999994</v>
      </c>
      <c r="QI466" s="1">
        <v>42249</v>
      </c>
      <c r="QJ466">
        <v>99.314999999999998</v>
      </c>
      <c r="QK466" s="1">
        <v>42307</v>
      </c>
      <c r="QL466">
        <v>99.28</v>
      </c>
      <c r="QM466" s="1">
        <v>42367</v>
      </c>
      <c r="QN466">
        <v>98.984999999999999</v>
      </c>
    </row>
    <row r="467" spans="277:456">
      <c r="JQ467" s="1">
        <v>38681</v>
      </c>
      <c r="JR467">
        <v>96</v>
      </c>
      <c r="JS467" s="1">
        <v>38681</v>
      </c>
      <c r="JT467">
        <v>95.84</v>
      </c>
      <c r="JU467" s="1">
        <v>38720</v>
      </c>
      <c r="JV467">
        <v>95.525000000000006</v>
      </c>
      <c r="JW467" s="1">
        <v>38751</v>
      </c>
      <c r="JX467">
        <v>95.454999999999998</v>
      </c>
      <c r="KA467" s="1">
        <v>38845</v>
      </c>
      <c r="KB467">
        <v>94.974999999999994</v>
      </c>
      <c r="KC467" s="1">
        <v>38909</v>
      </c>
      <c r="KD467">
        <v>94.63</v>
      </c>
      <c r="KE467" s="1">
        <v>38994</v>
      </c>
      <c r="KF467">
        <v>94.754999999999995</v>
      </c>
      <c r="KG467" s="1">
        <v>38937</v>
      </c>
      <c r="KH467">
        <v>94.724999999999994</v>
      </c>
      <c r="KI467" s="1">
        <v>39028</v>
      </c>
      <c r="KJ467">
        <v>94.754999999999995</v>
      </c>
      <c r="KK467" s="1">
        <v>39120</v>
      </c>
      <c r="KL467">
        <v>94.75</v>
      </c>
      <c r="KM467" s="1">
        <v>39057</v>
      </c>
      <c r="KN467">
        <v>94.765000000000001</v>
      </c>
      <c r="KO467" s="1">
        <v>39153</v>
      </c>
      <c r="KP467">
        <v>94.754999999999995</v>
      </c>
      <c r="KQ467" s="1">
        <v>39213</v>
      </c>
      <c r="KR467">
        <v>94.75</v>
      </c>
      <c r="KS467" s="1">
        <v>39275</v>
      </c>
      <c r="KT467">
        <v>94.754999999999995</v>
      </c>
      <c r="KU467" s="1">
        <v>39365</v>
      </c>
      <c r="KV467">
        <v>95.34</v>
      </c>
      <c r="KW467" s="1">
        <v>39304</v>
      </c>
      <c r="KX467">
        <v>94.9</v>
      </c>
      <c r="KY467" s="1">
        <v>39394</v>
      </c>
      <c r="KZ467">
        <v>95.674999999999997</v>
      </c>
      <c r="LA467" s="1">
        <v>39470</v>
      </c>
      <c r="LB467">
        <v>96.094999999999999</v>
      </c>
      <c r="LC467" s="1">
        <v>39489</v>
      </c>
      <c r="LD467">
        <v>97.344999999999999</v>
      </c>
      <c r="LE467" s="1">
        <v>39517</v>
      </c>
      <c r="LF467">
        <v>97.784999999999997</v>
      </c>
      <c r="LG467" s="1">
        <v>39608</v>
      </c>
      <c r="LH467">
        <v>97.984999999999999</v>
      </c>
      <c r="LI467" s="1">
        <v>39577</v>
      </c>
      <c r="LJ467">
        <v>98.015000000000001</v>
      </c>
      <c r="LK467" s="1">
        <v>39666</v>
      </c>
      <c r="LL467">
        <v>97.97</v>
      </c>
      <c r="LM467" s="1">
        <v>39729</v>
      </c>
      <c r="LN467">
        <v>98.704999999999998</v>
      </c>
      <c r="LO467" s="1">
        <v>39756</v>
      </c>
      <c r="LP467">
        <v>99.47</v>
      </c>
      <c r="LQ467" s="1">
        <v>39787</v>
      </c>
      <c r="LR467">
        <v>99.694999999999993</v>
      </c>
      <c r="LS467" s="1">
        <v>39878</v>
      </c>
      <c r="LT467">
        <v>99.754999999999995</v>
      </c>
      <c r="LU467" s="1">
        <v>39940</v>
      </c>
      <c r="LV467">
        <v>99.8</v>
      </c>
      <c r="LW467" s="1">
        <v>39972</v>
      </c>
      <c r="LX467">
        <v>99.78</v>
      </c>
      <c r="LY467" s="1">
        <v>40092</v>
      </c>
      <c r="LZ467">
        <v>99.84</v>
      </c>
      <c r="MA467" s="1">
        <v>40030</v>
      </c>
      <c r="MB467">
        <v>99.8</v>
      </c>
      <c r="MC467" s="1">
        <v>40120</v>
      </c>
      <c r="MD467">
        <v>99.855000000000004</v>
      </c>
      <c r="ME467" s="1">
        <v>40182</v>
      </c>
      <c r="MF467">
        <v>99.844999999999999</v>
      </c>
      <c r="MG467" s="1">
        <v>40211</v>
      </c>
      <c r="MH467">
        <v>99.855000000000004</v>
      </c>
      <c r="MI467" s="1">
        <v>40242</v>
      </c>
      <c r="MJ467">
        <v>99.82</v>
      </c>
      <c r="MK467" s="1">
        <v>40302</v>
      </c>
      <c r="ML467">
        <v>99.775000000000006</v>
      </c>
      <c r="MM467" s="1">
        <v>40333</v>
      </c>
      <c r="MN467">
        <v>99.775000000000006</v>
      </c>
      <c r="MO467" s="1">
        <v>40394</v>
      </c>
      <c r="MP467">
        <v>99.82</v>
      </c>
      <c r="MQ467" s="1">
        <v>40455</v>
      </c>
      <c r="MR467">
        <v>99.814999999999998</v>
      </c>
      <c r="MS467" s="1">
        <v>40485</v>
      </c>
      <c r="MT467">
        <v>99.82</v>
      </c>
      <c r="MU467" s="1">
        <v>40543</v>
      </c>
      <c r="MV467">
        <v>99.814999999999998</v>
      </c>
      <c r="MW467" s="1">
        <v>40576</v>
      </c>
      <c r="MX467">
        <v>99.84</v>
      </c>
      <c r="MY467" s="1">
        <v>40605</v>
      </c>
      <c r="MZ467">
        <v>99.86</v>
      </c>
      <c r="NA467" s="1">
        <v>40666</v>
      </c>
      <c r="NB467">
        <v>99.894999999999996</v>
      </c>
      <c r="NC467" s="1">
        <v>40697</v>
      </c>
      <c r="ND467">
        <v>99.894999999999996</v>
      </c>
      <c r="NE467" s="1">
        <v>40757</v>
      </c>
      <c r="NF467">
        <v>99.885000000000005</v>
      </c>
      <c r="NG467" s="1">
        <v>40819</v>
      </c>
      <c r="NH467">
        <v>99.915000000000006</v>
      </c>
      <c r="NI467" s="1">
        <v>40849</v>
      </c>
      <c r="NJ467">
        <v>99.92</v>
      </c>
      <c r="NK467" s="1">
        <v>40905</v>
      </c>
      <c r="NL467">
        <v>99.91</v>
      </c>
      <c r="NM467" s="1">
        <v>40940</v>
      </c>
      <c r="NN467">
        <v>99.894999999999996</v>
      </c>
      <c r="NO467" s="1">
        <v>40973</v>
      </c>
      <c r="NP467">
        <v>99.885000000000005</v>
      </c>
      <c r="NQ467" s="1">
        <v>41031</v>
      </c>
      <c r="NR467">
        <v>99.86</v>
      </c>
      <c r="NS467" s="1">
        <v>41061</v>
      </c>
      <c r="NT467">
        <v>99.84</v>
      </c>
      <c r="NU467" s="1">
        <v>41123</v>
      </c>
      <c r="NV467">
        <v>99.86</v>
      </c>
      <c r="NW467" s="1">
        <v>41184</v>
      </c>
      <c r="NX467">
        <v>99.86</v>
      </c>
      <c r="NY467" s="1">
        <v>41214</v>
      </c>
      <c r="NZ467">
        <v>99.844999999999999</v>
      </c>
      <c r="OA467" s="1">
        <v>41270</v>
      </c>
      <c r="OB467">
        <v>99.855000000000004</v>
      </c>
      <c r="OC467" s="1">
        <v>41243</v>
      </c>
      <c r="OD467">
        <v>99.855000000000004</v>
      </c>
      <c r="OE467" s="1">
        <v>41270</v>
      </c>
      <c r="OF467">
        <v>99.86</v>
      </c>
      <c r="OG467" s="1">
        <v>41270</v>
      </c>
      <c r="OH467">
        <v>99.86</v>
      </c>
      <c r="OI467" s="1">
        <v>41270</v>
      </c>
      <c r="OJ467">
        <v>99.855000000000004</v>
      </c>
      <c r="OK467" s="1">
        <v>41270</v>
      </c>
      <c r="OL467">
        <v>99.855000000000004</v>
      </c>
      <c r="OM467" s="1">
        <v>41270</v>
      </c>
      <c r="ON467">
        <v>99.85</v>
      </c>
      <c r="OO467" s="1">
        <v>41270</v>
      </c>
      <c r="OP467">
        <v>99.844999999999999</v>
      </c>
      <c r="OQ467" s="1">
        <v>41270</v>
      </c>
      <c r="OR467">
        <v>99.84</v>
      </c>
      <c r="OS467" s="1">
        <v>41337</v>
      </c>
      <c r="OT467">
        <v>99.844999999999999</v>
      </c>
      <c r="OU467" s="1">
        <v>41306</v>
      </c>
      <c r="OV467">
        <v>99.82</v>
      </c>
      <c r="OW467" s="1">
        <v>41397</v>
      </c>
      <c r="OX467">
        <v>99.855000000000004</v>
      </c>
      <c r="OY467" s="1">
        <v>41428</v>
      </c>
      <c r="OZ467">
        <v>99.775000000000006</v>
      </c>
      <c r="PA467" s="1">
        <v>41491</v>
      </c>
      <c r="PB467">
        <v>99.78</v>
      </c>
      <c r="PC467" s="1">
        <v>41579</v>
      </c>
      <c r="PD467">
        <v>99.81</v>
      </c>
      <c r="PE467" s="1">
        <v>41521</v>
      </c>
      <c r="PF467">
        <v>99.65</v>
      </c>
      <c r="PG467" s="1">
        <v>41610</v>
      </c>
      <c r="PH467">
        <v>99.85</v>
      </c>
      <c r="PI467" s="1">
        <v>41673</v>
      </c>
      <c r="PJ467">
        <v>99.825000000000003</v>
      </c>
      <c r="PK467" s="1">
        <v>41703</v>
      </c>
      <c r="PL467">
        <v>99.8</v>
      </c>
      <c r="PM467" s="1">
        <v>41765</v>
      </c>
      <c r="PN467">
        <v>99.69</v>
      </c>
      <c r="PO467" s="1">
        <v>41795</v>
      </c>
      <c r="PP467">
        <v>99.69</v>
      </c>
      <c r="PQ467" s="1">
        <v>41856</v>
      </c>
      <c r="PR467">
        <v>99.5</v>
      </c>
      <c r="PS467" s="1">
        <v>41890</v>
      </c>
      <c r="PT467">
        <v>99.415000000000006</v>
      </c>
      <c r="PU467" s="1">
        <v>41947</v>
      </c>
      <c r="PV467">
        <v>99.454999999999998</v>
      </c>
      <c r="PW467" s="1">
        <v>41977</v>
      </c>
      <c r="PX467">
        <v>99.385000000000005</v>
      </c>
      <c r="PY467" s="1">
        <v>42037</v>
      </c>
      <c r="PZ467">
        <v>99.435000000000002</v>
      </c>
      <c r="QA467" s="1">
        <v>42067</v>
      </c>
      <c r="QB467">
        <v>99.2</v>
      </c>
      <c r="QC467" s="1">
        <v>42125</v>
      </c>
      <c r="QD467">
        <v>99.28</v>
      </c>
      <c r="QE467" s="1">
        <v>42158</v>
      </c>
      <c r="QF467">
        <v>99.23</v>
      </c>
      <c r="QG467" s="1">
        <v>42219</v>
      </c>
      <c r="QH467">
        <v>99.24</v>
      </c>
      <c r="QI467" s="1">
        <v>42250</v>
      </c>
      <c r="QJ467">
        <v>99.32</v>
      </c>
      <c r="QK467" s="1">
        <v>42310</v>
      </c>
      <c r="QL467">
        <v>99.26</v>
      </c>
      <c r="QM467" s="1">
        <v>42368</v>
      </c>
      <c r="QN467">
        <v>98.99</v>
      </c>
    </row>
    <row r="468" spans="277:456">
      <c r="JQ468" s="1">
        <v>38684</v>
      </c>
      <c r="JR468">
        <v>96</v>
      </c>
      <c r="JS468" s="1">
        <v>38684</v>
      </c>
      <c r="JT468">
        <v>95.84</v>
      </c>
      <c r="JU468" s="1">
        <v>38721</v>
      </c>
      <c r="JV468">
        <v>95.53</v>
      </c>
      <c r="JW468" s="1">
        <v>38754</v>
      </c>
      <c r="JX468">
        <v>95.454999999999998</v>
      </c>
      <c r="KA468" s="1">
        <v>38846</v>
      </c>
      <c r="KB468">
        <v>94.974999999999994</v>
      </c>
      <c r="KC468" s="1">
        <v>38910</v>
      </c>
      <c r="KD468">
        <v>94.63</v>
      </c>
      <c r="KE468" s="1">
        <v>38995</v>
      </c>
      <c r="KF468">
        <v>94.754999999999995</v>
      </c>
      <c r="KG468" s="1">
        <v>38938</v>
      </c>
      <c r="KH468">
        <v>94.724999999999994</v>
      </c>
      <c r="KI468" s="1">
        <v>39029</v>
      </c>
      <c r="KJ468">
        <v>94.754999999999995</v>
      </c>
      <c r="KK468" s="1">
        <v>39121</v>
      </c>
      <c r="KL468">
        <v>94.75</v>
      </c>
      <c r="KM468" s="1">
        <v>39058</v>
      </c>
      <c r="KN468">
        <v>94.765000000000001</v>
      </c>
      <c r="KO468" s="1">
        <v>39154</v>
      </c>
      <c r="KP468">
        <v>94.754999999999995</v>
      </c>
      <c r="KQ468" s="1">
        <v>39216</v>
      </c>
      <c r="KR468">
        <v>94.75</v>
      </c>
      <c r="KS468" s="1">
        <v>39276</v>
      </c>
      <c r="KT468">
        <v>94.754999999999995</v>
      </c>
      <c r="KU468" s="1">
        <v>39366</v>
      </c>
      <c r="KV468">
        <v>95.35</v>
      </c>
      <c r="KW468" s="1">
        <v>39307</v>
      </c>
      <c r="KX468">
        <v>94.89</v>
      </c>
      <c r="KY468" s="1">
        <v>39395</v>
      </c>
      <c r="KZ468">
        <v>95.69</v>
      </c>
      <c r="LA468" s="1">
        <v>39471</v>
      </c>
      <c r="LB468">
        <v>96.094999999999999</v>
      </c>
      <c r="LC468" s="1">
        <v>39490</v>
      </c>
      <c r="LD468">
        <v>97.32</v>
      </c>
      <c r="LE468" s="1">
        <v>39518</v>
      </c>
      <c r="LF468">
        <v>97.655000000000001</v>
      </c>
      <c r="LG468" s="1">
        <v>39609</v>
      </c>
      <c r="LH468">
        <v>97.954999999999998</v>
      </c>
      <c r="LI468" s="1">
        <v>39580</v>
      </c>
      <c r="LJ468">
        <v>98.01</v>
      </c>
      <c r="LK468" s="1">
        <v>39667</v>
      </c>
      <c r="LL468">
        <v>97.974999999999994</v>
      </c>
      <c r="LM468" s="1">
        <v>39730</v>
      </c>
      <c r="LN468">
        <v>98.724999999999994</v>
      </c>
      <c r="LO468" s="1">
        <v>39757</v>
      </c>
      <c r="LP468">
        <v>99.49</v>
      </c>
      <c r="LQ468" s="1">
        <v>39790</v>
      </c>
      <c r="LR468">
        <v>99.694999999999993</v>
      </c>
      <c r="LS468" s="1">
        <v>39881</v>
      </c>
      <c r="LT468">
        <v>99.754999999999995</v>
      </c>
      <c r="LU468" s="1">
        <v>39941</v>
      </c>
      <c r="LV468">
        <v>99.81</v>
      </c>
      <c r="LW468" s="1">
        <v>39973</v>
      </c>
      <c r="LX468">
        <v>99.79</v>
      </c>
      <c r="LY468" s="1">
        <v>40093</v>
      </c>
      <c r="LZ468">
        <v>99.844999999999999</v>
      </c>
      <c r="MA468" s="1">
        <v>40031</v>
      </c>
      <c r="MB468">
        <v>99.805000000000007</v>
      </c>
      <c r="MC468" s="1">
        <v>40121</v>
      </c>
      <c r="MD468">
        <v>99.855000000000004</v>
      </c>
      <c r="ME468" s="1">
        <v>40183</v>
      </c>
      <c r="MF468">
        <v>99.85</v>
      </c>
      <c r="MG468" s="1">
        <v>40212</v>
      </c>
      <c r="MH468">
        <v>99.85</v>
      </c>
      <c r="MI468" s="1">
        <v>40245</v>
      </c>
      <c r="MJ468">
        <v>99.825000000000003</v>
      </c>
      <c r="MK468" s="1">
        <v>40303</v>
      </c>
      <c r="ML468">
        <v>99.775000000000006</v>
      </c>
      <c r="MM468" s="1">
        <v>40336</v>
      </c>
      <c r="MN468">
        <v>99.78</v>
      </c>
      <c r="MO468" s="1">
        <v>40395</v>
      </c>
      <c r="MP468">
        <v>99.82</v>
      </c>
      <c r="MQ468" s="1">
        <v>40456</v>
      </c>
      <c r="MR468">
        <v>99.82</v>
      </c>
      <c r="MS468" s="1">
        <v>40486</v>
      </c>
      <c r="MT468">
        <v>99.82</v>
      </c>
      <c r="MU468" s="1">
        <v>40546</v>
      </c>
      <c r="MV468">
        <v>99.814999999999998</v>
      </c>
      <c r="MW468" s="1">
        <v>40577</v>
      </c>
      <c r="MX468">
        <v>99.84</v>
      </c>
      <c r="MY468" s="1">
        <v>40606</v>
      </c>
      <c r="MZ468">
        <v>99.86</v>
      </c>
      <c r="NA468" s="1">
        <v>40667</v>
      </c>
      <c r="NB468">
        <v>99.9</v>
      </c>
      <c r="NC468" s="1">
        <v>40700</v>
      </c>
      <c r="ND468">
        <v>99.894999999999996</v>
      </c>
      <c r="NE468" s="1">
        <v>40758</v>
      </c>
      <c r="NF468">
        <v>99.894999999999996</v>
      </c>
      <c r="NG468" s="1">
        <v>40820</v>
      </c>
      <c r="NH468">
        <v>99.915000000000006</v>
      </c>
      <c r="NI468" s="1">
        <v>40850</v>
      </c>
      <c r="NJ468">
        <v>99.92</v>
      </c>
      <c r="NK468" s="1">
        <v>40906</v>
      </c>
      <c r="NL468">
        <v>99.91</v>
      </c>
      <c r="NM468" s="1">
        <v>40941</v>
      </c>
      <c r="NN468">
        <v>99.894999999999996</v>
      </c>
      <c r="NO468" s="1">
        <v>40974</v>
      </c>
      <c r="NP468">
        <v>99.885000000000005</v>
      </c>
      <c r="NQ468" s="1">
        <v>41032</v>
      </c>
      <c r="NR468">
        <v>99.86</v>
      </c>
      <c r="NS468" s="1">
        <v>41064</v>
      </c>
      <c r="NT468">
        <v>99.84</v>
      </c>
      <c r="NU468" s="1">
        <v>41124</v>
      </c>
      <c r="NV468">
        <v>99.86</v>
      </c>
      <c r="NW468" s="1">
        <v>41185</v>
      </c>
      <c r="NX468">
        <v>99.86</v>
      </c>
      <c r="NY468" s="1">
        <v>41215</v>
      </c>
      <c r="NZ468">
        <v>99.844999999999999</v>
      </c>
      <c r="OA468" s="1">
        <v>41271</v>
      </c>
      <c r="OB468">
        <v>99.855000000000004</v>
      </c>
      <c r="OC468" s="1">
        <v>41246</v>
      </c>
      <c r="OD468">
        <v>99.855000000000004</v>
      </c>
      <c r="OE468" s="1">
        <v>41271</v>
      </c>
      <c r="OF468">
        <v>99.86</v>
      </c>
      <c r="OG468" s="1">
        <v>41271</v>
      </c>
      <c r="OH468">
        <v>99.86</v>
      </c>
      <c r="OI468" s="1">
        <v>41271</v>
      </c>
      <c r="OJ468">
        <v>99.86</v>
      </c>
      <c r="OK468" s="1">
        <v>41271</v>
      </c>
      <c r="OL468">
        <v>99.86</v>
      </c>
      <c r="OM468" s="1">
        <v>41271</v>
      </c>
      <c r="ON468">
        <v>99.86</v>
      </c>
      <c r="OO468" s="1">
        <v>41271</v>
      </c>
      <c r="OP468">
        <v>99.85</v>
      </c>
      <c r="OQ468" s="1">
        <v>41271</v>
      </c>
      <c r="OR468">
        <v>99.85</v>
      </c>
      <c r="OS468" s="1">
        <v>41338</v>
      </c>
      <c r="OT468">
        <v>99.844999999999999</v>
      </c>
      <c r="OU468" s="1">
        <v>41309</v>
      </c>
      <c r="OV468">
        <v>99.825000000000003</v>
      </c>
      <c r="OW468" s="1">
        <v>41400</v>
      </c>
      <c r="OX468">
        <v>99.855000000000004</v>
      </c>
      <c r="OY468" s="1">
        <v>41429</v>
      </c>
      <c r="OZ468">
        <v>99.784999999999997</v>
      </c>
      <c r="PA468" s="1">
        <v>41492</v>
      </c>
      <c r="PB468">
        <v>99.78</v>
      </c>
      <c r="PC468" s="1">
        <v>41582</v>
      </c>
      <c r="PD468">
        <v>99.814999999999998</v>
      </c>
      <c r="PE468" s="1">
        <v>41522</v>
      </c>
      <c r="PF468">
        <v>99.614999999999995</v>
      </c>
      <c r="PG468" s="1">
        <v>41611</v>
      </c>
      <c r="PH468">
        <v>99.85</v>
      </c>
      <c r="PI468" s="1">
        <v>41674</v>
      </c>
      <c r="PJ468">
        <v>99.825000000000003</v>
      </c>
      <c r="PK468" s="1">
        <v>41704</v>
      </c>
      <c r="PL468">
        <v>99.784999999999997</v>
      </c>
      <c r="PM468" s="1">
        <v>41766</v>
      </c>
      <c r="PN468">
        <v>99.7</v>
      </c>
      <c r="PO468" s="1">
        <v>41796</v>
      </c>
      <c r="PP468">
        <v>99.685000000000002</v>
      </c>
      <c r="PQ468" s="1">
        <v>41857</v>
      </c>
      <c r="PR468">
        <v>99.504999999999995</v>
      </c>
      <c r="PS468" s="1">
        <v>41891</v>
      </c>
      <c r="PT468">
        <v>99.385000000000005</v>
      </c>
      <c r="PU468" s="1">
        <v>41948</v>
      </c>
      <c r="PV468">
        <v>99.44</v>
      </c>
      <c r="PW468" s="1">
        <v>41978</v>
      </c>
      <c r="PX468">
        <v>99.265000000000001</v>
      </c>
      <c r="PY468" s="1">
        <v>42038</v>
      </c>
      <c r="PZ468">
        <v>99.385000000000005</v>
      </c>
      <c r="QA468" s="1">
        <v>42068</v>
      </c>
      <c r="QB468">
        <v>99.22</v>
      </c>
      <c r="QC468" s="1">
        <v>42128</v>
      </c>
      <c r="QD468">
        <v>99.284999999999997</v>
      </c>
      <c r="QE468" s="1">
        <v>42159</v>
      </c>
      <c r="QF468">
        <v>99.234999999999999</v>
      </c>
      <c r="QG468" s="1">
        <v>42220</v>
      </c>
      <c r="QH468">
        <v>99.18</v>
      </c>
      <c r="QI468" s="1">
        <v>42251</v>
      </c>
      <c r="QJ468">
        <v>99.325000000000003</v>
      </c>
      <c r="QK468" s="1">
        <v>42311</v>
      </c>
      <c r="QL468">
        <v>99.25</v>
      </c>
      <c r="QM468" s="1">
        <v>42369</v>
      </c>
      <c r="QN468">
        <v>99.004999999999995</v>
      </c>
    </row>
    <row r="469" spans="277:456">
      <c r="JQ469" s="1">
        <v>38685</v>
      </c>
      <c r="JR469">
        <v>96</v>
      </c>
      <c r="JS469" s="1">
        <v>38685</v>
      </c>
      <c r="JT469">
        <v>95.84</v>
      </c>
      <c r="JU469" s="1">
        <v>38722</v>
      </c>
      <c r="JV469">
        <v>95.53</v>
      </c>
      <c r="JW469" s="1">
        <v>38755</v>
      </c>
      <c r="JX469">
        <v>95.454999999999998</v>
      </c>
      <c r="KA469" s="1">
        <v>38847</v>
      </c>
      <c r="KB469">
        <v>94.974999999999994</v>
      </c>
      <c r="KC469" s="1">
        <v>38911</v>
      </c>
      <c r="KD469">
        <v>94.635000000000005</v>
      </c>
      <c r="KE469" s="1">
        <v>38996</v>
      </c>
      <c r="KF469">
        <v>94.754999999999995</v>
      </c>
      <c r="KG469" s="1">
        <v>38939</v>
      </c>
      <c r="KH469">
        <v>94.724999999999994</v>
      </c>
      <c r="KI469" s="1">
        <v>39030</v>
      </c>
      <c r="KJ469">
        <v>94.754999999999995</v>
      </c>
      <c r="KK469" s="1">
        <v>39122</v>
      </c>
      <c r="KL469">
        <v>94.75</v>
      </c>
      <c r="KM469" s="1">
        <v>39059</v>
      </c>
      <c r="KN469">
        <v>94.76</v>
      </c>
      <c r="KO469" s="1">
        <v>39155</v>
      </c>
      <c r="KP469">
        <v>94.754999999999995</v>
      </c>
      <c r="KQ469" s="1">
        <v>39217</v>
      </c>
      <c r="KR469">
        <v>94.75</v>
      </c>
      <c r="KS469" s="1">
        <v>39279</v>
      </c>
      <c r="KT469">
        <v>94.754999999999995</v>
      </c>
      <c r="KU469" s="1">
        <v>39367</v>
      </c>
      <c r="KV469">
        <v>95.33</v>
      </c>
      <c r="KW469" s="1">
        <v>39308</v>
      </c>
      <c r="KX469">
        <v>94.924999999999997</v>
      </c>
      <c r="KY469" s="1">
        <v>39399</v>
      </c>
      <c r="KZ469">
        <v>95.65</v>
      </c>
      <c r="LA469" s="1">
        <v>39472</v>
      </c>
      <c r="LB469">
        <v>96.09</v>
      </c>
      <c r="LC469" s="1">
        <v>39491</v>
      </c>
      <c r="LD469">
        <v>97.325000000000003</v>
      </c>
      <c r="LE469" s="1">
        <v>39519</v>
      </c>
      <c r="LF469">
        <v>97.68</v>
      </c>
      <c r="LG469" s="1">
        <v>39610</v>
      </c>
      <c r="LH469">
        <v>97.96</v>
      </c>
      <c r="LI469" s="1">
        <v>39581</v>
      </c>
      <c r="LJ469">
        <v>98.01</v>
      </c>
      <c r="LK469" s="1">
        <v>39668</v>
      </c>
      <c r="LL469">
        <v>97.974999999999994</v>
      </c>
      <c r="LM469" s="1">
        <v>39731</v>
      </c>
      <c r="LN469">
        <v>98.82</v>
      </c>
      <c r="LO469" s="1">
        <v>39758</v>
      </c>
      <c r="LP469">
        <v>99.525000000000006</v>
      </c>
      <c r="LQ469" s="1">
        <v>39791</v>
      </c>
      <c r="LR469">
        <v>99.745000000000005</v>
      </c>
      <c r="LS469" s="1">
        <v>39882</v>
      </c>
      <c r="LT469">
        <v>99.754999999999995</v>
      </c>
      <c r="LU469" s="1">
        <v>39944</v>
      </c>
      <c r="LV469">
        <v>99.81</v>
      </c>
      <c r="LW469" s="1">
        <v>39974</v>
      </c>
      <c r="LX469">
        <v>99.79</v>
      </c>
      <c r="LY469" s="1">
        <v>40094</v>
      </c>
      <c r="LZ469">
        <v>99.844999999999999</v>
      </c>
      <c r="MA469" s="1">
        <v>40032</v>
      </c>
      <c r="MB469">
        <v>99.805000000000007</v>
      </c>
      <c r="MC469" s="1">
        <v>40122</v>
      </c>
      <c r="MD469">
        <v>99.86</v>
      </c>
      <c r="ME469" s="1">
        <v>40184</v>
      </c>
      <c r="MF469">
        <v>99.855000000000004</v>
      </c>
      <c r="MG469" s="1">
        <v>40213</v>
      </c>
      <c r="MH469">
        <v>99.85</v>
      </c>
      <c r="MI469" s="1">
        <v>40246</v>
      </c>
      <c r="MJ469">
        <v>99.83</v>
      </c>
      <c r="MK469" s="1">
        <v>40304</v>
      </c>
      <c r="ML469">
        <v>99.77</v>
      </c>
      <c r="MM469" s="1">
        <v>40337</v>
      </c>
      <c r="MN469">
        <v>99.784999999999997</v>
      </c>
      <c r="MO469" s="1">
        <v>40396</v>
      </c>
      <c r="MP469">
        <v>99.825000000000003</v>
      </c>
      <c r="MQ469" s="1">
        <v>40457</v>
      </c>
      <c r="MR469">
        <v>99.82</v>
      </c>
      <c r="MS469" s="1">
        <v>40487</v>
      </c>
      <c r="MT469">
        <v>99.82</v>
      </c>
      <c r="MU469" s="1">
        <v>40547</v>
      </c>
      <c r="MV469">
        <v>99.814999999999998</v>
      </c>
      <c r="MW469" s="1">
        <v>40578</v>
      </c>
      <c r="MX469">
        <v>99.84</v>
      </c>
      <c r="MY469" s="1">
        <v>40609</v>
      </c>
      <c r="MZ469">
        <v>99.86</v>
      </c>
      <c r="NA469" s="1">
        <v>40668</v>
      </c>
      <c r="NB469">
        <v>99.9</v>
      </c>
      <c r="NC469" s="1">
        <v>40701</v>
      </c>
      <c r="ND469">
        <v>99.894999999999996</v>
      </c>
      <c r="NE469" s="1">
        <v>40759</v>
      </c>
      <c r="NF469">
        <v>99.92</v>
      </c>
      <c r="NG469" s="1">
        <v>40821</v>
      </c>
      <c r="NH469">
        <v>99.915000000000006</v>
      </c>
      <c r="NI469" s="1">
        <v>40851</v>
      </c>
      <c r="NJ469">
        <v>99.92</v>
      </c>
      <c r="NK469" s="1">
        <v>40907</v>
      </c>
      <c r="NL469">
        <v>99.915000000000006</v>
      </c>
      <c r="NM469" s="1">
        <v>40942</v>
      </c>
      <c r="NN469">
        <v>99.89</v>
      </c>
      <c r="NO469" s="1">
        <v>40975</v>
      </c>
      <c r="NP469">
        <v>99.885000000000005</v>
      </c>
      <c r="NQ469" s="1">
        <v>41033</v>
      </c>
      <c r="NR469">
        <v>99.86</v>
      </c>
      <c r="NS469" s="1">
        <v>41065</v>
      </c>
      <c r="NT469">
        <v>99.84</v>
      </c>
      <c r="NU469" s="1">
        <v>41127</v>
      </c>
      <c r="NV469">
        <v>99.86</v>
      </c>
      <c r="NW469" s="1">
        <v>41186</v>
      </c>
      <c r="NX469">
        <v>99.855000000000004</v>
      </c>
      <c r="NY469" s="1">
        <v>41218</v>
      </c>
      <c r="NZ469">
        <v>99.844999999999999</v>
      </c>
      <c r="OA469" s="1">
        <v>41274</v>
      </c>
      <c r="OB469">
        <v>99.86</v>
      </c>
      <c r="OC469" s="1">
        <v>41247</v>
      </c>
      <c r="OD469">
        <v>99.855000000000004</v>
      </c>
      <c r="OE469" s="1">
        <v>41274</v>
      </c>
      <c r="OF469">
        <v>99.87</v>
      </c>
      <c r="OG469" s="1">
        <v>41274</v>
      </c>
      <c r="OH469">
        <v>99.864999999999995</v>
      </c>
      <c r="OI469" s="1">
        <v>41274</v>
      </c>
      <c r="OJ469">
        <v>99.864999999999995</v>
      </c>
      <c r="OK469" s="1">
        <v>41274</v>
      </c>
      <c r="OL469">
        <v>99.864999999999995</v>
      </c>
      <c r="OM469" s="1">
        <v>41274</v>
      </c>
      <c r="ON469">
        <v>99.864999999999995</v>
      </c>
      <c r="OO469" s="1">
        <v>41274</v>
      </c>
      <c r="OP469">
        <v>99.86</v>
      </c>
      <c r="OQ469" s="1">
        <v>41274</v>
      </c>
      <c r="OR469">
        <v>99.86</v>
      </c>
      <c r="OS469" s="1">
        <v>41339</v>
      </c>
      <c r="OT469">
        <v>99.84</v>
      </c>
      <c r="OU469" s="1">
        <v>41310</v>
      </c>
      <c r="OV469">
        <v>99.825000000000003</v>
      </c>
      <c r="OW469" s="1">
        <v>41401</v>
      </c>
      <c r="OX469">
        <v>99.855000000000004</v>
      </c>
      <c r="OY469" s="1">
        <v>41430</v>
      </c>
      <c r="OZ469">
        <v>99.784999999999997</v>
      </c>
      <c r="PA469" s="1">
        <v>41493</v>
      </c>
      <c r="PB469">
        <v>99.78</v>
      </c>
      <c r="PC469" s="1">
        <v>41583</v>
      </c>
      <c r="PD469">
        <v>99.814999999999998</v>
      </c>
      <c r="PE469" s="1">
        <v>41523</v>
      </c>
      <c r="PF469">
        <v>99.655000000000001</v>
      </c>
      <c r="PG469" s="1">
        <v>41612</v>
      </c>
      <c r="PH469">
        <v>99.85</v>
      </c>
      <c r="PI469" s="1">
        <v>41675</v>
      </c>
      <c r="PJ469">
        <v>99.825000000000003</v>
      </c>
      <c r="PK469" s="1">
        <v>41705</v>
      </c>
      <c r="PL469">
        <v>99.76</v>
      </c>
      <c r="PM469" s="1">
        <v>41767</v>
      </c>
      <c r="PN469">
        <v>99.71</v>
      </c>
      <c r="PO469" s="1">
        <v>41799</v>
      </c>
      <c r="PP469">
        <v>99.67</v>
      </c>
      <c r="PQ469" s="1">
        <v>41858</v>
      </c>
      <c r="PR469">
        <v>99.525000000000006</v>
      </c>
      <c r="PS469" s="1">
        <v>41892</v>
      </c>
      <c r="PT469">
        <v>99.385000000000005</v>
      </c>
      <c r="PU469" s="1">
        <v>41949</v>
      </c>
      <c r="PV469">
        <v>99.424999999999997</v>
      </c>
      <c r="PW469" s="1">
        <v>41981</v>
      </c>
      <c r="PX469">
        <v>99.27</v>
      </c>
      <c r="PY469" s="1">
        <v>42039</v>
      </c>
      <c r="PZ469">
        <v>99.375</v>
      </c>
      <c r="QA469" s="1">
        <v>42069</v>
      </c>
      <c r="QB469">
        <v>99.12</v>
      </c>
      <c r="QC469" s="1">
        <v>42129</v>
      </c>
      <c r="QD469">
        <v>99.27</v>
      </c>
      <c r="QE469" s="1">
        <v>42160</v>
      </c>
      <c r="QF469">
        <v>99.174999999999997</v>
      </c>
      <c r="QG469" s="1">
        <v>42221</v>
      </c>
      <c r="QH469">
        <v>99.17</v>
      </c>
      <c r="QI469" s="1">
        <v>42255</v>
      </c>
      <c r="QJ469">
        <v>99.305000000000007</v>
      </c>
      <c r="QK469" s="1">
        <v>42312</v>
      </c>
      <c r="QL469">
        <v>99.215000000000003</v>
      </c>
      <c r="QM469" s="1">
        <v>42373</v>
      </c>
      <c r="QN469">
        <v>99.02</v>
      </c>
    </row>
    <row r="470" spans="277:456">
      <c r="JQ470" s="1">
        <v>38686</v>
      </c>
      <c r="JR470">
        <v>96</v>
      </c>
      <c r="JS470" s="1">
        <v>38686</v>
      </c>
      <c r="JT470">
        <v>95.84</v>
      </c>
      <c r="JU470" s="1">
        <v>38723</v>
      </c>
      <c r="JV470">
        <v>95.515000000000001</v>
      </c>
      <c r="JW470" s="1">
        <v>38756</v>
      </c>
      <c r="JX470">
        <v>95.454999999999998</v>
      </c>
      <c r="KA470" s="1">
        <v>38848</v>
      </c>
      <c r="KB470">
        <v>94.974999999999994</v>
      </c>
      <c r="KC470" s="1">
        <v>38912</v>
      </c>
      <c r="KD470">
        <v>94.65</v>
      </c>
      <c r="KE470" s="1">
        <v>39000</v>
      </c>
      <c r="KF470">
        <v>94.754999999999995</v>
      </c>
      <c r="KG470" s="1">
        <v>38940</v>
      </c>
      <c r="KH470">
        <v>94.724999999999994</v>
      </c>
      <c r="KI470" s="1">
        <v>39031</v>
      </c>
      <c r="KJ470">
        <v>94.754999999999995</v>
      </c>
      <c r="KK470" s="1">
        <v>39125</v>
      </c>
      <c r="KL470">
        <v>94.75</v>
      </c>
      <c r="KM470" s="1">
        <v>39062</v>
      </c>
      <c r="KN470">
        <v>94.76</v>
      </c>
      <c r="KO470" s="1">
        <v>39156</v>
      </c>
      <c r="KP470">
        <v>94.754999999999995</v>
      </c>
      <c r="KQ470" s="1">
        <v>39218</v>
      </c>
      <c r="KR470">
        <v>94.75</v>
      </c>
      <c r="KS470" s="1">
        <v>39280</v>
      </c>
      <c r="KT470">
        <v>94.754999999999995</v>
      </c>
      <c r="KU470" s="1">
        <v>39370</v>
      </c>
      <c r="KV470">
        <v>95.33</v>
      </c>
      <c r="KW470" s="1">
        <v>39309</v>
      </c>
      <c r="KX470">
        <v>95.05</v>
      </c>
      <c r="KY470" s="1">
        <v>39400</v>
      </c>
      <c r="KZ470">
        <v>95.635000000000005</v>
      </c>
      <c r="LA470" s="1">
        <v>39475</v>
      </c>
      <c r="LB470">
        <v>96.07</v>
      </c>
      <c r="LC470" s="1">
        <v>39492</v>
      </c>
      <c r="LD470">
        <v>97.314999999999998</v>
      </c>
      <c r="LE470" s="1">
        <v>39520</v>
      </c>
      <c r="LF470">
        <v>97.72</v>
      </c>
      <c r="LG470" s="1">
        <v>39611</v>
      </c>
      <c r="LH470">
        <v>97.944999999999993</v>
      </c>
      <c r="LI470" s="1">
        <v>39582</v>
      </c>
      <c r="LJ470">
        <v>98.01</v>
      </c>
      <c r="LK470" s="1">
        <v>39671</v>
      </c>
      <c r="LL470">
        <v>97.974999999999994</v>
      </c>
      <c r="LM470" s="1">
        <v>39734</v>
      </c>
      <c r="LN470">
        <v>98.784999999999997</v>
      </c>
      <c r="LO470" s="1">
        <v>39759</v>
      </c>
      <c r="LP470">
        <v>99.53</v>
      </c>
      <c r="LQ470" s="1">
        <v>39792</v>
      </c>
      <c r="LR470">
        <v>99.734999999999999</v>
      </c>
      <c r="LS470" s="1">
        <v>39883</v>
      </c>
      <c r="LT470">
        <v>99.754999999999995</v>
      </c>
      <c r="LU470" s="1">
        <v>39945</v>
      </c>
      <c r="LV470">
        <v>99.81</v>
      </c>
      <c r="LW470" s="1">
        <v>39975</v>
      </c>
      <c r="LX470">
        <v>99.795000000000002</v>
      </c>
      <c r="LY470" s="1">
        <v>40095</v>
      </c>
      <c r="LZ470">
        <v>99.844999999999999</v>
      </c>
      <c r="MA470" s="1">
        <v>40035</v>
      </c>
      <c r="MB470">
        <v>99.81</v>
      </c>
      <c r="MC470" s="1">
        <v>40123</v>
      </c>
      <c r="MD470">
        <v>99.86</v>
      </c>
      <c r="ME470" s="1">
        <v>40185</v>
      </c>
      <c r="MF470">
        <v>99.86</v>
      </c>
      <c r="MG470" s="1">
        <v>40214</v>
      </c>
      <c r="MH470">
        <v>99.85</v>
      </c>
      <c r="MI470" s="1">
        <v>40247</v>
      </c>
      <c r="MJ470">
        <v>99.83</v>
      </c>
      <c r="MK470" s="1">
        <v>40305</v>
      </c>
      <c r="ML470">
        <v>99.77</v>
      </c>
      <c r="MM470" s="1">
        <v>40338</v>
      </c>
      <c r="MN470">
        <v>99.784999999999997</v>
      </c>
      <c r="MO470" s="1">
        <v>40399</v>
      </c>
      <c r="MP470">
        <v>99.825000000000003</v>
      </c>
      <c r="MQ470" s="1">
        <v>40458</v>
      </c>
      <c r="MR470">
        <v>99.825000000000003</v>
      </c>
      <c r="MS470" s="1">
        <v>40490</v>
      </c>
      <c r="MT470">
        <v>99.82</v>
      </c>
      <c r="MU470" s="1">
        <v>40548</v>
      </c>
      <c r="MV470">
        <v>99.814999999999998</v>
      </c>
      <c r="MW470" s="1">
        <v>40581</v>
      </c>
      <c r="MX470">
        <v>99.834999999999994</v>
      </c>
      <c r="MY470" s="1">
        <v>40610</v>
      </c>
      <c r="MZ470">
        <v>99.86</v>
      </c>
      <c r="NA470" s="1">
        <v>40669</v>
      </c>
      <c r="NB470">
        <v>99.9</v>
      </c>
      <c r="NC470" s="1">
        <v>40702</v>
      </c>
      <c r="ND470">
        <v>99.894999999999996</v>
      </c>
      <c r="NE470" s="1">
        <v>40760</v>
      </c>
      <c r="NF470">
        <v>99.92</v>
      </c>
      <c r="NG470" s="1">
        <v>40822</v>
      </c>
      <c r="NH470">
        <v>99.915000000000006</v>
      </c>
      <c r="NI470" s="1">
        <v>40854</v>
      </c>
      <c r="NJ470">
        <v>99.92</v>
      </c>
      <c r="NK470" s="1">
        <v>40911</v>
      </c>
      <c r="NL470">
        <v>99.915000000000006</v>
      </c>
      <c r="NM470" s="1">
        <v>40945</v>
      </c>
      <c r="NN470">
        <v>99.89</v>
      </c>
      <c r="NO470" s="1">
        <v>40976</v>
      </c>
      <c r="NP470">
        <v>99.885000000000005</v>
      </c>
      <c r="NQ470" s="1">
        <v>41036</v>
      </c>
      <c r="NR470">
        <v>99.855000000000004</v>
      </c>
      <c r="NS470" s="1">
        <v>41066</v>
      </c>
      <c r="NT470">
        <v>99.84</v>
      </c>
      <c r="NU470" s="1">
        <v>41128</v>
      </c>
      <c r="NV470">
        <v>99.86</v>
      </c>
      <c r="NW470" s="1">
        <v>41187</v>
      </c>
      <c r="NX470">
        <v>99.855000000000004</v>
      </c>
      <c r="NY470" s="1">
        <v>41219</v>
      </c>
      <c r="NZ470">
        <v>99.844999999999999</v>
      </c>
      <c r="OA470" s="1">
        <v>41276</v>
      </c>
      <c r="OB470">
        <v>99.86</v>
      </c>
      <c r="OC470" s="1">
        <v>41248</v>
      </c>
      <c r="OD470">
        <v>99.855000000000004</v>
      </c>
      <c r="OE470" s="1">
        <v>41276</v>
      </c>
      <c r="OF470">
        <v>99.87</v>
      </c>
      <c r="OG470" s="1">
        <v>41276</v>
      </c>
      <c r="OH470">
        <v>99.864999999999995</v>
      </c>
      <c r="OI470" s="1">
        <v>41276</v>
      </c>
      <c r="OJ470">
        <v>99.864999999999995</v>
      </c>
      <c r="OK470" s="1">
        <v>41276</v>
      </c>
      <c r="OL470">
        <v>99.864999999999995</v>
      </c>
      <c r="OM470" s="1">
        <v>41276</v>
      </c>
      <c r="ON470">
        <v>99.864999999999995</v>
      </c>
      <c r="OO470" s="1">
        <v>41276</v>
      </c>
      <c r="OP470">
        <v>99.86</v>
      </c>
      <c r="OQ470" s="1">
        <v>41276</v>
      </c>
      <c r="OR470">
        <v>99.855000000000004</v>
      </c>
      <c r="OS470" s="1">
        <v>41340</v>
      </c>
      <c r="OT470">
        <v>99.84</v>
      </c>
      <c r="OU470" s="1">
        <v>41311</v>
      </c>
      <c r="OV470">
        <v>99.84</v>
      </c>
      <c r="OW470" s="1">
        <v>41402</v>
      </c>
      <c r="OX470">
        <v>99.855000000000004</v>
      </c>
      <c r="OY470" s="1">
        <v>41431</v>
      </c>
      <c r="OZ470">
        <v>99.784999999999997</v>
      </c>
      <c r="PA470" s="1">
        <v>41494</v>
      </c>
      <c r="PB470">
        <v>99.784999999999997</v>
      </c>
      <c r="PC470" s="1">
        <v>41584</v>
      </c>
      <c r="PD470">
        <v>99.83</v>
      </c>
      <c r="PE470" s="1">
        <v>41526</v>
      </c>
      <c r="PF470">
        <v>99.685000000000002</v>
      </c>
      <c r="PG470" s="1">
        <v>41613</v>
      </c>
      <c r="PH470">
        <v>99.855000000000004</v>
      </c>
      <c r="PI470" s="1">
        <v>41676</v>
      </c>
      <c r="PJ470">
        <v>99.82</v>
      </c>
      <c r="PK470" s="1">
        <v>41708</v>
      </c>
      <c r="PL470">
        <v>99.76</v>
      </c>
      <c r="PM470" s="1">
        <v>41768</v>
      </c>
      <c r="PN470">
        <v>99.715000000000003</v>
      </c>
      <c r="PO470" s="1">
        <v>41800</v>
      </c>
      <c r="PP470">
        <v>99.655000000000001</v>
      </c>
      <c r="PQ470" s="1">
        <v>41859</v>
      </c>
      <c r="PR470">
        <v>99.525000000000006</v>
      </c>
      <c r="PS470" s="1">
        <v>41893</v>
      </c>
      <c r="PT470">
        <v>99.38</v>
      </c>
      <c r="PU470" s="1">
        <v>41950</v>
      </c>
      <c r="PV470">
        <v>99.465000000000003</v>
      </c>
      <c r="PW470" s="1">
        <v>41982</v>
      </c>
      <c r="PX470">
        <v>99.284999999999997</v>
      </c>
      <c r="PY470" s="1">
        <v>42040</v>
      </c>
      <c r="PZ470">
        <v>99.37</v>
      </c>
      <c r="QA470" s="1">
        <v>42072</v>
      </c>
      <c r="QB470">
        <v>99.14</v>
      </c>
      <c r="QC470" s="1">
        <v>42130</v>
      </c>
      <c r="QD470">
        <v>99.26</v>
      </c>
      <c r="QE470" s="1">
        <v>42163</v>
      </c>
      <c r="QF470">
        <v>99.204999999999998</v>
      </c>
      <c r="QG470" s="1">
        <v>42222</v>
      </c>
      <c r="QH470">
        <v>99.19</v>
      </c>
      <c r="QI470" s="1">
        <v>42256</v>
      </c>
      <c r="QJ470">
        <v>99.295000000000002</v>
      </c>
      <c r="QK470" s="1">
        <v>42313</v>
      </c>
      <c r="QL470">
        <v>99.224999999999994</v>
      </c>
      <c r="QM470" s="1">
        <v>42374</v>
      </c>
      <c r="QN470">
        <v>99.034999999999997</v>
      </c>
    </row>
    <row r="471" spans="277:456">
      <c r="JS471" s="1">
        <v>38687</v>
      </c>
      <c r="JT471">
        <v>95.84</v>
      </c>
      <c r="JU471" s="1">
        <v>38726</v>
      </c>
      <c r="JV471">
        <v>95.515000000000001</v>
      </c>
      <c r="JW471" s="1">
        <v>38757</v>
      </c>
      <c r="JX471">
        <v>95.45</v>
      </c>
      <c r="KA471" s="1">
        <v>38849</v>
      </c>
      <c r="KB471">
        <v>94.974999999999994</v>
      </c>
      <c r="KC471" s="1">
        <v>38915</v>
      </c>
      <c r="KD471">
        <v>94.644999999999996</v>
      </c>
      <c r="KE471" s="1">
        <v>39001</v>
      </c>
      <c r="KF471">
        <v>94.754999999999995</v>
      </c>
      <c r="KG471" s="1">
        <v>38943</v>
      </c>
      <c r="KH471">
        <v>94.715000000000003</v>
      </c>
      <c r="KI471" s="1">
        <v>39034</v>
      </c>
      <c r="KJ471">
        <v>94.754999999999995</v>
      </c>
      <c r="KK471" s="1">
        <v>39126</v>
      </c>
      <c r="KL471">
        <v>94.75</v>
      </c>
      <c r="KM471" s="1">
        <v>39063</v>
      </c>
      <c r="KN471">
        <v>94.76</v>
      </c>
      <c r="KO471" s="1">
        <v>39157</v>
      </c>
      <c r="KP471">
        <v>94.754999999999995</v>
      </c>
      <c r="KQ471" s="1">
        <v>39219</v>
      </c>
      <c r="KR471">
        <v>94.75</v>
      </c>
      <c r="KS471" s="1">
        <v>39281</v>
      </c>
      <c r="KT471">
        <v>94.754999999999995</v>
      </c>
      <c r="KU471" s="1">
        <v>39371</v>
      </c>
      <c r="KV471">
        <v>95.344999999999999</v>
      </c>
      <c r="KW471" s="1">
        <v>39310</v>
      </c>
      <c r="KX471">
        <v>95.09</v>
      </c>
      <c r="KY471" s="1">
        <v>39401</v>
      </c>
      <c r="KZ471">
        <v>95.685000000000002</v>
      </c>
      <c r="LA471" s="1">
        <v>39476</v>
      </c>
      <c r="LB471">
        <v>96.07</v>
      </c>
      <c r="LC471" s="1">
        <v>39493</v>
      </c>
      <c r="LD471">
        <v>97.32</v>
      </c>
      <c r="LE471" s="1">
        <v>39521</v>
      </c>
      <c r="LF471">
        <v>97.88</v>
      </c>
      <c r="LG471" s="1">
        <v>39612</v>
      </c>
      <c r="LH471">
        <v>97.944999999999993</v>
      </c>
      <c r="LI471" s="1">
        <v>39583</v>
      </c>
      <c r="LJ471">
        <v>98.01</v>
      </c>
      <c r="LK471" s="1">
        <v>39672</v>
      </c>
      <c r="LL471">
        <v>97.974999999999994</v>
      </c>
      <c r="LM471" s="1">
        <v>39735</v>
      </c>
      <c r="LN471">
        <v>98.77</v>
      </c>
      <c r="LO471" s="1">
        <v>39762</v>
      </c>
      <c r="LP471">
        <v>99.555000000000007</v>
      </c>
      <c r="LQ471" s="1">
        <v>39793</v>
      </c>
      <c r="LR471">
        <v>99.704999999999998</v>
      </c>
      <c r="LS471" s="1">
        <v>39884</v>
      </c>
      <c r="LT471">
        <v>99.754999999999995</v>
      </c>
      <c r="LU471" s="1">
        <v>39946</v>
      </c>
      <c r="LV471">
        <v>99.81</v>
      </c>
      <c r="LW471" s="1">
        <v>39976</v>
      </c>
      <c r="LX471">
        <v>99.795000000000002</v>
      </c>
      <c r="LY471" s="1">
        <v>40098</v>
      </c>
      <c r="LZ471">
        <v>99.844999999999999</v>
      </c>
      <c r="MA471" s="1">
        <v>40036</v>
      </c>
      <c r="MB471">
        <v>99.814999999999998</v>
      </c>
      <c r="MC471" s="1">
        <v>40126</v>
      </c>
      <c r="MD471">
        <v>99.86</v>
      </c>
      <c r="ME471" s="1">
        <v>40186</v>
      </c>
      <c r="MF471">
        <v>99.864999999999995</v>
      </c>
      <c r="MG471" s="1">
        <v>40217</v>
      </c>
      <c r="MH471">
        <v>99.85</v>
      </c>
      <c r="MI471" s="1">
        <v>40248</v>
      </c>
      <c r="MJ471">
        <v>99.83</v>
      </c>
      <c r="MK471" s="1">
        <v>40308</v>
      </c>
      <c r="ML471">
        <v>99.775000000000006</v>
      </c>
      <c r="MM471" s="1">
        <v>40339</v>
      </c>
      <c r="MN471">
        <v>99.79</v>
      </c>
      <c r="MO471" s="1">
        <v>40400</v>
      </c>
      <c r="MP471">
        <v>99.825000000000003</v>
      </c>
      <c r="MQ471" s="1">
        <v>40459</v>
      </c>
      <c r="MR471">
        <v>99.825000000000003</v>
      </c>
      <c r="MS471" s="1">
        <v>40491</v>
      </c>
      <c r="MT471">
        <v>99.82</v>
      </c>
      <c r="MU471" s="1">
        <v>40549</v>
      </c>
      <c r="MV471">
        <v>99.814999999999998</v>
      </c>
      <c r="MW471" s="1">
        <v>40582</v>
      </c>
      <c r="MX471">
        <v>99.834999999999994</v>
      </c>
      <c r="MY471" s="1">
        <v>40611</v>
      </c>
      <c r="MZ471">
        <v>99.86</v>
      </c>
      <c r="NA471" s="1">
        <v>40672</v>
      </c>
      <c r="NB471">
        <v>99.9</v>
      </c>
      <c r="NC471" s="1">
        <v>40703</v>
      </c>
      <c r="ND471">
        <v>99.894999999999996</v>
      </c>
      <c r="NE471" s="1">
        <v>40763</v>
      </c>
      <c r="NF471">
        <v>99.915000000000006</v>
      </c>
      <c r="NG471" s="1">
        <v>40823</v>
      </c>
      <c r="NH471">
        <v>99.915000000000006</v>
      </c>
      <c r="NI471" s="1">
        <v>40855</v>
      </c>
      <c r="NJ471">
        <v>99.92</v>
      </c>
      <c r="NK471" s="1">
        <v>40912</v>
      </c>
      <c r="NL471">
        <v>99.915000000000006</v>
      </c>
      <c r="NM471" s="1">
        <v>40946</v>
      </c>
      <c r="NN471">
        <v>99.89</v>
      </c>
      <c r="NO471" s="1">
        <v>40977</v>
      </c>
      <c r="NP471">
        <v>99.88</v>
      </c>
      <c r="NQ471" s="1">
        <v>41037</v>
      </c>
      <c r="NR471">
        <v>99.855000000000004</v>
      </c>
      <c r="NS471" s="1">
        <v>41067</v>
      </c>
      <c r="NT471">
        <v>99.84</v>
      </c>
      <c r="NU471" s="1">
        <v>41129</v>
      </c>
      <c r="NV471">
        <v>99.855000000000004</v>
      </c>
      <c r="NW471" s="1">
        <v>41190</v>
      </c>
      <c r="NX471">
        <v>99.855000000000004</v>
      </c>
      <c r="NY471" s="1">
        <v>41220</v>
      </c>
      <c r="NZ471">
        <v>99.844999999999999</v>
      </c>
      <c r="OA471" s="1">
        <v>41277</v>
      </c>
      <c r="OB471">
        <v>99.86</v>
      </c>
      <c r="OC471" s="1">
        <v>41249</v>
      </c>
      <c r="OD471">
        <v>99.855000000000004</v>
      </c>
      <c r="OE471" s="1">
        <v>41277</v>
      </c>
      <c r="OF471">
        <v>99.87</v>
      </c>
      <c r="OG471" s="1">
        <v>41277</v>
      </c>
      <c r="OH471">
        <v>99.864999999999995</v>
      </c>
      <c r="OI471" s="1">
        <v>41277</v>
      </c>
      <c r="OJ471">
        <v>99.864999999999995</v>
      </c>
      <c r="OK471" s="1">
        <v>41277</v>
      </c>
      <c r="OL471">
        <v>99.864999999999995</v>
      </c>
      <c r="OM471" s="1">
        <v>41277</v>
      </c>
      <c r="ON471">
        <v>99.864999999999995</v>
      </c>
      <c r="OO471" s="1">
        <v>41277</v>
      </c>
      <c r="OP471">
        <v>99.86</v>
      </c>
      <c r="OQ471" s="1">
        <v>41277</v>
      </c>
      <c r="OR471">
        <v>99.85</v>
      </c>
      <c r="OS471" s="1">
        <v>41341</v>
      </c>
      <c r="OT471">
        <v>99.834999999999994</v>
      </c>
      <c r="OU471" s="1">
        <v>41312</v>
      </c>
      <c r="OV471">
        <v>99.84</v>
      </c>
      <c r="OW471" s="1">
        <v>41403</v>
      </c>
      <c r="OX471">
        <v>99.855000000000004</v>
      </c>
      <c r="OY471" s="1">
        <v>41432</v>
      </c>
      <c r="OZ471">
        <v>99.78</v>
      </c>
      <c r="PA471" s="1">
        <v>41495</v>
      </c>
      <c r="PB471">
        <v>99.784999999999997</v>
      </c>
      <c r="PC471" s="1">
        <v>41585</v>
      </c>
      <c r="PD471">
        <v>99.834999999999994</v>
      </c>
      <c r="PE471" s="1">
        <v>41527</v>
      </c>
      <c r="PF471">
        <v>99.665000000000006</v>
      </c>
      <c r="PG471" s="1">
        <v>41614</v>
      </c>
      <c r="PH471">
        <v>99.855000000000004</v>
      </c>
      <c r="PI471" s="1">
        <v>41677</v>
      </c>
      <c r="PJ471">
        <v>99.834999999999994</v>
      </c>
      <c r="PK471" s="1">
        <v>41709</v>
      </c>
      <c r="PL471">
        <v>99.76</v>
      </c>
      <c r="PM471" s="1">
        <v>41771</v>
      </c>
      <c r="PN471">
        <v>99.71</v>
      </c>
      <c r="PO471" s="1">
        <v>41801</v>
      </c>
      <c r="PP471">
        <v>99.655000000000001</v>
      </c>
      <c r="PQ471" s="1">
        <v>41862</v>
      </c>
      <c r="PR471">
        <v>99.525000000000006</v>
      </c>
      <c r="PS471" s="1">
        <v>41894</v>
      </c>
      <c r="PT471">
        <v>99.38</v>
      </c>
      <c r="PU471" s="1">
        <v>41953</v>
      </c>
      <c r="PV471">
        <v>99.43</v>
      </c>
      <c r="PW471" s="1">
        <v>41983</v>
      </c>
      <c r="PX471">
        <v>99.334999999999994</v>
      </c>
      <c r="PY471" s="1">
        <v>42041</v>
      </c>
      <c r="PZ471">
        <v>99.22</v>
      </c>
      <c r="QA471" s="1">
        <v>42073</v>
      </c>
      <c r="QB471">
        <v>99.155000000000001</v>
      </c>
      <c r="QC471" s="1">
        <v>42131</v>
      </c>
      <c r="QD471">
        <v>99.265000000000001</v>
      </c>
      <c r="QE471" s="1">
        <v>42164</v>
      </c>
      <c r="QF471">
        <v>99.18</v>
      </c>
      <c r="QG471" s="1">
        <v>42223</v>
      </c>
      <c r="QH471">
        <v>99.17</v>
      </c>
      <c r="QI471" s="1">
        <v>42257</v>
      </c>
      <c r="QJ471">
        <v>99.295000000000002</v>
      </c>
      <c r="QK471" s="1">
        <v>42314</v>
      </c>
      <c r="QL471">
        <v>99.14</v>
      </c>
      <c r="QM471" s="1">
        <v>42375</v>
      </c>
      <c r="QN471">
        <v>99.094999999999999</v>
      </c>
    </row>
    <row r="472" spans="277:456">
      <c r="JS472" s="1">
        <v>38688</v>
      </c>
      <c r="JT472">
        <v>95.84</v>
      </c>
      <c r="JU472" s="1">
        <v>38727</v>
      </c>
      <c r="JV472">
        <v>95.51</v>
      </c>
      <c r="JW472" s="1">
        <v>38758</v>
      </c>
      <c r="JX472">
        <v>95.45</v>
      </c>
      <c r="KA472" s="1">
        <v>38852</v>
      </c>
      <c r="KB472">
        <v>94.974999999999994</v>
      </c>
      <c r="KC472" s="1">
        <v>38916</v>
      </c>
      <c r="KD472">
        <v>94.625</v>
      </c>
      <c r="KE472" s="1">
        <v>39002</v>
      </c>
      <c r="KF472">
        <v>94.754999999999995</v>
      </c>
      <c r="KG472" s="1">
        <v>38944</v>
      </c>
      <c r="KH472">
        <v>94.724999999999994</v>
      </c>
      <c r="KI472" s="1">
        <v>39035</v>
      </c>
      <c r="KJ472">
        <v>94.754999999999995</v>
      </c>
      <c r="KK472" s="1">
        <v>39127</v>
      </c>
      <c r="KL472">
        <v>94.75</v>
      </c>
      <c r="KM472" s="1">
        <v>39064</v>
      </c>
      <c r="KN472">
        <v>94.76</v>
      </c>
      <c r="KO472" s="1">
        <v>39160</v>
      </c>
      <c r="KP472">
        <v>94.754999999999995</v>
      </c>
      <c r="KQ472" s="1">
        <v>39220</v>
      </c>
      <c r="KR472">
        <v>94.75</v>
      </c>
      <c r="KS472" s="1">
        <v>39282</v>
      </c>
      <c r="KT472">
        <v>94.754999999999995</v>
      </c>
      <c r="KU472" s="1">
        <v>39372</v>
      </c>
      <c r="KV472">
        <v>95.385000000000005</v>
      </c>
      <c r="KW472" s="1">
        <v>39311</v>
      </c>
      <c r="KX472">
        <v>95.064999999999998</v>
      </c>
      <c r="KY472" s="1">
        <v>39402</v>
      </c>
      <c r="KZ472">
        <v>95.674999999999997</v>
      </c>
      <c r="LA472" s="1">
        <v>39477</v>
      </c>
      <c r="LB472">
        <v>96.07</v>
      </c>
      <c r="LC472" s="1">
        <v>39497</v>
      </c>
      <c r="LD472">
        <v>97.28</v>
      </c>
      <c r="LE472" s="1">
        <v>39524</v>
      </c>
      <c r="LF472">
        <v>98.055000000000007</v>
      </c>
      <c r="LG472" s="1">
        <v>39615</v>
      </c>
      <c r="LH472">
        <v>97.935000000000002</v>
      </c>
      <c r="LI472" s="1">
        <v>39584</v>
      </c>
      <c r="LJ472">
        <v>98.01</v>
      </c>
      <c r="LK472" s="1">
        <v>39673</v>
      </c>
      <c r="LL472">
        <v>97.974999999999994</v>
      </c>
      <c r="LM472" s="1">
        <v>39736</v>
      </c>
      <c r="LN472">
        <v>98.85</v>
      </c>
      <c r="LO472" s="1">
        <v>39763</v>
      </c>
      <c r="LP472">
        <v>99.584999999999994</v>
      </c>
      <c r="LQ472" s="1">
        <v>39794</v>
      </c>
      <c r="LR472">
        <v>99.68</v>
      </c>
      <c r="LS472" s="1">
        <v>39885</v>
      </c>
      <c r="LT472">
        <v>99.77</v>
      </c>
      <c r="LU472" s="1">
        <v>39947</v>
      </c>
      <c r="LV472">
        <v>99.805000000000007</v>
      </c>
      <c r="LW472" s="1">
        <v>39979</v>
      </c>
      <c r="LX472">
        <v>99.795000000000002</v>
      </c>
      <c r="LY472" s="1">
        <v>40099</v>
      </c>
      <c r="LZ472">
        <v>99.85</v>
      </c>
      <c r="MA472" s="1">
        <v>40037</v>
      </c>
      <c r="MB472">
        <v>99.82</v>
      </c>
      <c r="MC472" s="1">
        <v>40127</v>
      </c>
      <c r="MD472">
        <v>99.864999999999995</v>
      </c>
      <c r="ME472" s="1">
        <v>40189</v>
      </c>
      <c r="MF472">
        <v>99.864999999999995</v>
      </c>
      <c r="MG472" s="1">
        <v>40218</v>
      </c>
      <c r="MH472">
        <v>99.85</v>
      </c>
      <c r="MI472" s="1">
        <v>40249</v>
      </c>
      <c r="MJ472">
        <v>99.82</v>
      </c>
      <c r="MK472" s="1">
        <v>40309</v>
      </c>
      <c r="ML472">
        <v>99.78</v>
      </c>
      <c r="MM472" s="1">
        <v>40340</v>
      </c>
      <c r="MN472">
        <v>99.79</v>
      </c>
      <c r="MO472" s="1">
        <v>40401</v>
      </c>
      <c r="MP472">
        <v>99.825000000000003</v>
      </c>
      <c r="MQ472" s="1">
        <v>40462</v>
      </c>
      <c r="MR472">
        <v>99.825000000000003</v>
      </c>
      <c r="MS472" s="1">
        <v>40492</v>
      </c>
      <c r="MT472">
        <v>99.825000000000003</v>
      </c>
      <c r="MU472" s="1">
        <v>40550</v>
      </c>
      <c r="MV472">
        <v>99.82</v>
      </c>
      <c r="MW472" s="1">
        <v>40583</v>
      </c>
      <c r="MX472">
        <v>99.834999999999994</v>
      </c>
      <c r="MY472" s="1">
        <v>40612</v>
      </c>
      <c r="MZ472">
        <v>99.86</v>
      </c>
      <c r="NA472" s="1">
        <v>40673</v>
      </c>
      <c r="NB472">
        <v>99.9</v>
      </c>
      <c r="NC472" s="1">
        <v>40704</v>
      </c>
      <c r="ND472">
        <v>99.894999999999996</v>
      </c>
      <c r="NE472" s="1">
        <v>40764</v>
      </c>
      <c r="NF472">
        <v>99.915000000000006</v>
      </c>
      <c r="NG472" s="1">
        <v>40826</v>
      </c>
      <c r="NH472">
        <v>99.915000000000006</v>
      </c>
      <c r="NI472" s="1">
        <v>40856</v>
      </c>
      <c r="NJ472">
        <v>99.92</v>
      </c>
      <c r="NK472" s="1">
        <v>40913</v>
      </c>
      <c r="NL472">
        <v>99.92</v>
      </c>
      <c r="NM472" s="1">
        <v>40947</v>
      </c>
      <c r="NN472">
        <v>99.89</v>
      </c>
      <c r="NO472" s="1">
        <v>40980</v>
      </c>
      <c r="NP472">
        <v>99.88</v>
      </c>
      <c r="NQ472" s="1">
        <v>41038</v>
      </c>
      <c r="NR472">
        <v>99.855000000000004</v>
      </c>
      <c r="NS472" s="1">
        <v>41068</v>
      </c>
      <c r="NT472">
        <v>99.84</v>
      </c>
      <c r="NU472" s="1">
        <v>41130</v>
      </c>
      <c r="NV472">
        <v>99.855000000000004</v>
      </c>
      <c r="NW472" s="1">
        <v>41191</v>
      </c>
      <c r="NX472">
        <v>99.855000000000004</v>
      </c>
      <c r="NY472" s="1">
        <v>41221</v>
      </c>
      <c r="NZ472">
        <v>99.85</v>
      </c>
      <c r="OA472" s="1">
        <v>41278</v>
      </c>
      <c r="OB472">
        <v>99.86</v>
      </c>
      <c r="OC472" s="1">
        <v>41250</v>
      </c>
      <c r="OD472">
        <v>99.855000000000004</v>
      </c>
      <c r="OE472" s="1">
        <v>41278</v>
      </c>
      <c r="OF472">
        <v>99.87</v>
      </c>
      <c r="OG472" s="1">
        <v>41278</v>
      </c>
      <c r="OH472">
        <v>99.864999999999995</v>
      </c>
      <c r="OI472" s="1">
        <v>41278</v>
      </c>
      <c r="OJ472">
        <v>99.864999999999995</v>
      </c>
      <c r="OK472" s="1">
        <v>41278</v>
      </c>
      <c r="OL472">
        <v>99.86</v>
      </c>
      <c r="OM472" s="1">
        <v>41278</v>
      </c>
      <c r="ON472">
        <v>99.86</v>
      </c>
      <c r="OO472" s="1">
        <v>41278</v>
      </c>
      <c r="OP472">
        <v>99.855000000000004</v>
      </c>
      <c r="OQ472" s="1">
        <v>41278</v>
      </c>
      <c r="OR472">
        <v>99.844999999999999</v>
      </c>
      <c r="OS472" s="1">
        <v>41344</v>
      </c>
      <c r="OT472">
        <v>99.834999999999994</v>
      </c>
      <c r="OU472" s="1">
        <v>41313</v>
      </c>
      <c r="OV472">
        <v>99.834999999999994</v>
      </c>
      <c r="OW472" s="1">
        <v>41404</v>
      </c>
      <c r="OX472">
        <v>99.85</v>
      </c>
      <c r="OY472" s="1">
        <v>41435</v>
      </c>
      <c r="OZ472">
        <v>99.775000000000006</v>
      </c>
      <c r="PA472" s="1">
        <v>41498</v>
      </c>
      <c r="PB472">
        <v>99.784999999999997</v>
      </c>
      <c r="PC472" s="1">
        <v>41586</v>
      </c>
      <c r="PD472">
        <v>99.82</v>
      </c>
      <c r="PE472" s="1">
        <v>41528</v>
      </c>
      <c r="PF472">
        <v>99.674999999999997</v>
      </c>
      <c r="PG472" s="1">
        <v>41617</v>
      </c>
      <c r="PH472">
        <v>99.855000000000004</v>
      </c>
      <c r="PI472" s="1">
        <v>41680</v>
      </c>
      <c r="PJ472">
        <v>99.834999999999994</v>
      </c>
      <c r="PK472" s="1">
        <v>41710</v>
      </c>
      <c r="PL472">
        <v>99.76</v>
      </c>
      <c r="PM472" s="1">
        <v>41772</v>
      </c>
      <c r="PN472">
        <v>99.715000000000003</v>
      </c>
      <c r="PO472" s="1">
        <v>41802</v>
      </c>
      <c r="PP472">
        <v>99.655000000000001</v>
      </c>
      <c r="PQ472" s="1">
        <v>41863</v>
      </c>
      <c r="PR472">
        <v>99.534999999999997</v>
      </c>
      <c r="PS472" s="1">
        <v>41897</v>
      </c>
      <c r="PT472">
        <v>99.394999999999996</v>
      </c>
      <c r="PU472" s="1">
        <v>41954</v>
      </c>
      <c r="PV472">
        <v>99.424999999999997</v>
      </c>
      <c r="PW472" s="1">
        <v>41984</v>
      </c>
      <c r="PX472">
        <v>99.314999999999998</v>
      </c>
      <c r="PY472" s="1">
        <v>42044</v>
      </c>
      <c r="PZ472">
        <v>99.22</v>
      </c>
      <c r="QA472" s="1">
        <v>42074</v>
      </c>
      <c r="QB472">
        <v>99.155000000000001</v>
      </c>
      <c r="QC472" s="1">
        <v>42132</v>
      </c>
      <c r="QD472">
        <v>99.314999999999998</v>
      </c>
      <c r="QE472" s="1">
        <v>42165</v>
      </c>
      <c r="QF472">
        <v>99.16</v>
      </c>
      <c r="QG472" s="1">
        <v>42226</v>
      </c>
      <c r="QH472">
        <v>99.165000000000006</v>
      </c>
      <c r="QI472" s="1">
        <v>42258</v>
      </c>
      <c r="QJ472">
        <v>99.31</v>
      </c>
      <c r="QK472" s="1">
        <v>42317</v>
      </c>
      <c r="QL472">
        <v>99.16</v>
      </c>
      <c r="QM472" s="1">
        <v>42376</v>
      </c>
      <c r="QN472">
        <v>99.155000000000001</v>
      </c>
    </row>
    <row r="473" spans="277:456">
      <c r="JS473" s="1">
        <v>38691</v>
      </c>
      <c r="JT473">
        <v>95.84</v>
      </c>
      <c r="JU473" s="1">
        <v>38728</v>
      </c>
      <c r="JV473">
        <v>95.51</v>
      </c>
      <c r="JW473" s="1">
        <v>38761</v>
      </c>
      <c r="JX473">
        <v>95.45</v>
      </c>
      <c r="KA473" s="1">
        <v>38853</v>
      </c>
      <c r="KB473">
        <v>94.974999999999994</v>
      </c>
      <c r="KC473" s="1">
        <v>38917</v>
      </c>
      <c r="KD473">
        <v>94.63</v>
      </c>
      <c r="KE473" s="1">
        <v>39003</v>
      </c>
      <c r="KF473">
        <v>94.754999999999995</v>
      </c>
      <c r="KG473" s="1">
        <v>38945</v>
      </c>
      <c r="KH473">
        <v>94.73</v>
      </c>
      <c r="KI473" s="1">
        <v>39036</v>
      </c>
      <c r="KJ473">
        <v>94.754999999999995</v>
      </c>
      <c r="KK473" s="1">
        <v>39128</v>
      </c>
      <c r="KL473">
        <v>94.75</v>
      </c>
      <c r="KM473" s="1">
        <v>39065</v>
      </c>
      <c r="KN473">
        <v>94.754999999999995</v>
      </c>
      <c r="KO473" s="1">
        <v>39161</v>
      </c>
      <c r="KP473">
        <v>94.754999999999995</v>
      </c>
      <c r="KQ473" s="1">
        <v>39223</v>
      </c>
      <c r="KR473">
        <v>94.75</v>
      </c>
      <c r="KS473" s="1">
        <v>39283</v>
      </c>
      <c r="KT473">
        <v>94.76</v>
      </c>
      <c r="KU473" s="1">
        <v>39373</v>
      </c>
      <c r="KV473">
        <v>95.424999999999997</v>
      </c>
      <c r="KW473" s="1">
        <v>39314</v>
      </c>
      <c r="KX473">
        <v>95.084999999999994</v>
      </c>
      <c r="KY473" s="1">
        <v>39405</v>
      </c>
      <c r="KZ473">
        <v>95.685000000000002</v>
      </c>
      <c r="LA473" s="1">
        <v>39478</v>
      </c>
      <c r="LB473">
        <v>96.064999999999998</v>
      </c>
      <c r="LC473" s="1">
        <v>39498</v>
      </c>
      <c r="LD473">
        <v>97.26</v>
      </c>
      <c r="LE473" s="1">
        <v>39525</v>
      </c>
      <c r="LF473">
        <v>97.844999999999999</v>
      </c>
      <c r="LG473" s="1">
        <v>39616</v>
      </c>
      <c r="LH473">
        <v>97.96</v>
      </c>
      <c r="LI473" s="1">
        <v>39587</v>
      </c>
      <c r="LJ473">
        <v>98.015000000000001</v>
      </c>
      <c r="LK473" s="1">
        <v>39674</v>
      </c>
      <c r="LL473">
        <v>97.98</v>
      </c>
      <c r="LM473" s="1">
        <v>39737</v>
      </c>
      <c r="LN473">
        <v>98.864999999999995</v>
      </c>
      <c r="LO473" s="1">
        <v>39764</v>
      </c>
      <c r="LP473">
        <v>99.564999999999998</v>
      </c>
      <c r="LQ473" s="1">
        <v>39797</v>
      </c>
      <c r="LR473">
        <v>99.67</v>
      </c>
      <c r="LS473" s="1">
        <v>39888</v>
      </c>
      <c r="LT473">
        <v>99.77</v>
      </c>
      <c r="LU473" s="1">
        <v>39948</v>
      </c>
      <c r="LV473">
        <v>99.81</v>
      </c>
      <c r="LW473" s="1">
        <v>39980</v>
      </c>
      <c r="LX473">
        <v>99.795000000000002</v>
      </c>
      <c r="LY473" s="1">
        <v>40100</v>
      </c>
      <c r="LZ473">
        <v>99.85</v>
      </c>
      <c r="MA473" s="1">
        <v>40038</v>
      </c>
      <c r="MB473">
        <v>99.82</v>
      </c>
      <c r="MC473" s="1">
        <v>40128</v>
      </c>
      <c r="MD473">
        <v>99.864999999999995</v>
      </c>
      <c r="ME473" s="1">
        <v>40190</v>
      </c>
      <c r="MF473">
        <v>99.864999999999995</v>
      </c>
      <c r="MG473" s="1">
        <v>40219</v>
      </c>
      <c r="MH473">
        <v>99.85</v>
      </c>
      <c r="MI473" s="1">
        <v>40252</v>
      </c>
      <c r="MJ473">
        <v>99.81</v>
      </c>
      <c r="MK473" s="1">
        <v>40310</v>
      </c>
      <c r="ML473">
        <v>99.784999999999997</v>
      </c>
      <c r="MM473" s="1">
        <v>40343</v>
      </c>
      <c r="MN473">
        <v>99.79</v>
      </c>
      <c r="MO473" s="1">
        <v>40402</v>
      </c>
      <c r="MP473">
        <v>99.825000000000003</v>
      </c>
      <c r="MQ473" s="1">
        <v>40463</v>
      </c>
      <c r="MR473">
        <v>99.825000000000003</v>
      </c>
      <c r="MS473" s="1">
        <v>40493</v>
      </c>
      <c r="MT473">
        <v>99.825000000000003</v>
      </c>
      <c r="MU473" s="1">
        <v>40553</v>
      </c>
      <c r="MV473">
        <v>99.82</v>
      </c>
      <c r="MW473" s="1">
        <v>40584</v>
      </c>
      <c r="MX473">
        <v>99.834999999999994</v>
      </c>
      <c r="MY473" s="1">
        <v>40613</v>
      </c>
      <c r="MZ473">
        <v>99.86</v>
      </c>
      <c r="NA473" s="1">
        <v>40674</v>
      </c>
      <c r="NB473">
        <v>99.9</v>
      </c>
      <c r="NC473" s="1">
        <v>40707</v>
      </c>
      <c r="ND473">
        <v>99.894999999999996</v>
      </c>
      <c r="NE473" s="1">
        <v>40765</v>
      </c>
      <c r="NF473">
        <v>99.915000000000006</v>
      </c>
      <c r="NG473" s="1">
        <v>40827</v>
      </c>
      <c r="NH473">
        <v>99.915000000000006</v>
      </c>
      <c r="NI473" s="1">
        <v>40857</v>
      </c>
      <c r="NJ473">
        <v>99.92</v>
      </c>
      <c r="NK473" s="1">
        <v>40914</v>
      </c>
      <c r="NL473">
        <v>99.92</v>
      </c>
      <c r="NM473" s="1">
        <v>40948</v>
      </c>
      <c r="NN473">
        <v>99.88</v>
      </c>
      <c r="NO473" s="1">
        <v>40981</v>
      </c>
      <c r="NP473">
        <v>99.875</v>
      </c>
      <c r="NQ473" s="1">
        <v>41039</v>
      </c>
      <c r="NR473">
        <v>99.85</v>
      </c>
      <c r="NS473" s="1">
        <v>41071</v>
      </c>
      <c r="NT473">
        <v>99.834999999999994</v>
      </c>
      <c r="NU473" s="1">
        <v>41131</v>
      </c>
      <c r="NV473">
        <v>99.855000000000004</v>
      </c>
      <c r="NW473" s="1">
        <v>41192</v>
      </c>
      <c r="NX473">
        <v>99.855000000000004</v>
      </c>
      <c r="NY473" s="1">
        <v>41222</v>
      </c>
      <c r="NZ473">
        <v>99.85</v>
      </c>
      <c r="OA473" s="1">
        <v>41281</v>
      </c>
      <c r="OB473">
        <v>99.86</v>
      </c>
      <c r="OC473" s="1">
        <v>41253</v>
      </c>
      <c r="OD473">
        <v>99.855000000000004</v>
      </c>
      <c r="OE473" s="1">
        <v>41281</v>
      </c>
      <c r="OF473">
        <v>99.87</v>
      </c>
      <c r="OG473" s="1">
        <v>41281</v>
      </c>
      <c r="OH473">
        <v>99.864999999999995</v>
      </c>
      <c r="OI473" s="1">
        <v>41281</v>
      </c>
      <c r="OJ473">
        <v>99.864999999999995</v>
      </c>
      <c r="OK473" s="1">
        <v>41281</v>
      </c>
      <c r="OL473">
        <v>99.86</v>
      </c>
      <c r="OM473" s="1">
        <v>41281</v>
      </c>
      <c r="ON473">
        <v>99.86</v>
      </c>
      <c r="OO473" s="1">
        <v>41281</v>
      </c>
      <c r="OP473">
        <v>99.855000000000004</v>
      </c>
      <c r="OQ473" s="1">
        <v>41281</v>
      </c>
      <c r="OR473">
        <v>99.844999999999999</v>
      </c>
      <c r="OS473" s="1">
        <v>41345</v>
      </c>
      <c r="OT473">
        <v>99.834999999999994</v>
      </c>
      <c r="OU473" s="1">
        <v>41316</v>
      </c>
      <c r="OV473">
        <v>99.834999999999994</v>
      </c>
      <c r="OW473" s="1">
        <v>41407</v>
      </c>
      <c r="OX473">
        <v>99.84</v>
      </c>
      <c r="OY473" s="1">
        <v>41436</v>
      </c>
      <c r="OZ473">
        <v>99.775000000000006</v>
      </c>
      <c r="PA473" s="1">
        <v>41499</v>
      </c>
      <c r="PB473">
        <v>99.765000000000001</v>
      </c>
      <c r="PC473" s="1">
        <v>41589</v>
      </c>
      <c r="PD473">
        <v>99.82</v>
      </c>
      <c r="PE473" s="1">
        <v>41529</v>
      </c>
      <c r="PF473">
        <v>99.685000000000002</v>
      </c>
      <c r="PG473" s="1">
        <v>41618</v>
      </c>
      <c r="PH473">
        <v>99.855000000000004</v>
      </c>
      <c r="PI473" s="1">
        <v>41681</v>
      </c>
      <c r="PJ473">
        <v>99.825000000000003</v>
      </c>
      <c r="PK473" s="1">
        <v>41711</v>
      </c>
      <c r="PL473">
        <v>99.78</v>
      </c>
      <c r="PM473" s="1">
        <v>41773</v>
      </c>
      <c r="PN473">
        <v>99.73</v>
      </c>
      <c r="PO473" s="1">
        <v>41803</v>
      </c>
      <c r="PP473">
        <v>99.635000000000005</v>
      </c>
      <c r="PQ473" s="1">
        <v>41864</v>
      </c>
      <c r="PR473">
        <v>99.564999999999998</v>
      </c>
      <c r="PS473" s="1">
        <v>41898</v>
      </c>
      <c r="PT473">
        <v>99.41</v>
      </c>
      <c r="PU473" s="1">
        <v>41955</v>
      </c>
      <c r="PV473">
        <v>99.43</v>
      </c>
      <c r="PW473" s="1">
        <v>41985</v>
      </c>
      <c r="PX473">
        <v>99.375</v>
      </c>
      <c r="PY473" s="1">
        <v>42045</v>
      </c>
      <c r="PZ473">
        <v>99.2</v>
      </c>
      <c r="QA473" s="1">
        <v>42075</v>
      </c>
      <c r="QB473">
        <v>99.194999999999993</v>
      </c>
      <c r="QC473" s="1">
        <v>42135</v>
      </c>
      <c r="QD473">
        <v>99.284999999999997</v>
      </c>
      <c r="QE473" s="1">
        <v>42166</v>
      </c>
      <c r="QF473">
        <v>99.165000000000006</v>
      </c>
      <c r="QG473" s="1">
        <v>42227</v>
      </c>
      <c r="QH473">
        <v>99.224999999999994</v>
      </c>
      <c r="QI473" s="1">
        <v>42261</v>
      </c>
      <c r="QJ473">
        <v>99.305000000000007</v>
      </c>
      <c r="QK473" s="1">
        <v>42318</v>
      </c>
      <c r="QL473">
        <v>99.18</v>
      </c>
      <c r="QM473" s="1">
        <v>42377</v>
      </c>
      <c r="QN473">
        <v>99.165000000000006</v>
      </c>
    </row>
    <row r="474" spans="277:456">
      <c r="JS474" s="1">
        <v>38692</v>
      </c>
      <c r="JT474">
        <v>95.84</v>
      </c>
      <c r="JU474" s="1">
        <v>38729</v>
      </c>
      <c r="JV474">
        <v>95.51</v>
      </c>
      <c r="JW474" s="1">
        <v>38762</v>
      </c>
      <c r="JX474">
        <v>95.45</v>
      </c>
      <c r="KA474" s="1">
        <v>38854</v>
      </c>
      <c r="KB474">
        <v>94.974999999999994</v>
      </c>
      <c r="KC474" s="1">
        <v>38918</v>
      </c>
      <c r="KD474">
        <v>94.66</v>
      </c>
      <c r="KE474" s="1">
        <v>39006</v>
      </c>
      <c r="KF474">
        <v>94.754999999999995</v>
      </c>
      <c r="KG474" s="1">
        <v>38946</v>
      </c>
      <c r="KH474">
        <v>94.73</v>
      </c>
      <c r="KI474" s="1">
        <v>39037</v>
      </c>
      <c r="KJ474">
        <v>94.754999999999995</v>
      </c>
      <c r="KK474" s="1">
        <v>39129</v>
      </c>
      <c r="KL474">
        <v>94.75</v>
      </c>
      <c r="KM474" s="1">
        <v>39066</v>
      </c>
      <c r="KN474">
        <v>94.754999999999995</v>
      </c>
      <c r="KO474" s="1">
        <v>39162</v>
      </c>
      <c r="KP474">
        <v>94.754999999999995</v>
      </c>
      <c r="KQ474" s="1">
        <v>39224</v>
      </c>
      <c r="KR474">
        <v>94.75</v>
      </c>
      <c r="KS474" s="1">
        <v>39286</v>
      </c>
      <c r="KT474">
        <v>94.754999999999995</v>
      </c>
      <c r="KU474" s="1">
        <v>39374</v>
      </c>
      <c r="KV474">
        <v>95.48</v>
      </c>
      <c r="KW474" s="1">
        <v>39315</v>
      </c>
      <c r="KX474">
        <v>95.13</v>
      </c>
      <c r="KY474" s="1">
        <v>39406</v>
      </c>
      <c r="KZ474">
        <v>95.68</v>
      </c>
      <c r="LC474" s="1">
        <v>39499</v>
      </c>
      <c r="LD474">
        <v>97.27</v>
      </c>
      <c r="LE474" s="1">
        <v>39526</v>
      </c>
      <c r="LF474">
        <v>97.844999999999999</v>
      </c>
      <c r="LG474" s="1">
        <v>39617</v>
      </c>
      <c r="LH474">
        <v>97.965000000000003</v>
      </c>
      <c r="LI474" s="1">
        <v>39588</v>
      </c>
      <c r="LJ474">
        <v>98.015000000000001</v>
      </c>
      <c r="LK474" s="1">
        <v>39675</v>
      </c>
      <c r="LL474">
        <v>97.984999999999999</v>
      </c>
      <c r="LM474" s="1">
        <v>39738</v>
      </c>
      <c r="LN474">
        <v>98.844999999999999</v>
      </c>
      <c r="LO474" s="1">
        <v>39765</v>
      </c>
      <c r="LP474">
        <v>99.534999999999997</v>
      </c>
      <c r="LQ474" s="1">
        <v>39798</v>
      </c>
      <c r="LR474">
        <v>99.834999999999994</v>
      </c>
      <c r="LS474" s="1">
        <v>39889</v>
      </c>
      <c r="LT474">
        <v>99.77</v>
      </c>
      <c r="LU474" s="1">
        <v>39951</v>
      </c>
      <c r="LV474">
        <v>99.805000000000007</v>
      </c>
      <c r="LW474" s="1">
        <v>39981</v>
      </c>
      <c r="LX474">
        <v>99.79</v>
      </c>
      <c r="LY474" s="1">
        <v>40101</v>
      </c>
      <c r="LZ474">
        <v>99.85</v>
      </c>
      <c r="MA474" s="1">
        <v>40039</v>
      </c>
      <c r="MB474">
        <v>99.82</v>
      </c>
      <c r="MC474" s="1">
        <v>40129</v>
      </c>
      <c r="MD474">
        <v>99.864999999999995</v>
      </c>
      <c r="ME474" s="1">
        <v>40191</v>
      </c>
      <c r="MF474">
        <v>99.864999999999995</v>
      </c>
      <c r="MG474" s="1">
        <v>40220</v>
      </c>
      <c r="MH474">
        <v>99.855000000000004</v>
      </c>
      <c r="MI474" s="1">
        <v>40253</v>
      </c>
      <c r="MJ474">
        <v>99.81</v>
      </c>
      <c r="MK474" s="1">
        <v>40311</v>
      </c>
      <c r="ML474">
        <v>99.784999999999997</v>
      </c>
      <c r="MM474" s="1">
        <v>40344</v>
      </c>
      <c r="MN474">
        <v>99.79</v>
      </c>
      <c r="MO474" s="1">
        <v>40403</v>
      </c>
      <c r="MP474">
        <v>99.825000000000003</v>
      </c>
      <c r="MQ474" s="1">
        <v>40464</v>
      </c>
      <c r="MR474">
        <v>99.825000000000003</v>
      </c>
      <c r="MS474" s="1">
        <v>40494</v>
      </c>
      <c r="MT474">
        <v>99.825000000000003</v>
      </c>
      <c r="MU474" s="1">
        <v>40554</v>
      </c>
      <c r="MV474">
        <v>99.825000000000003</v>
      </c>
      <c r="MW474" s="1">
        <v>40585</v>
      </c>
      <c r="MX474">
        <v>99.84</v>
      </c>
      <c r="MY474" s="1">
        <v>40616</v>
      </c>
      <c r="MZ474">
        <v>99.86</v>
      </c>
      <c r="NA474" s="1">
        <v>40675</v>
      </c>
      <c r="NB474">
        <v>99.9</v>
      </c>
      <c r="NC474" s="1">
        <v>40708</v>
      </c>
      <c r="ND474">
        <v>99.894999999999996</v>
      </c>
      <c r="NE474" s="1">
        <v>40766</v>
      </c>
      <c r="NF474">
        <v>99.905000000000001</v>
      </c>
      <c r="NG474" s="1">
        <v>40828</v>
      </c>
      <c r="NH474">
        <v>99.915000000000006</v>
      </c>
      <c r="NI474" s="1">
        <v>40858</v>
      </c>
      <c r="NJ474">
        <v>99.92</v>
      </c>
      <c r="NK474" s="1">
        <v>40917</v>
      </c>
      <c r="NL474">
        <v>99.92</v>
      </c>
      <c r="NM474" s="1">
        <v>40949</v>
      </c>
      <c r="NN474">
        <v>99.87</v>
      </c>
      <c r="NO474" s="1">
        <v>40982</v>
      </c>
      <c r="NP474">
        <v>99.875</v>
      </c>
      <c r="NQ474" s="1">
        <v>41040</v>
      </c>
      <c r="NR474">
        <v>99.85</v>
      </c>
      <c r="NS474" s="1">
        <v>41072</v>
      </c>
      <c r="NT474">
        <v>99.83</v>
      </c>
      <c r="NU474" s="1">
        <v>41134</v>
      </c>
      <c r="NV474">
        <v>99.855000000000004</v>
      </c>
      <c r="NW474" s="1">
        <v>41193</v>
      </c>
      <c r="NX474">
        <v>99.855000000000004</v>
      </c>
      <c r="NY474" s="1">
        <v>41225</v>
      </c>
      <c r="NZ474">
        <v>99.85</v>
      </c>
      <c r="OA474" s="1">
        <v>41282</v>
      </c>
      <c r="OB474">
        <v>99.86</v>
      </c>
      <c r="OC474" s="1">
        <v>41254</v>
      </c>
      <c r="OD474">
        <v>99.855000000000004</v>
      </c>
      <c r="OE474" s="1">
        <v>41282</v>
      </c>
      <c r="OF474">
        <v>99.87</v>
      </c>
      <c r="OG474" s="1">
        <v>41282</v>
      </c>
      <c r="OH474">
        <v>99.87</v>
      </c>
      <c r="OI474" s="1">
        <v>41282</v>
      </c>
      <c r="OJ474">
        <v>99.864999999999995</v>
      </c>
      <c r="OK474" s="1">
        <v>41282</v>
      </c>
      <c r="OL474">
        <v>99.864999999999995</v>
      </c>
      <c r="OM474" s="1">
        <v>41282</v>
      </c>
      <c r="ON474">
        <v>99.86</v>
      </c>
      <c r="OO474" s="1">
        <v>41282</v>
      </c>
      <c r="OP474">
        <v>99.855000000000004</v>
      </c>
      <c r="OQ474" s="1">
        <v>41282</v>
      </c>
      <c r="OR474">
        <v>99.85</v>
      </c>
      <c r="OS474" s="1">
        <v>41346</v>
      </c>
      <c r="OT474">
        <v>99.834999999999994</v>
      </c>
      <c r="OU474" s="1">
        <v>41317</v>
      </c>
      <c r="OV474">
        <v>99.82</v>
      </c>
      <c r="OW474" s="1">
        <v>41408</v>
      </c>
      <c r="OX474">
        <v>99.84</v>
      </c>
      <c r="OY474" s="1">
        <v>41437</v>
      </c>
      <c r="OZ474">
        <v>99.77</v>
      </c>
      <c r="PA474" s="1">
        <v>41500</v>
      </c>
      <c r="PB474">
        <v>99.765000000000001</v>
      </c>
      <c r="PC474" s="1">
        <v>41590</v>
      </c>
      <c r="PD474">
        <v>99.814999999999998</v>
      </c>
      <c r="PE474" s="1">
        <v>41530</v>
      </c>
      <c r="PF474">
        <v>99.685000000000002</v>
      </c>
      <c r="PG474" s="1">
        <v>41619</v>
      </c>
      <c r="PH474">
        <v>99.855000000000004</v>
      </c>
      <c r="PI474" s="1">
        <v>41682</v>
      </c>
      <c r="PJ474">
        <v>99.814999999999998</v>
      </c>
      <c r="PK474" s="1">
        <v>41712</v>
      </c>
      <c r="PL474">
        <v>99.79</v>
      </c>
      <c r="PM474" s="1">
        <v>41774</v>
      </c>
      <c r="PN474">
        <v>99.73</v>
      </c>
      <c r="PO474" s="1">
        <v>41806</v>
      </c>
      <c r="PP474">
        <v>99.62</v>
      </c>
      <c r="PQ474" s="1">
        <v>41865</v>
      </c>
      <c r="PR474">
        <v>99.575000000000003</v>
      </c>
      <c r="PS474" s="1">
        <v>41899</v>
      </c>
      <c r="PT474">
        <v>99.394999999999996</v>
      </c>
      <c r="PU474" s="1">
        <v>41956</v>
      </c>
      <c r="PV474">
        <v>99.45</v>
      </c>
      <c r="PW474" s="1">
        <v>41988</v>
      </c>
      <c r="PX474">
        <v>99.34</v>
      </c>
      <c r="PY474" s="1">
        <v>42046</v>
      </c>
      <c r="PZ474">
        <v>99.204999999999998</v>
      </c>
      <c r="QA474" s="1">
        <v>42076</v>
      </c>
      <c r="QB474">
        <v>99.2</v>
      </c>
      <c r="QC474" s="1">
        <v>42136</v>
      </c>
      <c r="QD474">
        <v>99.295000000000002</v>
      </c>
      <c r="QE474" s="1">
        <v>42167</v>
      </c>
      <c r="QF474">
        <v>99.16</v>
      </c>
      <c r="QG474" s="1">
        <v>42228</v>
      </c>
      <c r="QH474">
        <v>99.245000000000005</v>
      </c>
      <c r="QI474" s="1">
        <v>42262</v>
      </c>
      <c r="QJ474">
        <v>99.254999999999995</v>
      </c>
      <c r="QK474" s="1">
        <v>42319</v>
      </c>
      <c r="QL474">
        <v>99.15</v>
      </c>
      <c r="QM474" s="1">
        <v>42380</v>
      </c>
      <c r="QN474">
        <v>99.2</v>
      </c>
    </row>
    <row r="475" spans="277:456">
      <c r="JS475" s="1">
        <v>38693</v>
      </c>
      <c r="JT475">
        <v>95.84</v>
      </c>
      <c r="JU475" s="1">
        <v>38730</v>
      </c>
      <c r="JV475">
        <v>95.51</v>
      </c>
      <c r="JW475" s="1">
        <v>38763</v>
      </c>
      <c r="JX475">
        <v>95.45</v>
      </c>
      <c r="KA475" s="1">
        <v>38855</v>
      </c>
      <c r="KB475">
        <v>94.974999999999994</v>
      </c>
      <c r="KC475" s="1">
        <v>38919</v>
      </c>
      <c r="KD475">
        <v>94.67</v>
      </c>
      <c r="KE475" s="1">
        <v>39007</v>
      </c>
      <c r="KF475">
        <v>94.754999999999995</v>
      </c>
      <c r="KG475" s="1">
        <v>38947</v>
      </c>
      <c r="KH475">
        <v>94.734999999999999</v>
      </c>
      <c r="KI475" s="1">
        <v>39038</v>
      </c>
      <c r="KJ475">
        <v>94.76</v>
      </c>
      <c r="KK475" s="1">
        <v>39133</v>
      </c>
      <c r="KL475">
        <v>94.75</v>
      </c>
      <c r="KM475" s="1">
        <v>39069</v>
      </c>
      <c r="KN475">
        <v>94.754999999999995</v>
      </c>
      <c r="KO475" s="1">
        <v>39163</v>
      </c>
      <c r="KP475">
        <v>94.754999999999995</v>
      </c>
      <c r="KQ475" s="1">
        <v>39225</v>
      </c>
      <c r="KR475">
        <v>94.75</v>
      </c>
      <c r="KS475" s="1">
        <v>39287</v>
      </c>
      <c r="KT475">
        <v>94.754999999999995</v>
      </c>
      <c r="KU475" s="1">
        <v>39377</v>
      </c>
      <c r="KV475">
        <v>95.465000000000003</v>
      </c>
      <c r="KW475" s="1">
        <v>39316</v>
      </c>
      <c r="KX475">
        <v>95.075000000000003</v>
      </c>
      <c r="KY475" s="1">
        <v>39407</v>
      </c>
      <c r="KZ475">
        <v>95.704999999999998</v>
      </c>
      <c r="LC475" s="1">
        <v>39500</v>
      </c>
      <c r="LD475">
        <v>97.254999999999995</v>
      </c>
      <c r="LE475" s="1">
        <v>39527</v>
      </c>
      <c r="LF475">
        <v>97.834999999999994</v>
      </c>
      <c r="LG475" s="1">
        <v>39618</v>
      </c>
      <c r="LH475">
        <v>97.97</v>
      </c>
      <c r="LI475" s="1">
        <v>39589</v>
      </c>
      <c r="LJ475">
        <v>98.015000000000001</v>
      </c>
      <c r="LK475" s="1">
        <v>39678</v>
      </c>
      <c r="LL475">
        <v>97.984999999999999</v>
      </c>
      <c r="LM475" s="1">
        <v>39741</v>
      </c>
      <c r="LN475">
        <v>98.855000000000004</v>
      </c>
      <c r="LO475" s="1">
        <v>39766</v>
      </c>
      <c r="LP475">
        <v>99.54</v>
      </c>
      <c r="LQ475" s="1">
        <v>39799</v>
      </c>
      <c r="LR475">
        <v>99.814999999999998</v>
      </c>
      <c r="LS475" s="1">
        <v>39890</v>
      </c>
      <c r="LT475">
        <v>99.78</v>
      </c>
      <c r="LU475" s="1">
        <v>39952</v>
      </c>
      <c r="LV475">
        <v>99.805000000000007</v>
      </c>
      <c r="LW475" s="1">
        <v>39982</v>
      </c>
      <c r="LX475">
        <v>99.784999999999997</v>
      </c>
      <c r="LY475" s="1">
        <v>40102</v>
      </c>
      <c r="LZ475">
        <v>99.844999999999999</v>
      </c>
      <c r="MA475" s="1">
        <v>40042</v>
      </c>
      <c r="MB475">
        <v>99.82</v>
      </c>
      <c r="MC475" s="1">
        <v>40130</v>
      </c>
      <c r="MD475">
        <v>99.864999999999995</v>
      </c>
      <c r="ME475" s="1">
        <v>40192</v>
      </c>
      <c r="MF475">
        <v>99.864999999999995</v>
      </c>
      <c r="MG475" s="1">
        <v>40221</v>
      </c>
      <c r="MH475">
        <v>99.855000000000004</v>
      </c>
      <c r="MI475" s="1">
        <v>40254</v>
      </c>
      <c r="MJ475">
        <v>99.81</v>
      </c>
      <c r="MK475" s="1">
        <v>40312</v>
      </c>
      <c r="ML475">
        <v>99.784999999999997</v>
      </c>
      <c r="MM475" s="1">
        <v>40345</v>
      </c>
      <c r="MN475">
        <v>99.79</v>
      </c>
      <c r="MO475" s="1">
        <v>40406</v>
      </c>
      <c r="MP475">
        <v>99.825000000000003</v>
      </c>
      <c r="MQ475" s="1">
        <v>40465</v>
      </c>
      <c r="MR475">
        <v>99.825000000000003</v>
      </c>
      <c r="MS475" s="1">
        <v>40497</v>
      </c>
      <c r="MT475">
        <v>99.82</v>
      </c>
      <c r="MU475" s="1">
        <v>40555</v>
      </c>
      <c r="MV475">
        <v>99.825000000000003</v>
      </c>
      <c r="MW475" s="1">
        <v>40588</v>
      </c>
      <c r="MX475">
        <v>99.84</v>
      </c>
      <c r="MY475" s="1">
        <v>40617</v>
      </c>
      <c r="MZ475">
        <v>99.86</v>
      </c>
      <c r="NA475" s="1">
        <v>40676</v>
      </c>
      <c r="NB475">
        <v>99.9</v>
      </c>
      <c r="NC475" s="1">
        <v>40709</v>
      </c>
      <c r="ND475">
        <v>99.89</v>
      </c>
      <c r="NE475" s="1">
        <v>40767</v>
      </c>
      <c r="NF475">
        <v>99.9</v>
      </c>
      <c r="NG475" s="1">
        <v>40829</v>
      </c>
      <c r="NH475">
        <v>99.915000000000006</v>
      </c>
      <c r="NI475" s="1">
        <v>40861</v>
      </c>
      <c r="NJ475">
        <v>99.92</v>
      </c>
      <c r="NK475" s="1">
        <v>40918</v>
      </c>
      <c r="NL475">
        <v>99.92</v>
      </c>
      <c r="NM475" s="1">
        <v>40952</v>
      </c>
      <c r="NN475">
        <v>99.87</v>
      </c>
      <c r="NO475" s="1">
        <v>40983</v>
      </c>
      <c r="NP475">
        <v>99.875</v>
      </c>
      <c r="NQ475" s="1">
        <v>41043</v>
      </c>
      <c r="NR475">
        <v>99.844999999999999</v>
      </c>
      <c r="NS475" s="1">
        <v>41073</v>
      </c>
      <c r="NT475">
        <v>99.83</v>
      </c>
      <c r="NU475" s="1">
        <v>41135</v>
      </c>
      <c r="NV475">
        <v>99.855000000000004</v>
      </c>
      <c r="NW475" s="1">
        <v>41194</v>
      </c>
      <c r="NX475">
        <v>99.855000000000004</v>
      </c>
      <c r="NY475" s="1">
        <v>41226</v>
      </c>
      <c r="NZ475">
        <v>99.85</v>
      </c>
      <c r="OA475" s="1">
        <v>41283</v>
      </c>
      <c r="OB475">
        <v>99.86</v>
      </c>
      <c r="OC475" s="1">
        <v>41255</v>
      </c>
      <c r="OD475">
        <v>99.855000000000004</v>
      </c>
      <c r="OE475" s="1">
        <v>41283</v>
      </c>
      <c r="OF475">
        <v>99.87</v>
      </c>
      <c r="OG475" s="1">
        <v>41283</v>
      </c>
      <c r="OH475">
        <v>99.87</v>
      </c>
      <c r="OI475" s="1">
        <v>41283</v>
      </c>
      <c r="OJ475">
        <v>99.87</v>
      </c>
      <c r="OK475" s="1">
        <v>41283</v>
      </c>
      <c r="OL475">
        <v>99.864999999999995</v>
      </c>
      <c r="OM475" s="1">
        <v>41283</v>
      </c>
      <c r="ON475">
        <v>99.864999999999995</v>
      </c>
      <c r="OO475" s="1">
        <v>41283</v>
      </c>
      <c r="OP475">
        <v>99.86</v>
      </c>
      <c r="OQ475" s="1">
        <v>41283</v>
      </c>
      <c r="OR475">
        <v>99.855000000000004</v>
      </c>
      <c r="OS475" s="1">
        <v>41347</v>
      </c>
      <c r="OT475">
        <v>99.834999999999994</v>
      </c>
      <c r="OU475" s="1">
        <v>41318</v>
      </c>
      <c r="OV475">
        <v>99.814999999999998</v>
      </c>
      <c r="OW475" s="1">
        <v>41409</v>
      </c>
      <c r="OX475">
        <v>99.84</v>
      </c>
      <c r="OY475" s="1">
        <v>41438</v>
      </c>
      <c r="OZ475">
        <v>99.784999999999997</v>
      </c>
      <c r="PA475" s="1">
        <v>41501</v>
      </c>
      <c r="PB475">
        <v>99.754999999999995</v>
      </c>
      <c r="PC475" s="1">
        <v>41591</v>
      </c>
      <c r="PD475">
        <v>99.825000000000003</v>
      </c>
      <c r="PE475" s="1">
        <v>41533</v>
      </c>
      <c r="PF475">
        <v>99.72</v>
      </c>
      <c r="PG475" s="1">
        <v>41620</v>
      </c>
      <c r="PH475">
        <v>99.84</v>
      </c>
      <c r="PI475" s="1">
        <v>41683</v>
      </c>
      <c r="PJ475">
        <v>99.83</v>
      </c>
      <c r="PK475" s="1">
        <v>41715</v>
      </c>
      <c r="PL475">
        <v>99.78</v>
      </c>
      <c r="PM475" s="1">
        <v>41775</v>
      </c>
      <c r="PN475">
        <v>99.724999999999994</v>
      </c>
      <c r="PO475" s="1">
        <v>41807</v>
      </c>
      <c r="PP475">
        <v>99.6</v>
      </c>
      <c r="PQ475" s="1">
        <v>41866</v>
      </c>
      <c r="PR475">
        <v>99.58</v>
      </c>
      <c r="PS475" s="1">
        <v>41900</v>
      </c>
      <c r="PT475">
        <v>99.38</v>
      </c>
      <c r="PU475" s="1">
        <v>41957</v>
      </c>
      <c r="PV475">
        <v>99.46</v>
      </c>
      <c r="PW475" s="1">
        <v>41989</v>
      </c>
      <c r="PX475">
        <v>99.39</v>
      </c>
      <c r="PY475" s="1">
        <v>42047</v>
      </c>
      <c r="PZ475">
        <v>99.234999999999999</v>
      </c>
      <c r="QA475" s="1">
        <v>42079</v>
      </c>
      <c r="QB475">
        <v>99.22</v>
      </c>
      <c r="QC475" s="1">
        <v>42137</v>
      </c>
      <c r="QD475">
        <v>99.334999999999994</v>
      </c>
      <c r="QE475" s="1">
        <v>42170</v>
      </c>
      <c r="QF475">
        <v>99.19</v>
      </c>
      <c r="QG475" s="1">
        <v>42229</v>
      </c>
      <c r="QH475">
        <v>99.21</v>
      </c>
      <c r="QI475" s="1">
        <v>42263</v>
      </c>
      <c r="QJ475">
        <v>99.254999999999995</v>
      </c>
      <c r="QK475" s="1">
        <v>42320</v>
      </c>
      <c r="QL475">
        <v>99.16</v>
      </c>
      <c r="QM475" s="1">
        <v>42381</v>
      </c>
      <c r="QN475">
        <v>99.23</v>
      </c>
    </row>
    <row r="476" spans="277:456">
      <c r="JS476" s="1">
        <v>38694</v>
      </c>
      <c r="JT476">
        <v>95.84</v>
      </c>
      <c r="JU476" s="1">
        <v>38734</v>
      </c>
      <c r="JV476">
        <v>95.51</v>
      </c>
      <c r="JW476" s="1">
        <v>38764</v>
      </c>
      <c r="JX476">
        <v>95.45</v>
      </c>
      <c r="KA476" s="1">
        <v>38856</v>
      </c>
      <c r="KB476">
        <v>94.97</v>
      </c>
      <c r="KC476" s="1">
        <v>38922</v>
      </c>
      <c r="KD476">
        <v>94.665000000000006</v>
      </c>
      <c r="KE476" s="1">
        <v>39008</v>
      </c>
      <c r="KF476">
        <v>94.754999999999995</v>
      </c>
      <c r="KG476" s="1">
        <v>38950</v>
      </c>
      <c r="KH476">
        <v>94.734999999999999</v>
      </c>
      <c r="KI476" s="1">
        <v>39041</v>
      </c>
      <c r="KJ476">
        <v>94.76</v>
      </c>
      <c r="KK476" s="1">
        <v>39134</v>
      </c>
      <c r="KL476">
        <v>94.75</v>
      </c>
      <c r="KM476" s="1">
        <v>39070</v>
      </c>
      <c r="KN476">
        <v>94.754999999999995</v>
      </c>
      <c r="KO476" s="1">
        <v>39164</v>
      </c>
      <c r="KP476">
        <v>94.754999999999995</v>
      </c>
      <c r="KQ476" s="1">
        <v>39226</v>
      </c>
      <c r="KR476">
        <v>94.75</v>
      </c>
      <c r="KS476" s="1">
        <v>39288</v>
      </c>
      <c r="KT476">
        <v>94.754999999999995</v>
      </c>
      <c r="KU476" s="1">
        <v>39378</v>
      </c>
      <c r="KV476">
        <v>95.47</v>
      </c>
      <c r="KW476" s="1">
        <v>39317</v>
      </c>
      <c r="KX476">
        <v>95.05</v>
      </c>
      <c r="KY476" s="1">
        <v>39409</v>
      </c>
      <c r="KZ476">
        <v>95.694999999999993</v>
      </c>
      <c r="LC476" s="1">
        <v>39503</v>
      </c>
      <c r="LD476">
        <v>97.24</v>
      </c>
      <c r="LE476" s="1">
        <v>39531</v>
      </c>
      <c r="LF476">
        <v>97.834999999999994</v>
      </c>
      <c r="LG476" s="1">
        <v>39619</v>
      </c>
      <c r="LH476">
        <v>97.974999999999994</v>
      </c>
      <c r="LI476" s="1">
        <v>39590</v>
      </c>
      <c r="LJ476">
        <v>98.015000000000001</v>
      </c>
      <c r="LK476" s="1">
        <v>39679</v>
      </c>
      <c r="LL476">
        <v>97.99</v>
      </c>
      <c r="LM476" s="1">
        <v>39742</v>
      </c>
      <c r="LN476">
        <v>98.91</v>
      </c>
      <c r="LO476" s="1">
        <v>39769</v>
      </c>
      <c r="LP476">
        <v>99.564999999999998</v>
      </c>
      <c r="LQ476" s="1">
        <v>39800</v>
      </c>
      <c r="LR476">
        <v>99.814999999999998</v>
      </c>
      <c r="LS476" s="1">
        <v>39891</v>
      </c>
      <c r="LT476">
        <v>99.775000000000006</v>
      </c>
      <c r="LU476" s="1">
        <v>39953</v>
      </c>
      <c r="LV476">
        <v>99.805000000000007</v>
      </c>
      <c r="LW476" s="1">
        <v>39983</v>
      </c>
      <c r="LX476">
        <v>99.78</v>
      </c>
      <c r="LY476" s="1">
        <v>40105</v>
      </c>
      <c r="LZ476">
        <v>99.84</v>
      </c>
      <c r="MA476" s="1">
        <v>40043</v>
      </c>
      <c r="MB476">
        <v>99.82</v>
      </c>
      <c r="MC476" s="1">
        <v>40133</v>
      </c>
      <c r="MD476">
        <v>99.87</v>
      </c>
      <c r="ME476" s="1">
        <v>40193</v>
      </c>
      <c r="MF476">
        <v>99.87</v>
      </c>
      <c r="MG476" s="1">
        <v>40225</v>
      </c>
      <c r="MH476">
        <v>99.86</v>
      </c>
      <c r="MI476" s="1">
        <v>40255</v>
      </c>
      <c r="MJ476">
        <v>99.8</v>
      </c>
      <c r="MK476" s="1">
        <v>40315</v>
      </c>
      <c r="ML476">
        <v>99.784999999999997</v>
      </c>
      <c r="MM476" s="1">
        <v>40346</v>
      </c>
      <c r="MN476">
        <v>99.79</v>
      </c>
      <c r="MO476" s="1">
        <v>40407</v>
      </c>
      <c r="MP476">
        <v>99.82</v>
      </c>
      <c r="MQ476" s="1">
        <v>40466</v>
      </c>
      <c r="MR476">
        <v>99.825000000000003</v>
      </c>
      <c r="MS476" s="1">
        <v>40498</v>
      </c>
      <c r="MT476">
        <v>99.82</v>
      </c>
      <c r="MU476" s="1">
        <v>40556</v>
      </c>
      <c r="MV476">
        <v>99.825000000000003</v>
      </c>
      <c r="MW476" s="1">
        <v>40589</v>
      </c>
      <c r="MX476">
        <v>99.84</v>
      </c>
      <c r="MY476" s="1">
        <v>40618</v>
      </c>
      <c r="MZ476">
        <v>99.86</v>
      </c>
      <c r="NA476" s="1">
        <v>40679</v>
      </c>
      <c r="NB476">
        <v>99.9</v>
      </c>
      <c r="NC476" s="1">
        <v>40710</v>
      </c>
      <c r="ND476">
        <v>99.89</v>
      </c>
      <c r="NE476" s="1">
        <v>40770</v>
      </c>
      <c r="NF476">
        <v>99.9</v>
      </c>
      <c r="NG476" s="1">
        <v>40830</v>
      </c>
      <c r="NH476">
        <v>99.915000000000006</v>
      </c>
      <c r="NI476" s="1">
        <v>40862</v>
      </c>
      <c r="NJ476">
        <v>99.92</v>
      </c>
      <c r="NK476" s="1">
        <v>40919</v>
      </c>
      <c r="NL476">
        <v>99.92</v>
      </c>
      <c r="NM476" s="1">
        <v>40953</v>
      </c>
      <c r="NN476">
        <v>99.87</v>
      </c>
      <c r="NO476" s="1">
        <v>40984</v>
      </c>
      <c r="NP476">
        <v>99.87</v>
      </c>
      <c r="NQ476" s="1">
        <v>41044</v>
      </c>
      <c r="NR476">
        <v>99.844999999999999</v>
      </c>
      <c r="NS476" s="1">
        <v>41074</v>
      </c>
      <c r="NT476">
        <v>99.83</v>
      </c>
      <c r="NU476" s="1">
        <v>41136</v>
      </c>
      <c r="NV476">
        <v>99.855000000000004</v>
      </c>
      <c r="NW476" s="1">
        <v>41197</v>
      </c>
      <c r="NX476">
        <v>99.855000000000004</v>
      </c>
      <c r="NY476" s="1">
        <v>41227</v>
      </c>
      <c r="NZ476">
        <v>99.844999999999999</v>
      </c>
      <c r="OA476" s="1">
        <v>41284</v>
      </c>
      <c r="OB476">
        <v>99.864999999999995</v>
      </c>
      <c r="OC476" s="1">
        <v>41256</v>
      </c>
      <c r="OD476">
        <v>99.855000000000004</v>
      </c>
      <c r="OE476" s="1">
        <v>41284</v>
      </c>
      <c r="OF476">
        <v>99.87</v>
      </c>
      <c r="OG476" s="1">
        <v>41284</v>
      </c>
      <c r="OH476">
        <v>99.87</v>
      </c>
      <c r="OI476" s="1">
        <v>41284</v>
      </c>
      <c r="OJ476">
        <v>99.87</v>
      </c>
      <c r="OK476" s="1">
        <v>41284</v>
      </c>
      <c r="OL476">
        <v>99.864999999999995</v>
      </c>
      <c r="OM476" s="1">
        <v>41284</v>
      </c>
      <c r="ON476">
        <v>99.864999999999995</v>
      </c>
      <c r="OO476" s="1">
        <v>41284</v>
      </c>
      <c r="OP476">
        <v>99.86</v>
      </c>
      <c r="OQ476" s="1">
        <v>41284</v>
      </c>
      <c r="OR476">
        <v>99.855000000000004</v>
      </c>
      <c r="OS476" s="1">
        <v>41348</v>
      </c>
      <c r="OT476">
        <v>99.834999999999994</v>
      </c>
      <c r="OU476" s="1">
        <v>41319</v>
      </c>
      <c r="OV476">
        <v>99.82</v>
      </c>
      <c r="OW476" s="1">
        <v>41410</v>
      </c>
      <c r="OX476">
        <v>99.844999999999999</v>
      </c>
      <c r="OY476" s="1">
        <v>41439</v>
      </c>
      <c r="OZ476">
        <v>99.81</v>
      </c>
      <c r="PA476" s="1">
        <v>41502</v>
      </c>
      <c r="PB476">
        <v>99.754999999999995</v>
      </c>
      <c r="PC476" s="1">
        <v>41592</v>
      </c>
      <c r="PD476">
        <v>99.84</v>
      </c>
      <c r="PE476" s="1">
        <v>41534</v>
      </c>
      <c r="PF476">
        <v>99.734999999999999</v>
      </c>
      <c r="PG476" s="1">
        <v>41621</v>
      </c>
      <c r="PH476">
        <v>99.83</v>
      </c>
      <c r="PI476" s="1">
        <v>41684</v>
      </c>
      <c r="PJ476">
        <v>99.83</v>
      </c>
      <c r="PK476" s="1">
        <v>41716</v>
      </c>
      <c r="PL476">
        <v>99.784999999999997</v>
      </c>
      <c r="PM476" s="1">
        <v>41778</v>
      </c>
      <c r="PN476">
        <v>99.74</v>
      </c>
      <c r="PO476" s="1">
        <v>41808</v>
      </c>
      <c r="PP476">
        <v>99.594999999999999</v>
      </c>
      <c r="PQ476" s="1">
        <v>41869</v>
      </c>
      <c r="PR476">
        <v>99.56</v>
      </c>
      <c r="PS476" s="1">
        <v>41901</v>
      </c>
      <c r="PT476">
        <v>99.385000000000005</v>
      </c>
      <c r="PU476" s="1">
        <v>41960</v>
      </c>
      <c r="PV476">
        <v>99.48</v>
      </c>
      <c r="PW476" s="1">
        <v>41990</v>
      </c>
      <c r="PX476">
        <v>99.34</v>
      </c>
      <c r="PY476" s="1">
        <v>42048</v>
      </c>
      <c r="PZ476">
        <v>99.234999999999999</v>
      </c>
      <c r="QA476" s="1">
        <v>42080</v>
      </c>
      <c r="QB476">
        <v>99.21</v>
      </c>
      <c r="QC476" s="1">
        <v>42138</v>
      </c>
      <c r="QD476">
        <v>99.375</v>
      </c>
      <c r="QE476" s="1">
        <v>42171</v>
      </c>
      <c r="QF476">
        <v>99.204999999999998</v>
      </c>
      <c r="QG476" s="1">
        <v>42230</v>
      </c>
      <c r="QH476">
        <v>99.194999999999993</v>
      </c>
      <c r="QI476" s="1">
        <v>42264</v>
      </c>
      <c r="QJ476">
        <v>99.355000000000004</v>
      </c>
      <c r="QK476" s="1">
        <v>42321</v>
      </c>
      <c r="QL476">
        <v>99.2</v>
      </c>
      <c r="QM476" s="1">
        <v>42382</v>
      </c>
      <c r="QN476">
        <v>99.23</v>
      </c>
    </row>
    <row r="477" spans="277:456">
      <c r="JS477" s="1">
        <v>38695</v>
      </c>
      <c r="JT477">
        <v>95.84</v>
      </c>
      <c r="JU477" s="1">
        <v>38735</v>
      </c>
      <c r="JV477">
        <v>95.51</v>
      </c>
      <c r="JW477" s="1">
        <v>38765</v>
      </c>
      <c r="JX477">
        <v>95.45</v>
      </c>
      <c r="KA477" s="1">
        <v>38859</v>
      </c>
      <c r="KB477">
        <v>94.97</v>
      </c>
      <c r="KC477" s="1">
        <v>38923</v>
      </c>
      <c r="KD477">
        <v>94.65</v>
      </c>
      <c r="KE477" s="1">
        <v>39009</v>
      </c>
      <c r="KF477">
        <v>94.754999999999995</v>
      </c>
      <c r="KG477" s="1">
        <v>38951</v>
      </c>
      <c r="KH477">
        <v>94.734999999999999</v>
      </c>
      <c r="KI477" s="1">
        <v>39042</v>
      </c>
      <c r="KJ477">
        <v>94.76</v>
      </c>
      <c r="KK477" s="1">
        <v>39135</v>
      </c>
      <c r="KL477">
        <v>94.75</v>
      </c>
      <c r="KM477" s="1">
        <v>39071</v>
      </c>
      <c r="KN477">
        <v>94.754999999999995</v>
      </c>
      <c r="KO477" s="1">
        <v>39167</v>
      </c>
      <c r="KP477">
        <v>94.75</v>
      </c>
      <c r="KQ477" s="1">
        <v>39227</v>
      </c>
      <c r="KR477">
        <v>94.75</v>
      </c>
      <c r="KS477" s="1">
        <v>39289</v>
      </c>
      <c r="KT477">
        <v>94.78</v>
      </c>
      <c r="KU477" s="1">
        <v>39379</v>
      </c>
      <c r="KV477">
        <v>95.534999999999997</v>
      </c>
      <c r="KW477" s="1">
        <v>39318</v>
      </c>
      <c r="KX477">
        <v>95.055000000000007</v>
      </c>
      <c r="KY477" s="1">
        <v>39412</v>
      </c>
      <c r="KZ477">
        <v>95.715000000000003</v>
      </c>
      <c r="LC477" s="1">
        <v>39504</v>
      </c>
      <c r="LD477">
        <v>97.23</v>
      </c>
      <c r="LE477" s="1">
        <v>39532</v>
      </c>
      <c r="LF477">
        <v>97.834999999999994</v>
      </c>
      <c r="LG477" s="1">
        <v>39622</v>
      </c>
      <c r="LH477">
        <v>97.974999999999994</v>
      </c>
      <c r="LI477" s="1">
        <v>39591</v>
      </c>
      <c r="LJ477">
        <v>98.015000000000001</v>
      </c>
      <c r="LK477" s="1">
        <v>39680</v>
      </c>
      <c r="LL477">
        <v>97.99</v>
      </c>
      <c r="LM477" s="1">
        <v>39743</v>
      </c>
      <c r="LN477">
        <v>98.95</v>
      </c>
      <c r="LO477" s="1">
        <v>39770</v>
      </c>
      <c r="LP477">
        <v>99.594999999999999</v>
      </c>
      <c r="LQ477" s="1">
        <v>39801</v>
      </c>
      <c r="LR477">
        <v>99.814999999999998</v>
      </c>
      <c r="LS477" s="1">
        <v>39892</v>
      </c>
      <c r="LT477">
        <v>99.78</v>
      </c>
      <c r="LU477" s="1">
        <v>39954</v>
      </c>
      <c r="LV477">
        <v>99.805000000000007</v>
      </c>
      <c r="LW477" s="1">
        <v>39986</v>
      </c>
      <c r="LX477">
        <v>99.78</v>
      </c>
      <c r="LY477" s="1">
        <v>40106</v>
      </c>
      <c r="LZ477">
        <v>99.84</v>
      </c>
      <c r="MA477" s="1">
        <v>40044</v>
      </c>
      <c r="MB477">
        <v>99.825000000000003</v>
      </c>
      <c r="MC477" s="1">
        <v>40134</v>
      </c>
      <c r="MD477">
        <v>99.87</v>
      </c>
      <c r="ME477" s="1">
        <v>40197</v>
      </c>
      <c r="MF477">
        <v>99.87</v>
      </c>
      <c r="MG477" s="1">
        <v>40226</v>
      </c>
      <c r="MH477">
        <v>99.86</v>
      </c>
      <c r="MI477" s="1">
        <v>40256</v>
      </c>
      <c r="MJ477">
        <v>99.8</v>
      </c>
      <c r="MK477" s="1">
        <v>40316</v>
      </c>
      <c r="ML477">
        <v>99.784999999999997</v>
      </c>
      <c r="MM477" s="1">
        <v>40347</v>
      </c>
      <c r="MN477">
        <v>99.79</v>
      </c>
      <c r="MO477" s="1">
        <v>40408</v>
      </c>
      <c r="MP477">
        <v>99.82</v>
      </c>
      <c r="MQ477" s="1">
        <v>40469</v>
      </c>
      <c r="MR477">
        <v>99.825000000000003</v>
      </c>
      <c r="MS477" s="1">
        <v>40499</v>
      </c>
      <c r="MT477">
        <v>99.82</v>
      </c>
      <c r="MU477" s="1">
        <v>40557</v>
      </c>
      <c r="MV477">
        <v>99.83</v>
      </c>
      <c r="MW477" s="1">
        <v>40590</v>
      </c>
      <c r="MX477">
        <v>99.844999999999999</v>
      </c>
      <c r="MY477" s="1">
        <v>40619</v>
      </c>
      <c r="MZ477">
        <v>99.86</v>
      </c>
      <c r="NA477" s="1">
        <v>40680</v>
      </c>
      <c r="NB477">
        <v>99.9</v>
      </c>
      <c r="NC477" s="1">
        <v>40711</v>
      </c>
      <c r="ND477">
        <v>99.89</v>
      </c>
      <c r="NE477" s="1">
        <v>40771</v>
      </c>
      <c r="NF477">
        <v>99.9</v>
      </c>
      <c r="NG477" s="1">
        <v>40833</v>
      </c>
      <c r="NH477">
        <v>99.92</v>
      </c>
      <c r="NI477" s="1">
        <v>40863</v>
      </c>
      <c r="NJ477">
        <v>99.92</v>
      </c>
      <c r="NK477" s="1">
        <v>40920</v>
      </c>
      <c r="NL477">
        <v>99.92</v>
      </c>
      <c r="NM477" s="1">
        <v>40954</v>
      </c>
      <c r="NN477">
        <v>99.875</v>
      </c>
      <c r="NO477" s="1">
        <v>40987</v>
      </c>
      <c r="NP477">
        <v>99.864999999999995</v>
      </c>
      <c r="NQ477" s="1">
        <v>41045</v>
      </c>
      <c r="NR477">
        <v>99.84</v>
      </c>
      <c r="NS477" s="1">
        <v>41075</v>
      </c>
      <c r="NT477">
        <v>99.834999999999994</v>
      </c>
      <c r="NU477" s="1">
        <v>41137</v>
      </c>
      <c r="NV477">
        <v>99.86</v>
      </c>
      <c r="NW477" s="1">
        <v>41198</v>
      </c>
      <c r="NX477">
        <v>99.855000000000004</v>
      </c>
      <c r="NY477" s="1">
        <v>41228</v>
      </c>
      <c r="NZ477">
        <v>99.844999999999999</v>
      </c>
      <c r="OA477" s="1">
        <v>41285</v>
      </c>
      <c r="OB477">
        <v>99.864999999999995</v>
      </c>
      <c r="OC477" s="1">
        <v>41257</v>
      </c>
      <c r="OD477">
        <v>99.855000000000004</v>
      </c>
      <c r="OE477" s="1">
        <v>41285</v>
      </c>
      <c r="OF477">
        <v>99.875</v>
      </c>
      <c r="OG477" s="1">
        <v>41285</v>
      </c>
      <c r="OH477">
        <v>99.87</v>
      </c>
      <c r="OI477" s="1">
        <v>41285</v>
      </c>
      <c r="OJ477">
        <v>99.87</v>
      </c>
      <c r="OK477" s="1">
        <v>41285</v>
      </c>
      <c r="OL477">
        <v>99.864999999999995</v>
      </c>
      <c r="OM477" s="1">
        <v>41285</v>
      </c>
      <c r="ON477">
        <v>99.864999999999995</v>
      </c>
      <c r="OO477" s="1">
        <v>41285</v>
      </c>
      <c r="OP477">
        <v>99.86</v>
      </c>
      <c r="OQ477" s="1">
        <v>41285</v>
      </c>
      <c r="OR477">
        <v>99.855000000000004</v>
      </c>
      <c r="OS477" s="1">
        <v>41351</v>
      </c>
      <c r="OT477">
        <v>99.834999999999994</v>
      </c>
      <c r="OU477" s="1">
        <v>41320</v>
      </c>
      <c r="OV477">
        <v>99.82</v>
      </c>
      <c r="OW477" s="1">
        <v>41411</v>
      </c>
      <c r="OX477">
        <v>99.834999999999994</v>
      </c>
      <c r="OY477" s="1">
        <v>41442</v>
      </c>
      <c r="OZ477">
        <v>99.82</v>
      </c>
      <c r="PA477" s="1">
        <v>41505</v>
      </c>
      <c r="PB477">
        <v>99.75</v>
      </c>
      <c r="PC477" s="1">
        <v>41593</v>
      </c>
      <c r="PD477">
        <v>99.844999999999999</v>
      </c>
      <c r="PE477" s="1">
        <v>41535</v>
      </c>
      <c r="PF477">
        <v>99.784999999999997</v>
      </c>
      <c r="PG477" s="1">
        <v>41624</v>
      </c>
      <c r="PH477">
        <v>99.83</v>
      </c>
      <c r="PI477" s="1">
        <v>41688</v>
      </c>
      <c r="PJ477">
        <v>99.84</v>
      </c>
      <c r="PK477" s="1">
        <v>41717</v>
      </c>
      <c r="PL477">
        <v>99.75</v>
      </c>
      <c r="PM477" s="1">
        <v>41779</v>
      </c>
      <c r="PN477">
        <v>99.75</v>
      </c>
      <c r="PO477" s="1">
        <v>41809</v>
      </c>
      <c r="PP477">
        <v>99.625</v>
      </c>
      <c r="PQ477" s="1">
        <v>41870</v>
      </c>
      <c r="PR477">
        <v>99.56</v>
      </c>
      <c r="PS477" s="1">
        <v>41904</v>
      </c>
      <c r="PT477">
        <v>99.41</v>
      </c>
      <c r="PU477" s="1">
        <v>41961</v>
      </c>
      <c r="PV477">
        <v>99.484999999999999</v>
      </c>
      <c r="PW477" s="1">
        <v>41991</v>
      </c>
      <c r="PX477">
        <v>99.314999999999998</v>
      </c>
      <c r="PY477" s="1">
        <v>42052</v>
      </c>
      <c r="PZ477">
        <v>99.2</v>
      </c>
      <c r="QA477" s="1">
        <v>42081</v>
      </c>
      <c r="QB477">
        <v>99.325000000000003</v>
      </c>
      <c r="QC477" s="1">
        <v>42139</v>
      </c>
      <c r="QD477">
        <v>99.38</v>
      </c>
      <c r="QE477" s="1">
        <v>42172</v>
      </c>
      <c r="QF477">
        <v>99.245000000000005</v>
      </c>
      <c r="QG477" s="1">
        <v>42233</v>
      </c>
      <c r="QH477">
        <v>99.22</v>
      </c>
      <c r="QI477" s="1">
        <v>42265</v>
      </c>
      <c r="QJ477">
        <v>99.39</v>
      </c>
      <c r="QK477" s="1">
        <v>42324</v>
      </c>
      <c r="QL477">
        <v>99.21</v>
      </c>
      <c r="QM477" s="1">
        <v>42383</v>
      </c>
      <c r="QN477">
        <v>99.254999999999995</v>
      </c>
    </row>
    <row r="478" spans="277:456">
      <c r="JS478" s="1">
        <v>38698</v>
      </c>
      <c r="JT478">
        <v>95.84</v>
      </c>
      <c r="JU478" s="1">
        <v>38736</v>
      </c>
      <c r="JV478">
        <v>95.51</v>
      </c>
      <c r="JW478" s="1">
        <v>38769</v>
      </c>
      <c r="JX478">
        <v>95.45</v>
      </c>
      <c r="KA478" s="1">
        <v>38860</v>
      </c>
      <c r="KB478">
        <v>94.97</v>
      </c>
      <c r="KC478" s="1">
        <v>38924</v>
      </c>
      <c r="KD478">
        <v>94.665000000000006</v>
      </c>
      <c r="KE478" s="1">
        <v>39010</v>
      </c>
      <c r="KF478">
        <v>94.754999999999995</v>
      </c>
      <c r="KG478" s="1">
        <v>38952</v>
      </c>
      <c r="KH478">
        <v>94.734999999999999</v>
      </c>
      <c r="KI478" s="1">
        <v>39043</v>
      </c>
      <c r="KJ478">
        <v>94.76</v>
      </c>
      <c r="KK478" s="1">
        <v>39136</v>
      </c>
      <c r="KL478">
        <v>94.75</v>
      </c>
      <c r="KM478" s="1">
        <v>39072</v>
      </c>
      <c r="KN478">
        <v>94.754999999999995</v>
      </c>
      <c r="KO478" s="1">
        <v>39168</v>
      </c>
      <c r="KP478">
        <v>94.75</v>
      </c>
      <c r="KQ478" s="1">
        <v>39231</v>
      </c>
      <c r="KR478">
        <v>94.75</v>
      </c>
      <c r="KS478" s="1">
        <v>39290</v>
      </c>
      <c r="KT478">
        <v>94.775000000000006</v>
      </c>
      <c r="KU478" s="1">
        <v>39380</v>
      </c>
      <c r="KV478">
        <v>95.534999999999997</v>
      </c>
      <c r="KW478" s="1">
        <v>39321</v>
      </c>
      <c r="KX478">
        <v>94.984999999999999</v>
      </c>
      <c r="KY478" s="1">
        <v>39413</v>
      </c>
      <c r="KZ478">
        <v>95.7</v>
      </c>
      <c r="LC478" s="1">
        <v>39505</v>
      </c>
      <c r="LD478">
        <v>97.254999999999995</v>
      </c>
      <c r="LE478" s="1">
        <v>39533</v>
      </c>
      <c r="LF478">
        <v>97.83</v>
      </c>
      <c r="LG478" s="1">
        <v>39623</v>
      </c>
      <c r="LH478">
        <v>97.974999999999994</v>
      </c>
      <c r="LI478" s="1">
        <v>39595</v>
      </c>
      <c r="LJ478">
        <v>98.01</v>
      </c>
      <c r="LK478" s="1">
        <v>39681</v>
      </c>
      <c r="LL478">
        <v>97.99</v>
      </c>
      <c r="LM478" s="1">
        <v>39744</v>
      </c>
      <c r="LN478">
        <v>98.98</v>
      </c>
      <c r="LO478" s="1">
        <v>39771</v>
      </c>
      <c r="LP478">
        <v>99.594999999999999</v>
      </c>
      <c r="LQ478" s="1">
        <v>39804</v>
      </c>
      <c r="LR478">
        <v>99.805000000000007</v>
      </c>
      <c r="LS478" s="1">
        <v>39895</v>
      </c>
      <c r="LT478">
        <v>99.775000000000006</v>
      </c>
      <c r="LU478" s="1">
        <v>39955</v>
      </c>
      <c r="LV478">
        <v>99.805000000000007</v>
      </c>
      <c r="LW478" s="1">
        <v>39987</v>
      </c>
      <c r="LX478">
        <v>99.78</v>
      </c>
      <c r="LY478" s="1">
        <v>40107</v>
      </c>
      <c r="LZ478">
        <v>99.844999999999999</v>
      </c>
      <c r="MA478" s="1">
        <v>40045</v>
      </c>
      <c r="MB478">
        <v>99.825000000000003</v>
      </c>
      <c r="MC478" s="1">
        <v>40135</v>
      </c>
      <c r="MD478">
        <v>99.87</v>
      </c>
      <c r="ME478" s="1">
        <v>40198</v>
      </c>
      <c r="MF478">
        <v>99.87</v>
      </c>
      <c r="MG478" s="1">
        <v>40227</v>
      </c>
      <c r="MH478">
        <v>99.86</v>
      </c>
      <c r="MI478" s="1">
        <v>40259</v>
      </c>
      <c r="MJ478">
        <v>99.8</v>
      </c>
      <c r="MK478" s="1">
        <v>40317</v>
      </c>
      <c r="ML478">
        <v>99.78</v>
      </c>
      <c r="MM478" s="1">
        <v>40350</v>
      </c>
      <c r="MN478">
        <v>99.795000000000002</v>
      </c>
      <c r="MO478" s="1">
        <v>40409</v>
      </c>
      <c r="MP478">
        <v>99.82</v>
      </c>
      <c r="MQ478" s="1">
        <v>40470</v>
      </c>
      <c r="MR478">
        <v>99.825000000000003</v>
      </c>
      <c r="MS478" s="1">
        <v>40500</v>
      </c>
      <c r="MT478">
        <v>99.82</v>
      </c>
      <c r="MU478" s="1">
        <v>40561</v>
      </c>
      <c r="MV478">
        <v>99.83</v>
      </c>
      <c r="MW478" s="1">
        <v>40591</v>
      </c>
      <c r="MX478">
        <v>99.85</v>
      </c>
      <c r="MY478" s="1">
        <v>40620</v>
      </c>
      <c r="MZ478">
        <v>99.86</v>
      </c>
      <c r="NA478" s="1">
        <v>40681</v>
      </c>
      <c r="NB478">
        <v>99.9</v>
      </c>
      <c r="NC478" s="1">
        <v>40714</v>
      </c>
      <c r="ND478">
        <v>99.89</v>
      </c>
      <c r="NE478" s="1">
        <v>40772</v>
      </c>
      <c r="NF478">
        <v>99.9</v>
      </c>
      <c r="NG478" s="1">
        <v>40834</v>
      </c>
      <c r="NH478">
        <v>99.92</v>
      </c>
      <c r="NI478" s="1">
        <v>40864</v>
      </c>
      <c r="NJ478">
        <v>99.92</v>
      </c>
      <c r="NK478" s="1">
        <v>40921</v>
      </c>
      <c r="NL478">
        <v>99.92</v>
      </c>
      <c r="NM478" s="1">
        <v>40955</v>
      </c>
      <c r="NN478">
        <v>99.875</v>
      </c>
      <c r="NO478" s="1">
        <v>40988</v>
      </c>
      <c r="NP478">
        <v>99.86</v>
      </c>
      <c r="NQ478" s="1">
        <v>41046</v>
      </c>
      <c r="NR478">
        <v>99.834999999999994</v>
      </c>
      <c r="NS478" s="1">
        <v>41078</v>
      </c>
      <c r="NT478">
        <v>99.834999999999994</v>
      </c>
      <c r="NU478" s="1">
        <v>41138</v>
      </c>
      <c r="NV478">
        <v>99.86</v>
      </c>
      <c r="NW478" s="1">
        <v>41199</v>
      </c>
      <c r="NX478">
        <v>99.855000000000004</v>
      </c>
      <c r="NY478" s="1">
        <v>41229</v>
      </c>
      <c r="NZ478">
        <v>99.844999999999999</v>
      </c>
      <c r="OA478" s="1">
        <v>41288</v>
      </c>
      <c r="OB478">
        <v>99.864999999999995</v>
      </c>
      <c r="OC478" s="1">
        <v>41260</v>
      </c>
      <c r="OD478">
        <v>99.855000000000004</v>
      </c>
      <c r="OE478" s="1">
        <v>41288</v>
      </c>
      <c r="OF478">
        <v>99.875</v>
      </c>
      <c r="OG478" s="1">
        <v>41288</v>
      </c>
      <c r="OH478">
        <v>99.87</v>
      </c>
      <c r="OI478" s="1">
        <v>41288</v>
      </c>
      <c r="OJ478">
        <v>99.87</v>
      </c>
      <c r="OK478" s="1">
        <v>41288</v>
      </c>
      <c r="OL478">
        <v>99.864999999999995</v>
      </c>
      <c r="OM478" s="1">
        <v>41288</v>
      </c>
      <c r="ON478">
        <v>99.864999999999995</v>
      </c>
      <c r="OO478" s="1">
        <v>41288</v>
      </c>
      <c r="OP478">
        <v>99.86</v>
      </c>
      <c r="OQ478" s="1">
        <v>41288</v>
      </c>
      <c r="OR478">
        <v>99.855000000000004</v>
      </c>
      <c r="OS478" s="1">
        <v>41352</v>
      </c>
      <c r="OT478">
        <v>99.834999999999994</v>
      </c>
      <c r="OU478" s="1">
        <v>41324</v>
      </c>
      <c r="OV478">
        <v>99.82</v>
      </c>
      <c r="OW478" s="1">
        <v>41414</v>
      </c>
      <c r="OX478">
        <v>99.834999999999994</v>
      </c>
      <c r="OY478" s="1">
        <v>41443</v>
      </c>
      <c r="OZ478">
        <v>99.82</v>
      </c>
      <c r="PA478" s="1">
        <v>41506</v>
      </c>
      <c r="PB478">
        <v>99.76</v>
      </c>
      <c r="PC478" s="1">
        <v>41596</v>
      </c>
      <c r="PD478">
        <v>99.85</v>
      </c>
      <c r="PE478" s="1">
        <v>41536</v>
      </c>
      <c r="PF478">
        <v>99.78</v>
      </c>
      <c r="PG478" s="1">
        <v>41625</v>
      </c>
      <c r="PH478">
        <v>99.84</v>
      </c>
      <c r="PI478" s="1">
        <v>41689</v>
      </c>
      <c r="PJ478">
        <v>99.825000000000003</v>
      </c>
      <c r="PK478" s="1">
        <v>41718</v>
      </c>
      <c r="PL478">
        <v>99.74</v>
      </c>
      <c r="PM478" s="1">
        <v>41780</v>
      </c>
      <c r="PN478">
        <v>99.75</v>
      </c>
      <c r="PO478" s="1">
        <v>41810</v>
      </c>
      <c r="PP478">
        <v>99.625</v>
      </c>
      <c r="PQ478" s="1">
        <v>41871</v>
      </c>
      <c r="PR478">
        <v>99.525000000000006</v>
      </c>
      <c r="PS478" s="1">
        <v>41905</v>
      </c>
      <c r="PT478">
        <v>99.42</v>
      </c>
      <c r="PU478" s="1">
        <v>41962</v>
      </c>
      <c r="PV478">
        <v>99.474999999999994</v>
      </c>
      <c r="PW478" s="1">
        <v>41992</v>
      </c>
      <c r="PX478">
        <v>99.3</v>
      </c>
      <c r="PY478" s="1">
        <v>42053</v>
      </c>
      <c r="PZ478">
        <v>99.275000000000006</v>
      </c>
      <c r="QA478" s="1">
        <v>42082</v>
      </c>
      <c r="QB478">
        <v>99.28</v>
      </c>
      <c r="QC478" s="1">
        <v>42142</v>
      </c>
      <c r="QD478">
        <v>99.355000000000004</v>
      </c>
      <c r="QE478" s="1">
        <v>42173</v>
      </c>
      <c r="QF478">
        <v>99.265000000000001</v>
      </c>
      <c r="QG478" s="1">
        <v>42234</v>
      </c>
      <c r="QH478">
        <v>99.215000000000003</v>
      </c>
      <c r="QI478" s="1">
        <v>42268</v>
      </c>
      <c r="QJ478">
        <v>99.364999999999995</v>
      </c>
      <c r="QK478" s="1">
        <v>42325</v>
      </c>
      <c r="QL478">
        <v>99.21</v>
      </c>
      <c r="QM478" s="1">
        <v>42384</v>
      </c>
      <c r="QN478">
        <v>99.334999999999994</v>
      </c>
    </row>
    <row r="479" spans="277:456">
      <c r="JS479" s="1">
        <v>38699</v>
      </c>
      <c r="JT479">
        <v>95.84</v>
      </c>
      <c r="JU479" s="1">
        <v>38737</v>
      </c>
      <c r="JV479">
        <v>95.51</v>
      </c>
      <c r="JW479" s="1">
        <v>38770</v>
      </c>
      <c r="JX479">
        <v>95.45</v>
      </c>
      <c r="KA479" s="1">
        <v>38861</v>
      </c>
      <c r="KB479">
        <v>94.97</v>
      </c>
      <c r="KC479" s="1">
        <v>38925</v>
      </c>
      <c r="KD479">
        <v>94.665000000000006</v>
      </c>
      <c r="KE479" s="1">
        <v>39013</v>
      </c>
      <c r="KF479">
        <v>94.754999999999995</v>
      </c>
      <c r="KG479" s="1">
        <v>38953</v>
      </c>
      <c r="KH479">
        <v>94.734999999999999</v>
      </c>
      <c r="KI479" s="1">
        <v>39045</v>
      </c>
      <c r="KJ479">
        <v>94.76</v>
      </c>
      <c r="KK479" s="1">
        <v>39139</v>
      </c>
      <c r="KL479">
        <v>94.75</v>
      </c>
      <c r="KM479" s="1">
        <v>39073</v>
      </c>
      <c r="KN479">
        <v>94.754999999999995</v>
      </c>
      <c r="KO479" s="1">
        <v>39169</v>
      </c>
      <c r="KP479">
        <v>94.75</v>
      </c>
      <c r="KQ479" s="1">
        <v>39232</v>
      </c>
      <c r="KR479">
        <v>94.75</v>
      </c>
      <c r="KS479" s="1">
        <v>39293</v>
      </c>
      <c r="KT479">
        <v>94.765000000000001</v>
      </c>
      <c r="KU479" s="1">
        <v>39381</v>
      </c>
      <c r="KV479">
        <v>95.52</v>
      </c>
      <c r="KW479" s="1">
        <v>39322</v>
      </c>
      <c r="KX479">
        <v>94.984999999999999</v>
      </c>
      <c r="KY479" s="1">
        <v>39414</v>
      </c>
      <c r="KZ479">
        <v>95.715000000000003</v>
      </c>
      <c r="LC479" s="1">
        <v>39506</v>
      </c>
      <c r="LD479">
        <v>97.275000000000006</v>
      </c>
      <c r="LE479" s="1">
        <v>39534</v>
      </c>
      <c r="LF479">
        <v>97.82</v>
      </c>
      <c r="LG479" s="1">
        <v>39624</v>
      </c>
      <c r="LH479">
        <v>97.984999999999999</v>
      </c>
      <c r="LI479" s="1">
        <v>39596</v>
      </c>
      <c r="LJ479">
        <v>98.004999999999995</v>
      </c>
      <c r="LK479" s="1">
        <v>39682</v>
      </c>
      <c r="LL479">
        <v>97.984999999999999</v>
      </c>
      <c r="LM479" s="1">
        <v>39745</v>
      </c>
      <c r="LN479">
        <v>99.064999999999998</v>
      </c>
      <c r="LO479" s="1">
        <v>39772</v>
      </c>
      <c r="LP479">
        <v>99.61</v>
      </c>
      <c r="LQ479" s="1">
        <v>39805</v>
      </c>
      <c r="LR479">
        <v>99.8</v>
      </c>
      <c r="LS479" s="1">
        <v>39896</v>
      </c>
      <c r="LT479">
        <v>99.775000000000006</v>
      </c>
      <c r="LU479" s="1">
        <v>39959</v>
      </c>
      <c r="LV479">
        <v>99.805000000000007</v>
      </c>
      <c r="LW479" s="1">
        <v>39988</v>
      </c>
      <c r="LX479">
        <v>99.78</v>
      </c>
      <c r="LY479" s="1">
        <v>40108</v>
      </c>
      <c r="LZ479">
        <v>99.85</v>
      </c>
      <c r="MA479" s="1">
        <v>40046</v>
      </c>
      <c r="MB479">
        <v>99.825000000000003</v>
      </c>
      <c r="MC479" s="1">
        <v>40136</v>
      </c>
      <c r="MD479">
        <v>99.88</v>
      </c>
      <c r="ME479" s="1">
        <v>40199</v>
      </c>
      <c r="MF479">
        <v>99.87</v>
      </c>
      <c r="MG479" s="1">
        <v>40228</v>
      </c>
      <c r="MH479">
        <v>99.855000000000004</v>
      </c>
      <c r="MI479" s="1">
        <v>40260</v>
      </c>
      <c r="MJ479">
        <v>99.805000000000007</v>
      </c>
      <c r="MK479" s="1">
        <v>40318</v>
      </c>
      <c r="ML479">
        <v>99.78</v>
      </c>
      <c r="MM479" s="1">
        <v>40351</v>
      </c>
      <c r="MN479">
        <v>99.795000000000002</v>
      </c>
      <c r="MO479" s="1">
        <v>40410</v>
      </c>
      <c r="MP479">
        <v>99.82</v>
      </c>
      <c r="MQ479" s="1">
        <v>40471</v>
      </c>
      <c r="MR479">
        <v>99.825000000000003</v>
      </c>
      <c r="MS479" s="1">
        <v>40501</v>
      </c>
      <c r="MT479">
        <v>99.814999999999998</v>
      </c>
      <c r="MU479" s="1">
        <v>40562</v>
      </c>
      <c r="MV479">
        <v>99.83</v>
      </c>
      <c r="MW479" s="1">
        <v>40592</v>
      </c>
      <c r="MX479">
        <v>99.85</v>
      </c>
      <c r="MY479" s="1">
        <v>40623</v>
      </c>
      <c r="MZ479">
        <v>99.86</v>
      </c>
      <c r="NA479" s="1">
        <v>40682</v>
      </c>
      <c r="NB479">
        <v>99.9</v>
      </c>
      <c r="NC479" s="1">
        <v>40715</v>
      </c>
      <c r="ND479">
        <v>99.89</v>
      </c>
      <c r="NE479" s="1">
        <v>40773</v>
      </c>
      <c r="NF479">
        <v>99.915000000000006</v>
      </c>
      <c r="NG479" s="1">
        <v>40835</v>
      </c>
      <c r="NH479">
        <v>99.92</v>
      </c>
      <c r="NI479" s="1">
        <v>40865</v>
      </c>
      <c r="NJ479">
        <v>99.91</v>
      </c>
      <c r="NK479" s="1">
        <v>40925</v>
      </c>
      <c r="NL479">
        <v>99.92</v>
      </c>
      <c r="NM479" s="1">
        <v>40956</v>
      </c>
      <c r="NN479">
        <v>99.885000000000005</v>
      </c>
      <c r="NO479" s="1">
        <v>40989</v>
      </c>
      <c r="NP479">
        <v>99.86</v>
      </c>
      <c r="NQ479" s="1">
        <v>41047</v>
      </c>
      <c r="NR479">
        <v>99.834999999999994</v>
      </c>
      <c r="NS479" s="1">
        <v>41079</v>
      </c>
      <c r="NT479">
        <v>99.834999999999994</v>
      </c>
      <c r="NU479" s="1">
        <v>41141</v>
      </c>
      <c r="NV479">
        <v>99.86</v>
      </c>
      <c r="NW479" s="1">
        <v>41200</v>
      </c>
      <c r="NX479">
        <v>99.855000000000004</v>
      </c>
      <c r="NY479" s="1">
        <v>41232</v>
      </c>
      <c r="NZ479">
        <v>99.844999999999999</v>
      </c>
      <c r="OA479" s="1">
        <v>41289</v>
      </c>
      <c r="OB479">
        <v>99.86</v>
      </c>
      <c r="OC479" s="1">
        <v>41261</v>
      </c>
      <c r="OD479">
        <v>99.844999999999999</v>
      </c>
      <c r="OE479" s="1">
        <v>41289</v>
      </c>
      <c r="OF479">
        <v>99.87</v>
      </c>
      <c r="OG479" s="1">
        <v>41289</v>
      </c>
      <c r="OH479">
        <v>99.87</v>
      </c>
      <c r="OI479" s="1">
        <v>41289</v>
      </c>
      <c r="OJ479">
        <v>99.87</v>
      </c>
      <c r="OK479" s="1">
        <v>41289</v>
      </c>
      <c r="OL479">
        <v>99.864999999999995</v>
      </c>
      <c r="OM479" s="1">
        <v>41289</v>
      </c>
      <c r="ON479">
        <v>99.864999999999995</v>
      </c>
      <c r="OO479" s="1">
        <v>41289</v>
      </c>
      <c r="OP479">
        <v>99.86</v>
      </c>
      <c r="OQ479" s="1">
        <v>41289</v>
      </c>
      <c r="OR479">
        <v>99.855000000000004</v>
      </c>
      <c r="OS479" s="1">
        <v>41353</v>
      </c>
      <c r="OT479">
        <v>99.834999999999994</v>
      </c>
      <c r="OU479" s="1">
        <v>41325</v>
      </c>
      <c r="OV479">
        <v>99.82</v>
      </c>
      <c r="OW479" s="1">
        <v>41415</v>
      </c>
      <c r="OX479">
        <v>99.834999999999994</v>
      </c>
      <c r="OY479" s="1">
        <v>41444</v>
      </c>
      <c r="OZ479">
        <v>99.8</v>
      </c>
      <c r="PA479" s="1">
        <v>41507</v>
      </c>
      <c r="PB479">
        <v>99.74</v>
      </c>
      <c r="PC479" s="1">
        <v>41597</v>
      </c>
      <c r="PD479">
        <v>99.85</v>
      </c>
      <c r="PE479" s="1">
        <v>41537</v>
      </c>
      <c r="PF479">
        <v>99.78</v>
      </c>
      <c r="PG479" s="1">
        <v>41626</v>
      </c>
      <c r="PH479">
        <v>99.84</v>
      </c>
      <c r="PI479" s="1">
        <v>41690</v>
      </c>
      <c r="PJ479">
        <v>99.825000000000003</v>
      </c>
      <c r="PK479" s="1">
        <v>41719</v>
      </c>
      <c r="PL479">
        <v>99.734999999999999</v>
      </c>
      <c r="PM479" s="1">
        <v>41781</v>
      </c>
      <c r="PN479">
        <v>99.745000000000005</v>
      </c>
      <c r="PO479" s="1">
        <v>41813</v>
      </c>
      <c r="PP479">
        <v>99.625</v>
      </c>
      <c r="PQ479" s="1">
        <v>41872</v>
      </c>
      <c r="PR479">
        <v>99.54</v>
      </c>
      <c r="PS479" s="1">
        <v>41906</v>
      </c>
      <c r="PT479">
        <v>99.405000000000001</v>
      </c>
      <c r="PU479" s="1">
        <v>41963</v>
      </c>
      <c r="PV479">
        <v>99.484999999999999</v>
      </c>
      <c r="PW479" s="1">
        <v>41995</v>
      </c>
      <c r="PX479">
        <v>99.284999999999997</v>
      </c>
      <c r="PY479" s="1">
        <v>42054</v>
      </c>
      <c r="PZ479">
        <v>99.26</v>
      </c>
      <c r="QA479" s="1">
        <v>42083</v>
      </c>
      <c r="QB479">
        <v>99.3</v>
      </c>
      <c r="QC479" s="1">
        <v>42143</v>
      </c>
      <c r="QD479">
        <v>99.314999999999998</v>
      </c>
      <c r="QE479" s="1">
        <v>42174</v>
      </c>
      <c r="QF479">
        <v>99.305000000000007</v>
      </c>
      <c r="QG479" s="1">
        <v>42235</v>
      </c>
      <c r="QH479">
        <v>99.28</v>
      </c>
      <c r="QI479" s="1">
        <v>42269</v>
      </c>
      <c r="QJ479">
        <v>99.415000000000006</v>
      </c>
      <c r="QK479" s="1">
        <v>42326</v>
      </c>
      <c r="QL479">
        <v>99.2</v>
      </c>
      <c r="QM479" s="1">
        <v>42388</v>
      </c>
      <c r="QN479">
        <v>99.314999999999998</v>
      </c>
    </row>
    <row r="480" spans="277:456">
      <c r="JS480" s="1">
        <v>38700</v>
      </c>
      <c r="JT480">
        <v>95.84</v>
      </c>
      <c r="JU480" s="1">
        <v>38740</v>
      </c>
      <c r="JV480">
        <v>95.51</v>
      </c>
      <c r="JW480" s="1">
        <v>38771</v>
      </c>
      <c r="JX480">
        <v>95.45</v>
      </c>
      <c r="KA480" s="1">
        <v>38862</v>
      </c>
      <c r="KB480">
        <v>94.97</v>
      </c>
      <c r="KC480" s="1">
        <v>38926</v>
      </c>
      <c r="KD480">
        <v>94.69</v>
      </c>
      <c r="KE480" s="1">
        <v>39014</v>
      </c>
      <c r="KF480">
        <v>94.754999999999995</v>
      </c>
      <c r="KG480" s="1">
        <v>38954</v>
      </c>
      <c r="KH480">
        <v>94.734999999999999</v>
      </c>
      <c r="KI480" s="1">
        <v>39048</v>
      </c>
      <c r="KJ480">
        <v>94.76</v>
      </c>
      <c r="KK480" s="1">
        <v>39140</v>
      </c>
      <c r="KL480">
        <v>94.754999999999995</v>
      </c>
      <c r="KM480" s="1">
        <v>39077</v>
      </c>
      <c r="KN480">
        <v>94.754999999999995</v>
      </c>
      <c r="KO480" s="1">
        <v>39170</v>
      </c>
      <c r="KP480">
        <v>94.75</v>
      </c>
      <c r="KQ480" s="1">
        <v>39233</v>
      </c>
      <c r="KR480">
        <v>94.75</v>
      </c>
      <c r="KS480" s="1">
        <v>39294</v>
      </c>
      <c r="KT480">
        <v>94.765000000000001</v>
      </c>
      <c r="KU480" s="1">
        <v>39384</v>
      </c>
      <c r="KV480">
        <v>95.495000000000005</v>
      </c>
      <c r="KW480" s="1">
        <v>39323</v>
      </c>
      <c r="KX480">
        <v>94.995000000000005</v>
      </c>
      <c r="KY480" s="1">
        <v>39415</v>
      </c>
      <c r="KZ480">
        <v>95.76</v>
      </c>
      <c r="LC480" s="1">
        <v>39507</v>
      </c>
      <c r="LD480">
        <v>97.334999999999994</v>
      </c>
      <c r="LE480" s="1">
        <v>39535</v>
      </c>
      <c r="LF480">
        <v>97.82</v>
      </c>
      <c r="LG480" s="1">
        <v>39625</v>
      </c>
      <c r="LH480">
        <v>97.99</v>
      </c>
      <c r="LI480" s="1">
        <v>39597</v>
      </c>
      <c r="LJ480">
        <v>98</v>
      </c>
      <c r="LK480" s="1">
        <v>39685</v>
      </c>
      <c r="LL480">
        <v>97.984999999999999</v>
      </c>
      <c r="LM480" s="1">
        <v>39748</v>
      </c>
      <c r="LN480">
        <v>99.084999999999994</v>
      </c>
      <c r="LO480" s="1">
        <v>39773</v>
      </c>
      <c r="LP480">
        <v>99.56</v>
      </c>
      <c r="LQ480" s="1">
        <v>39806</v>
      </c>
      <c r="LR480">
        <v>99.8</v>
      </c>
      <c r="LS480" s="1">
        <v>39897</v>
      </c>
      <c r="LT480">
        <v>99.77</v>
      </c>
      <c r="LU480" s="1">
        <v>39960</v>
      </c>
      <c r="LV480">
        <v>99.805000000000007</v>
      </c>
      <c r="LW480" s="1">
        <v>39989</v>
      </c>
      <c r="LX480">
        <v>99.795000000000002</v>
      </c>
      <c r="LY480" s="1">
        <v>40109</v>
      </c>
      <c r="LZ480">
        <v>99.85</v>
      </c>
      <c r="MA480" s="1">
        <v>40049</v>
      </c>
      <c r="MB480">
        <v>99.825000000000003</v>
      </c>
      <c r="MC480" s="1">
        <v>40137</v>
      </c>
      <c r="MD480">
        <v>99.88</v>
      </c>
      <c r="ME480" s="1">
        <v>40200</v>
      </c>
      <c r="MF480">
        <v>99.864999999999995</v>
      </c>
      <c r="MG480" s="1">
        <v>40231</v>
      </c>
      <c r="MH480">
        <v>99.855000000000004</v>
      </c>
      <c r="MI480" s="1">
        <v>40261</v>
      </c>
      <c r="MJ480">
        <v>99.805000000000007</v>
      </c>
      <c r="MK480" s="1">
        <v>40319</v>
      </c>
      <c r="ML480">
        <v>99.784999999999997</v>
      </c>
      <c r="MM480" s="1">
        <v>40352</v>
      </c>
      <c r="MN480">
        <v>99.795000000000002</v>
      </c>
      <c r="MO480" s="1">
        <v>40413</v>
      </c>
      <c r="MP480">
        <v>99.82</v>
      </c>
      <c r="MQ480" s="1">
        <v>40472</v>
      </c>
      <c r="MR480">
        <v>99.82</v>
      </c>
      <c r="MS480" s="1">
        <v>40504</v>
      </c>
      <c r="MT480">
        <v>99.814999999999998</v>
      </c>
      <c r="MU480" s="1">
        <v>40563</v>
      </c>
      <c r="MV480">
        <v>99.83</v>
      </c>
      <c r="MW480" s="1">
        <v>40596</v>
      </c>
      <c r="MX480">
        <v>99.85</v>
      </c>
      <c r="MY480" s="1">
        <v>40624</v>
      </c>
      <c r="MZ480">
        <v>99.86</v>
      </c>
      <c r="NA480" s="1">
        <v>40683</v>
      </c>
      <c r="NB480">
        <v>99.9</v>
      </c>
      <c r="NC480" s="1">
        <v>40716</v>
      </c>
      <c r="ND480">
        <v>99.894999999999996</v>
      </c>
      <c r="NE480" s="1">
        <v>40774</v>
      </c>
      <c r="NF480">
        <v>99.91</v>
      </c>
      <c r="NG480" s="1">
        <v>40836</v>
      </c>
      <c r="NH480">
        <v>99.92</v>
      </c>
      <c r="NI480" s="1">
        <v>40868</v>
      </c>
      <c r="NJ480">
        <v>99.91</v>
      </c>
      <c r="NK480" s="1">
        <v>40926</v>
      </c>
      <c r="NL480">
        <v>99.915000000000006</v>
      </c>
      <c r="NM480" s="1">
        <v>40960</v>
      </c>
      <c r="NN480">
        <v>99.89</v>
      </c>
      <c r="NO480" s="1">
        <v>40990</v>
      </c>
      <c r="NP480">
        <v>99.864999999999995</v>
      </c>
      <c r="NQ480" s="1">
        <v>41050</v>
      </c>
      <c r="NR480">
        <v>99.834999999999994</v>
      </c>
      <c r="NS480" s="1">
        <v>41080</v>
      </c>
      <c r="NT480">
        <v>99.83</v>
      </c>
      <c r="NU480" s="1">
        <v>41142</v>
      </c>
      <c r="NV480">
        <v>99.86</v>
      </c>
      <c r="NW480" s="1">
        <v>41201</v>
      </c>
      <c r="NX480">
        <v>99.855000000000004</v>
      </c>
      <c r="NY480" s="1">
        <v>41233</v>
      </c>
      <c r="NZ480">
        <v>99.844999999999999</v>
      </c>
      <c r="OA480" s="1">
        <v>41290</v>
      </c>
      <c r="OB480">
        <v>99.86</v>
      </c>
      <c r="OC480" s="1">
        <v>41262</v>
      </c>
      <c r="OD480">
        <v>99.844999999999999</v>
      </c>
      <c r="OE480" s="1">
        <v>41290</v>
      </c>
      <c r="OF480">
        <v>99.87</v>
      </c>
      <c r="OG480" s="1">
        <v>41290</v>
      </c>
      <c r="OH480">
        <v>99.87</v>
      </c>
      <c r="OI480" s="1">
        <v>41290</v>
      </c>
      <c r="OJ480">
        <v>99.87</v>
      </c>
      <c r="OK480" s="1">
        <v>41290</v>
      </c>
      <c r="OL480">
        <v>99.864999999999995</v>
      </c>
      <c r="OM480" s="1">
        <v>41290</v>
      </c>
      <c r="ON480">
        <v>99.864999999999995</v>
      </c>
      <c r="OO480" s="1">
        <v>41290</v>
      </c>
      <c r="OP480">
        <v>99.86</v>
      </c>
      <c r="OQ480" s="1">
        <v>41290</v>
      </c>
      <c r="OR480">
        <v>99.855000000000004</v>
      </c>
      <c r="OS480" s="1">
        <v>41354</v>
      </c>
      <c r="OT480">
        <v>99.825000000000003</v>
      </c>
      <c r="OU480" s="1">
        <v>41326</v>
      </c>
      <c r="OV480">
        <v>99.83</v>
      </c>
      <c r="OW480" s="1">
        <v>41416</v>
      </c>
      <c r="OX480">
        <v>99.83</v>
      </c>
      <c r="OY480" s="1">
        <v>41445</v>
      </c>
      <c r="OZ480">
        <v>99.784999999999997</v>
      </c>
      <c r="PA480" s="1">
        <v>41508</v>
      </c>
      <c r="PB480">
        <v>99.71</v>
      </c>
      <c r="PC480" s="1">
        <v>41598</v>
      </c>
      <c r="PD480">
        <v>99.864999999999995</v>
      </c>
      <c r="PE480" s="1">
        <v>41540</v>
      </c>
      <c r="PF480">
        <v>99.784999999999997</v>
      </c>
      <c r="PG480" s="1">
        <v>41627</v>
      </c>
      <c r="PH480">
        <v>99.81</v>
      </c>
      <c r="PI480" s="1">
        <v>41691</v>
      </c>
      <c r="PJ480">
        <v>99.825000000000003</v>
      </c>
      <c r="PK480" s="1">
        <v>41722</v>
      </c>
      <c r="PL480">
        <v>99.724999999999994</v>
      </c>
      <c r="PM480" s="1">
        <v>41782</v>
      </c>
      <c r="PN480">
        <v>99.745000000000005</v>
      </c>
      <c r="PO480" s="1">
        <v>41814</v>
      </c>
      <c r="PP480">
        <v>99.625</v>
      </c>
      <c r="PQ480" s="1">
        <v>41873</v>
      </c>
      <c r="PR480">
        <v>99.52</v>
      </c>
      <c r="PS480" s="1">
        <v>41907</v>
      </c>
      <c r="PT480">
        <v>99.435000000000002</v>
      </c>
      <c r="PU480" s="1">
        <v>41964</v>
      </c>
      <c r="PV480">
        <v>99.484999999999999</v>
      </c>
      <c r="PW480" s="1">
        <v>41996</v>
      </c>
      <c r="PX480">
        <v>99.254999999999995</v>
      </c>
      <c r="PY480" s="1">
        <v>42055</v>
      </c>
      <c r="PZ480">
        <v>99.24</v>
      </c>
      <c r="QA480" s="1">
        <v>42086</v>
      </c>
      <c r="QB480">
        <v>99.3</v>
      </c>
      <c r="QC480" s="1">
        <v>42144</v>
      </c>
      <c r="QD480">
        <v>99.334999999999994</v>
      </c>
      <c r="QE480" s="1">
        <v>42177</v>
      </c>
      <c r="QF480">
        <v>99.29</v>
      </c>
      <c r="QG480" s="1">
        <v>42236</v>
      </c>
      <c r="QH480">
        <v>99.28</v>
      </c>
      <c r="QI480" s="1">
        <v>42270</v>
      </c>
      <c r="QJ480">
        <v>99.405000000000001</v>
      </c>
      <c r="QK480" s="1">
        <v>42327</v>
      </c>
      <c r="QL480">
        <v>99.215000000000003</v>
      </c>
      <c r="QM480" s="1">
        <v>42389</v>
      </c>
      <c r="QN480">
        <v>99.364999999999995</v>
      </c>
    </row>
    <row r="481" spans="279:456">
      <c r="JS481" s="1">
        <v>38701</v>
      </c>
      <c r="JT481">
        <v>95.84</v>
      </c>
      <c r="JU481" s="1">
        <v>38741</v>
      </c>
      <c r="JV481">
        <v>95.51</v>
      </c>
      <c r="JW481" s="1">
        <v>38772</v>
      </c>
      <c r="JX481">
        <v>95.45</v>
      </c>
      <c r="KA481" s="1">
        <v>38863</v>
      </c>
      <c r="KB481">
        <v>94.97</v>
      </c>
      <c r="KC481" s="1">
        <v>38929</v>
      </c>
      <c r="KD481">
        <v>94.69</v>
      </c>
      <c r="KE481" s="1">
        <v>39015</v>
      </c>
      <c r="KF481">
        <v>94.754999999999995</v>
      </c>
      <c r="KG481" s="1">
        <v>38957</v>
      </c>
      <c r="KH481">
        <v>94.734999999999999</v>
      </c>
      <c r="KI481" s="1">
        <v>39049</v>
      </c>
      <c r="KJ481">
        <v>94.76</v>
      </c>
      <c r="KK481" s="1">
        <v>39141</v>
      </c>
      <c r="KL481">
        <v>94.754999999999995</v>
      </c>
      <c r="KM481" s="1">
        <v>39078</v>
      </c>
      <c r="KN481">
        <v>94.754999999999995</v>
      </c>
      <c r="KO481" s="1">
        <v>39171</v>
      </c>
      <c r="KP481">
        <v>94.75</v>
      </c>
      <c r="KQ481" s="1">
        <v>39234</v>
      </c>
      <c r="KR481">
        <v>94.75</v>
      </c>
      <c r="KS481" s="1">
        <v>39295</v>
      </c>
      <c r="KT481">
        <v>94.765000000000001</v>
      </c>
      <c r="KU481" s="1">
        <v>39385</v>
      </c>
      <c r="KV481">
        <v>95.484999999999999</v>
      </c>
      <c r="KW481" s="1">
        <v>39324</v>
      </c>
      <c r="KX481">
        <v>95.03</v>
      </c>
      <c r="KY481" s="1">
        <v>39416</v>
      </c>
      <c r="KZ481">
        <v>95.78</v>
      </c>
      <c r="LC481" s="1">
        <v>39510</v>
      </c>
      <c r="LD481">
        <v>97.34</v>
      </c>
      <c r="LE481" s="1">
        <v>39538</v>
      </c>
      <c r="LF481">
        <v>97.83</v>
      </c>
      <c r="LG481" s="1">
        <v>39626</v>
      </c>
      <c r="LH481">
        <v>97.99</v>
      </c>
      <c r="LI481" s="1">
        <v>39598</v>
      </c>
      <c r="LJ481">
        <v>97.995000000000005</v>
      </c>
      <c r="LK481" s="1">
        <v>39686</v>
      </c>
      <c r="LL481">
        <v>97.984999999999999</v>
      </c>
      <c r="LM481" s="1">
        <v>39749</v>
      </c>
      <c r="LN481">
        <v>99.114999999999995</v>
      </c>
      <c r="LO481" s="1">
        <v>39776</v>
      </c>
      <c r="LP481">
        <v>99.53</v>
      </c>
      <c r="LQ481" s="1">
        <v>39808</v>
      </c>
      <c r="LR481">
        <v>99.81</v>
      </c>
      <c r="LS481" s="1">
        <v>39898</v>
      </c>
      <c r="LT481">
        <v>99.775000000000006</v>
      </c>
      <c r="LU481" s="1">
        <v>39961</v>
      </c>
      <c r="LV481">
        <v>99.814999999999998</v>
      </c>
      <c r="LW481" s="1">
        <v>39990</v>
      </c>
      <c r="LX481">
        <v>99.795000000000002</v>
      </c>
      <c r="LY481" s="1">
        <v>40112</v>
      </c>
      <c r="LZ481">
        <v>99.85</v>
      </c>
      <c r="MA481" s="1">
        <v>40050</v>
      </c>
      <c r="MB481">
        <v>99.825000000000003</v>
      </c>
      <c r="MC481" s="1">
        <v>40140</v>
      </c>
      <c r="MD481">
        <v>99.88</v>
      </c>
      <c r="ME481" s="1">
        <v>40203</v>
      </c>
      <c r="MF481">
        <v>99.864999999999995</v>
      </c>
      <c r="MG481" s="1">
        <v>40232</v>
      </c>
      <c r="MH481">
        <v>99.855000000000004</v>
      </c>
      <c r="MI481" s="1">
        <v>40262</v>
      </c>
      <c r="MJ481">
        <v>99.805000000000007</v>
      </c>
      <c r="MK481" s="1">
        <v>40322</v>
      </c>
      <c r="ML481">
        <v>99.784999999999997</v>
      </c>
      <c r="MM481" s="1">
        <v>40353</v>
      </c>
      <c r="MN481">
        <v>99.8</v>
      </c>
      <c r="MO481" s="1">
        <v>40414</v>
      </c>
      <c r="MP481">
        <v>99.82</v>
      </c>
      <c r="MQ481" s="1">
        <v>40473</v>
      </c>
      <c r="MR481">
        <v>99.82</v>
      </c>
      <c r="MS481" s="1">
        <v>40505</v>
      </c>
      <c r="MT481">
        <v>99.814999999999998</v>
      </c>
      <c r="MU481" s="1">
        <v>40564</v>
      </c>
      <c r="MV481">
        <v>99.83</v>
      </c>
      <c r="MW481" s="1">
        <v>40597</v>
      </c>
      <c r="MX481">
        <v>99.85</v>
      </c>
      <c r="MY481" s="1">
        <v>40625</v>
      </c>
      <c r="MZ481">
        <v>99.86</v>
      </c>
      <c r="NA481" s="1">
        <v>40686</v>
      </c>
      <c r="NB481">
        <v>99.9</v>
      </c>
      <c r="NC481" s="1">
        <v>40717</v>
      </c>
      <c r="ND481">
        <v>99.9</v>
      </c>
      <c r="NE481" s="1">
        <v>40777</v>
      </c>
      <c r="NF481">
        <v>99.91</v>
      </c>
      <c r="NG481" s="1">
        <v>40837</v>
      </c>
      <c r="NH481">
        <v>99.92</v>
      </c>
      <c r="NI481" s="1">
        <v>40869</v>
      </c>
      <c r="NJ481">
        <v>99.91</v>
      </c>
      <c r="NK481" s="1">
        <v>40927</v>
      </c>
      <c r="NL481">
        <v>99.915000000000006</v>
      </c>
      <c r="NM481" s="1">
        <v>40961</v>
      </c>
      <c r="NN481">
        <v>99.89</v>
      </c>
      <c r="NO481" s="1">
        <v>40991</v>
      </c>
      <c r="NP481">
        <v>99.864999999999995</v>
      </c>
      <c r="NQ481" s="1">
        <v>41051</v>
      </c>
      <c r="NR481">
        <v>99.84</v>
      </c>
      <c r="NS481" s="1">
        <v>41081</v>
      </c>
      <c r="NT481">
        <v>99.83</v>
      </c>
      <c r="NU481" s="1">
        <v>41143</v>
      </c>
      <c r="NV481">
        <v>99.86</v>
      </c>
      <c r="NW481" s="1">
        <v>41204</v>
      </c>
      <c r="NX481">
        <v>99.855000000000004</v>
      </c>
      <c r="NY481" s="1">
        <v>41234</v>
      </c>
      <c r="NZ481">
        <v>99.844999999999999</v>
      </c>
      <c r="OA481" s="1">
        <v>41291</v>
      </c>
      <c r="OB481">
        <v>99.86</v>
      </c>
      <c r="OC481" s="1">
        <v>41263</v>
      </c>
      <c r="OD481">
        <v>99.844999999999999</v>
      </c>
      <c r="OE481" s="1">
        <v>41291</v>
      </c>
      <c r="OF481">
        <v>99.87</v>
      </c>
      <c r="OG481" s="1">
        <v>41291</v>
      </c>
      <c r="OH481">
        <v>99.87</v>
      </c>
      <c r="OI481" s="1">
        <v>41291</v>
      </c>
      <c r="OJ481">
        <v>99.87</v>
      </c>
      <c r="OK481" s="1">
        <v>41291</v>
      </c>
      <c r="OL481">
        <v>99.864999999999995</v>
      </c>
      <c r="OM481" s="1">
        <v>41291</v>
      </c>
      <c r="ON481">
        <v>99.864999999999995</v>
      </c>
      <c r="OO481" s="1">
        <v>41291</v>
      </c>
      <c r="OP481">
        <v>99.855000000000004</v>
      </c>
      <c r="OQ481" s="1">
        <v>41291</v>
      </c>
      <c r="OR481">
        <v>99.85</v>
      </c>
      <c r="OS481" s="1">
        <v>41355</v>
      </c>
      <c r="OT481">
        <v>99.82</v>
      </c>
      <c r="OU481" s="1">
        <v>41327</v>
      </c>
      <c r="OV481">
        <v>99.834999999999994</v>
      </c>
      <c r="OW481" s="1">
        <v>41417</v>
      </c>
      <c r="OX481">
        <v>99.83</v>
      </c>
      <c r="OY481" s="1">
        <v>41446</v>
      </c>
      <c r="OZ481">
        <v>99.75</v>
      </c>
      <c r="PA481" s="1">
        <v>41509</v>
      </c>
      <c r="PB481">
        <v>99.724999999999994</v>
      </c>
      <c r="PC481" s="1">
        <v>41599</v>
      </c>
      <c r="PD481">
        <v>99.875</v>
      </c>
      <c r="PE481" s="1">
        <v>41541</v>
      </c>
      <c r="PF481">
        <v>99.79</v>
      </c>
      <c r="PG481" s="1">
        <v>41628</v>
      </c>
      <c r="PH481">
        <v>99.81</v>
      </c>
      <c r="PI481" s="1">
        <v>41694</v>
      </c>
      <c r="PJ481">
        <v>99.825000000000003</v>
      </c>
      <c r="PK481" s="1">
        <v>41723</v>
      </c>
      <c r="PL481">
        <v>99.734999999999999</v>
      </c>
      <c r="PM481" s="1">
        <v>41786</v>
      </c>
      <c r="PN481">
        <v>99.745000000000005</v>
      </c>
      <c r="PO481" s="1">
        <v>41815</v>
      </c>
      <c r="PP481">
        <v>99.635000000000005</v>
      </c>
      <c r="PQ481" s="1">
        <v>41876</v>
      </c>
      <c r="PR481">
        <v>99.51</v>
      </c>
      <c r="PS481" s="1">
        <v>41908</v>
      </c>
      <c r="PT481">
        <v>99.405000000000001</v>
      </c>
      <c r="PU481" s="1">
        <v>41967</v>
      </c>
      <c r="PV481">
        <v>99.484999999999999</v>
      </c>
      <c r="PW481" s="1">
        <v>41997</v>
      </c>
      <c r="PX481">
        <v>99.25</v>
      </c>
      <c r="PY481" s="1">
        <v>42058</v>
      </c>
      <c r="PZ481">
        <v>99.26</v>
      </c>
      <c r="QA481" s="1">
        <v>42087</v>
      </c>
      <c r="QB481">
        <v>99.33</v>
      </c>
      <c r="QC481" s="1">
        <v>42145</v>
      </c>
      <c r="QD481">
        <v>99.35</v>
      </c>
      <c r="QE481" s="1">
        <v>42178</v>
      </c>
      <c r="QF481">
        <v>99.27</v>
      </c>
      <c r="QG481" s="1">
        <v>42237</v>
      </c>
      <c r="QH481">
        <v>99.33</v>
      </c>
      <c r="QI481" s="1">
        <v>42271</v>
      </c>
      <c r="QJ481">
        <v>99.42</v>
      </c>
      <c r="QK481" s="1">
        <v>42328</v>
      </c>
      <c r="QL481">
        <v>99.204999999999998</v>
      </c>
      <c r="QM481" s="1">
        <v>42390</v>
      </c>
      <c r="QN481">
        <v>99.35</v>
      </c>
    </row>
    <row r="482" spans="279:456">
      <c r="JS482" s="1">
        <v>38702</v>
      </c>
      <c r="JT482">
        <v>95.84</v>
      </c>
      <c r="JU482" s="1">
        <v>38742</v>
      </c>
      <c r="JV482">
        <v>95.504999999999995</v>
      </c>
      <c r="JW482" s="1">
        <v>38775</v>
      </c>
      <c r="JX482">
        <v>95.45</v>
      </c>
      <c r="KA482" s="1">
        <v>38867</v>
      </c>
      <c r="KB482">
        <v>94.97</v>
      </c>
      <c r="KC482" s="1">
        <v>38930</v>
      </c>
      <c r="KD482">
        <v>94.68</v>
      </c>
      <c r="KE482" s="1">
        <v>39016</v>
      </c>
      <c r="KF482">
        <v>94.754999999999995</v>
      </c>
      <c r="KG482" s="1">
        <v>38958</v>
      </c>
      <c r="KH482">
        <v>94.734999999999999</v>
      </c>
      <c r="KI482" s="1">
        <v>39050</v>
      </c>
      <c r="KJ482">
        <v>94.76</v>
      </c>
      <c r="KK482" s="1">
        <v>39142</v>
      </c>
      <c r="KL482">
        <v>94.754999999999995</v>
      </c>
      <c r="KM482" s="1">
        <v>39079</v>
      </c>
      <c r="KN482">
        <v>94.754999999999995</v>
      </c>
      <c r="KO482" s="1">
        <v>39174</v>
      </c>
      <c r="KP482">
        <v>94.75</v>
      </c>
      <c r="KQ482" s="1">
        <v>39237</v>
      </c>
      <c r="KR482">
        <v>94.75</v>
      </c>
      <c r="KS482" s="1">
        <v>39296</v>
      </c>
      <c r="KT482">
        <v>94.765000000000001</v>
      </c>
      <c r="KU482" s="1">
        <v>39386</v>
      </c>
      <c r="KV482">
        <v>95.504999999999995</v>
      </c>
      <c r="KW482" s="1">
        <v>39325</v>
      </c>
      <c r="KX482">
        <v>95.004999999999995</v>
      </c>
      <c r="KY482" s="1">
        <v>39419</v>
      </c>
      <c r="KZ482">
        <v>95.78</v>
      </c>
      <c r="LC482" s="1">
        <v>39511</v>
      </c>
      <c r="LD482">
        <v>97.325000000000003</v>
      </c>
      <c r="LE482" s="1">
        <v>39539</v>
      </c>
      <c r="LF482">
        <v>97.805000000000007</v>
      </c>
      <c r="LG482" s="1">
        <v>39629</v>
      </c>
      <c r="LH482">
        <v>97.99</v>
      </c>
      <c r="LI482" s="1">
        <v>39601</v>
      </c>
      <c r="LJ482">
        <v>97.995000000000005</v>
      </c>
      <c r="LK482" s="1">
        <v>39687</v>
      </c>
      <c r="LL482">
        <v>97.984999999999999</v>
      </c>
      <c r="LM482" s="1">
        <v>39750</v>
      </c>
      <c r="LN482">
        <v>99.174999999999997</v>
      </c>
      <c r="LO482" s="1">
        <v>39777</v>
      </c>
      <c r="LP482">
        <v>99.58</v>
      </c>
      <c r="LQ482" s="1">
        <v>39811</v>
      </c>
      <c r="LR482">
        <v>99.834999999999994</v>
      </c>
      <c r="LS482" s="1">
        <v>39899</v>
      </c>
      <c r="LT482">
        <v>99.775000000000006</v>
      </c>
      <c r="LU482" s="1">
        <v>39962</v>
      </c>
      <c r="LV482">
        <v>99.814999999999998</v>
      </c>
      <c r="LW482" s="1">
        <v>39993</v>
      </c>
      <c r="LX482">
        <v>99.795000000000002</v>
      </c>
      <c r="LY482" s="1">
        <v>40113</v>
      </c>
      <c r="LZ482">
        <v>99.855000000000004</v>
      </c>
      <c r="MA482" s="1">
        <v>40051</v>
      </c>
      <c r="MB482">
        <v>99.825000000000003</v>
      </c>
      <c r="MC482" s="1">
        <v>40141</v>
      </c>
      <c r="MD482">
        <v>99.88</v>
      </c>
      <c r="ME482" s="1">
        <v>40204</v>
      </c>
      <c r="MF482">
        <v>99.864999999999995</v>
      </c>
      <c r="MG482" s="1">
        <v>40233</v>
      </c>
      <c r="MH482">
        <v>99.855000000000004</v>
      </c>
      <c r="MI482" s="1">
        <v>40263</v>
      </c>
      <c r="MJ482">
        <v>99.805000000000007</v>
      </c>
      <c r="MK482" s="1">
        <v>40323</v>
      </c>
      <c r="ML482">
        <v>99.784999999999997</v>
      </c>
      <c r="MM482" s="1">
        <v>40354</v>
      </c>
      <c r="MN482">
        <v>99.805000000000007</v>
      </c>
      <c r="MO482" s="1">
        <v>40415</v>
      </c>
      <c r="MP482">
        <v>99.82</v>
      </c>
      <c r="MQ482" s="1">
        <v>40476</v>
      </c>
      <c r="MR482">
        <v>99.82</v>
      </c>
      <c r="MS482" s="1">
        <v>40506</v>
      </c>
      <c r="MT482">
        <v>99.814999999999998</v>
      </c>
      <c r="MU482" s="1">
        <v>40567</v>
      </c>
      <c r="MV482">
        <v>99.83</v>
      </c>
      <c r="MW482" s="1">
        <v>40598</v>
      </c>
      <c r="MX482">
        <v>99.85</v>
      </c>
      <c r="MY482" s="1">
        <v>40626</v>
      </c>
      <c r="MZ482">
        <v>99.86</v>
      </c>
      <c r="NA482" s="1">
        <v>40687</v>
      </c>
      <c r="NB482">
        <v>99.9</v>
      </c>
      <c r="NC482" s="1">
        <v>40718</v>
      </c>
      <c r="ND482">
        <v>99.9</v>
      </c>
      <c r="NE482" s="1">
        <v>40778</v>
      </c>
      <c r="NF482">
        <v>99.91</v>
      </c>
      <c r="NG482" s="1">
        <v>40840</v>
      </c>
      <c r="NH482">
        <v>99.92</v>
      </c>
      <c r="NI482" s="1">
        <v>40870</v>
      </c>
      <c r="NJ482">
        <v>99.91</v>
      </c>
      <c r="NK482" s="1">
        <v>40928</v>
      </c>
      <c r="NL482">
        <v>99.915000000000006</v>
      </c>
      <c r="NM482" s="1">
        <v>40962</v>
      </c>
      <c r="NN482">
        <v>99.89</v>
      </c>
      <c r="NO482" s="1">
        <v>40994</v>
      </c>
      <c r="NP482">
        <v>99.864999999999995</v>
      </c>
      <c r="NQ482" s="1">
        <v>41052</v>
      </c>
      <c r="NR482">
        <v>99.844999999999999</v>
      </c>
      <c r="NS482" s="1">
        <v>41082</v>
      </c>
      <c r="NT482">
        <v>99.825000000000003</v>
      </c>
      <c r="NU482" s="1">
        <v>41144</v>
      </c>
      <c r="NV482">
        <v>99.86</v>
      </c>
      <c r="NW482" s="1">
        <v>41205</v>
      </c>
      <c r="NX482">
        <v>99.855000000000004</v>
      </c>
      <c r="NY482" s="1">
        <v>41236</v>
      </c>
      <c r="NZ482">
        <v>99.844999999999999</v>
      </c>
      <c r="OA482" s="1">
        <v>41292</v>
      </c>
      <c r="OB482">
        <v>99.864999999999995</v>
      </c>
      <c r="OC482" s="1">
        <v>41264</v>
      </c>
      <c r="OD482">
        <v>99.84</v>
      </c>
      <c r="OE482" s="1">
        <v>41292</v>
      </c>
      <c r="OF482">
        <v>99.87</v>
      </c>
      <c r="OG482" s="1">
        <v>41292</v>
      </c>
      <c r="OH482">
        <v>99.87</v>
      </c>
      <c r="OI482" s="1">
        <v>41292</v>
      </c>
      <c r="OJ482">
        <v>99.87</v>
      </c>
      <c r="OK482" s="1">
        <v>41292</v>
      </c>
      <c r="OL482">
        <v>99.864999999999995</v>
      </c>
      <c r="OM482" s="1">
        <v>41292</v>
      </c>
      <c r="ON482">
        <v>99.864999999999995</v>
      </c>
      <c r="OO482" s="1">
        <v>41292</v>
      </c>
      <c r="OP482">
        <v>99.855000000000004</v>
      </c>
      <c r="OQ482" s="1">
        <v>41292</v>
      </c>
      <c r="OR482">
        <v>99.855000000000004</v>
      </c>
      <c r="OS482" s="1">
        <v>41358</v>
      </c>
      <c r="OT482">
        <v>99.825000000000003</v>
      </c>
      <c r="OU482" s="1">
        <v>41330</v>
      </c>
      <c r="OV482">
        <v>99.84</v>
      </c>
      <c r="OW482" s="1">
        <v>41418</v>
      </c>
      <c r="OX482">
        <v>99.83</v>
      </c>
      <c r="OY482" s="1">
        <v>41449</v>
      </c>
      <c r="OZ482">
        <v>99.724999999999994</v>
      </c>
      <c r="PA482" s="1">
        <v>41512</v>
      </c>
      <c r="PB482">
        <v>99.734999999999999</v>
      </c>
      <c r="PC482" s="1">
        <v>41600</v>
      </c>
      <c r="PD482">
        <v>99.875</v>
      </c>
      <c r="PE482" s="1">
        <v>41542</v>
      </c>
      <c r="PF482">
        <v>99.795000000000002</v>
      </c>
      <c r="PG482" s="1">
        <v>41631</v>
      </c>
      <c r="PH482">
        <v>99.8</v>
      </c>
      <c r="PI482" s="1">
        <v>41695</v>
      </c>
      <c r="PJ482">
        <v>99.825000000000003</v>
      </c>
      <c r="PK482" s="1">
        <v>41724</v>
      </c>
      <c r="PL482">
        <v>99.745000000000005</v>
      </c>
      <c r="PM482" s="1">
        <v>41787</v>
      </c>
      <c r="PN482">
        <v>99.754999999999995</v>
      </c>
      <c r="PO482" s="1">
        <v>41816</v>
      </c>
      <c r="PP482">
        <v>99.65</v>
      </c>
      <c r="PQ482" s="1">
        <v>41877</v>
      </c>
      <c r="PR482">
        <v>99.51</v>
      </c>
      <c r="PS482" s="1">
        <v>41911</v>
      </c>
      <c r="PT482">
        <v>99.405000000000001</v>
      </c>
      <c r="PU482" s="1">
        <v>41968</v>
      </c>
      <c r="PV482">
        <v>99.495000000000005</v>
      </c>
      <c r="PW482" s="1">
        <v>41999</v>
      </c>
      <c r="PX482">
        <v>99.245000000000005</v>
      </c>
      <c r="PY482" s="1">
        <v>42059</v>
      </c>
      <c r="PZ482">
        <v>99.325000000000003</v>
      </c>
      <c r="QA482" s="1">
        <v>42088</v>
      </c>
      <c r="QB482">
        <v>99.33</v>
      </c>
      <c r="QC482" s="1">
        <v>42146</v>
      </c>
      <c r="QD482">
        <v>99.31</v>
      </c>
      <c r="QE482" s="1">
        <v>42179</v>
      </c>
      <c r="QF482">
        <v>99.29</v>
      </c>
      <c r="QG482" s="1">
        <v>42240</v>
      </c>
      <c r="QH482">
        <v>99.424999999999997</v>
      </c>
      <c r="QI482" s="1">
        <v>42272</v>
      </c>
      <c r="QJ482">
        <v>99.405000000000001</v>
      </c>
      <c r="QK482" s="1">
        <v>42331</v>
      </c>
      <c r="QL482">
        <v>99.17</v>
      </c>
      <c r="QM482" s="1">
        <v>42391</v>
      </c>
      <c r="QN482">
        <v>99.314999999999998</v>
      </c>
    </row>
    <row r="483" spans="279:456">
      <c r="JS483" s="1">
        <v>38705</v>
      </c>
      <c r="JT483">
        <v>95.84</v>
      </c>
      <c r="JU483" s="1">
        <v>38743</v>
      </c>
      <c r="JV483">
        <v>95.504999999999995</v>
      </c>
      <c r="JW483" s="1">
        <v>38776</v>
      </c>
      <c r="JX483">
        <v>95.45</v>
      </c>
      <c r="KA483" s="1">
        <v>38868</v>
      </c>
      <c r="KB483">
        <v>94.97</v>
      </c>
      <c r="KC483" s="1">
        <v>38931</v>
      </c>
      <c r="KD483">
        <v>94.68</v>
      </c>
      <c r="KE483" s="1">
        <v>39017</v>
      </c>
      <c r="KF483">
        <v>94.754999999999995</v>
      </c>
      <c r="KG483" s="1">
        <v>38959</v>
      </c>
      <c r="KH483">
        <v>94.734999999999999</v>
      </c>
      <c r="KI483" s="1">
        <v>39051</v>
      </c>
      <c r="KJ483">
        <v>94.76</v>
      </c>
      <c r="KK483" s="1">
        <v>39143</v>
      </c>
      <c r="KL483">
        <v>94.754999999999995</v>
      </c>
      <c r="KM483" s="1">
        <v>39080</v>
      </c>
      <c r="KN483">
        <v>94.754999999999995</v>
      </c>
      <c r="KO483" s="1">
        <v>39175</v>
      </c>
      <c r="KP483">
        <v>94.75</v>
      </c>
      <c r="KQ483" s="1">
        <v>39238</v>
      </c>
      <c r="KR483">
        <v>94.75</v>
      </c>
      <c r="KS483" s="1">
        <v>39297</v>
      </c>
      <c r="KT483">
        <v>94.775000000000006</v>
      </c>
      <c r="KU483" s="1">
        <v>39387</v>
      </c>
      <c r="KV483">
        <v>95.515000000000001</v>
      </c>
      <c r="KW483" s="1">
        <v>39329</v>
      </c>
      <c r="KX483">
        <v>95.04</v>
      </c>
      <c r="KY483" s="1">
        <v>39420</v>
      </c>
      <c r="KZ483">
        <v>95.78</v>
      </c>
      <c r="LC483" s="1">
        <v>39512</v>
      </c>
      <c r="LD483">
        <v>97.305000000000007</v>
      </c>
      <c r="LE483" s="1">
        <v>39540</v>
      </c>
      <c r="LF483">
        <v>97.8</v>
      </c>
      <c r="LG483" s="1">
        <v>39630</v>
      </c>
      <c r="LH483">
        <v>97.99</v>
      </c>
      <c r="LI483" s="1">
        <v>39602</v>
      </c>
      <c r="LJ483">
        <v>97.995000000000005</v>
      </c>
      <c r="LK483" s="1">
        <v>39688</v>
      </c>
      <c r="LL483">
        <v>97.984999999999999</v>
      </c>
      <c r="LM483" s="1">
        <v>39751</v>
      </c>
      <c r="LN483">
        <v>99.33</v>
      </c>
      <c r="LO483" s="1">
        <v>39778</v>
      </c>
      <c r="LP483">
        <v>99.59</v>
      </c>
      <c r="LQ483" s="1">
        <v>39812</v>
      </c>
      <c r="LR483">
        <v>99.844999999999999</v>
      </c>
      <c r="LS483" s="1">
        <v>39902</v>
      </c>
      <c r="LT483">
        <v>99.79</v>
      </c>
      <c r="LU483" s="1">
        <v>39965</v>
      </c>
      <c r="LV483">
        <v>99.8125</v>
      </c>
      <c r="LW483" s="1">
        <v>39994</v>
      </c>
      <c r="LX483">
        <v>99.795000000000002</v>
      </c>
      <c r="LY483" s="1">
        <v>40114</v>
      </c>
      <c r="LZ483">
        <v>99.86</v>
      </c>
      <c r="MA483" s="1">
        <v>40052</v>
      </c>
      <c r="MB483">
        <v>99.825000000000003</v>
      </c>
      <c r="MC483" s="1">
        <v>40142</v>
      </c>
      <c r="MD483">
        <v>99.88</v>
      </c>
      <c r="ME483" s="1">
        <v>40205</v>
      </c>
      <c r="MF483">
        <v>99.864999999999995</v>
      </c>
      <c r="MG483" s="1">
        <v>40234</v>
      </c>
      <c r="MH483">
        <v>99.855000000000004</v>
      </c>
      <c r="MI483" s="1">
        <v>40266</v>
      </c>
      <c r="MJ483">
        <v>99.805000000000007</v>
      </c>
      <c r="MK483" s="1">
        <v>40324</v>
      </c>
      <c r="ML483">
        <v>99.784999999999997</v>
      </c>
      <c r="MM483" s="1">
        <v>40357</v>
      </c>
      <c r="MN483">
        <v>99.805000000000007</v>
      </c>
      <c r="MO483" s="1">
        <v>40416</v>
      </c>
      <c r="MP483">
        <v>99.82</v>
      </c>
      <c r="MQ483" s="1">
        <v>40477</v>
      </c>
      <c r="MR483">
        <v>99.82</v>
      </c>
      <c r="MS483" s="1">
        <v>40508</v>
      </c>
      <c r="MT483">
        <v>99.81</v>
      </c>
      <c r="MU483" s="1">
        <v>40568</v>
      </c>
      <c r="MV483">
        <v>99.83</v>
      </c>
      <c r="MW483" s="1">
        <v>40599</v>
      </c>
      <c r="MX483">
        <v>99.85</v>
      </c>
      <c r="MY483" s="1">
        <v>40627</v>
      </c>
      <c r="MZ483">
        <v>99.864999999999995</v>
      </c>
      <c r="NA483" s="1">
        <v>40688</v>
      </c>
      <c r="NB483">
        <v>99.9</v>
      </c>
      <c r="NC483" s="1">
        <v>40721</v>
      </c>
      <c r="ND483">
        <v>99.9</v>
      </c>
      <c r="NE483" s="1">
        <v>40779</v>
      </c>
      <c r="NF483">
        <v>99.91</v>
      </c>
      <c r="NG483" s="1">
        <v>40841</v>
      </c>
      <c r="NH483">
        <v>99.92</v>
      </c>
      <c r="NI483" s="1">
        <v>40872</v>
      </c>
      <c r="NJ483">
        <v>99.905000000000001</v>
      </c>
      <c r="NK483" s="1">
        <v>40931</v>
      </c>
      <c r="NL483">
        <v>99.915000000000006</v>
      </c>
      <c r="NM483" s="1">
        <v>40963</v>
      </c>
      <c r="NN483">
        <v>99.885000000000005</v>
      </c>
      <c r="NO483" s="1">
        <v>40995</v>
      </c>
      <c r="NP483">
        <v>99.87</v>
      </c>
      <c r="NQ483" s="1">
        <v>41053</v>
      </c>
      <c r="NR483">
        <v>99.844999999999999</v>
      </c>
      <c r="NS483" s="1">
        <v>41085</v>
      </c>
      <c r="NT483">
        <v>99.825000000000003</v>
      </c>
      <c r="NU483" s="1">
        <v>41145</v>
      </c>
      <c r="NV483">
        <v>99.864999999999995</v>
      </c>
      <c r="NW483" s="1">
        <v>41206</v>
      </c>
      <c r="NX483">
        <v>99.855000000000004</v>
      </c>
      <c r="NY483" s="1">
        <v>41239</v>
      </c>
      <c r="NZ483">
        <v>99.844999999999999</v>
      </c>
      <c r="OA483" s="1">
        <v>41296</v>
      </c>
      <c r="OB483">
        <v>99.87</v>
      </c>
      <c r="OC483" s="1">
        <v>41267</v>
      </c>
      <c r="OD483">
        <v>99.84</v>
      </c>
      <c r="OE483" s="1">
        <v>41296</v>
      </c>
      <c r="OF483">
        <v>99.875</v>
      </c>
      <c r="OG483" s="1">
        <v>41296</v>
      </c>
      <c r="OH483">
        <v>99.87</v>
      </c>
      <c r="OI483" s="1">
        <v>41296</v>
      </c>
      <c r="OJ483">
        <v>99.87</v>
      </c>
      <c r="OK483" s="1">
        <v>41296</v>
      </c>
      <c r="OL483">
        <v>99.87</v>
      </c>
      <c r="OM483" s="1">
        <v>41296</v>
      </c>
      <c r="ON483">
        <v>99.864999999999995</v>
      </c>
      <c r="OO483" s="1">
        <v>41296</v>
      </c>
      <c r="OP483">
        <v>99.86</v>
      </c>
      <c r="OQ483" s="1">
        <v>41296</v>
      </c>
      <c r="OR483">
        <v>99.855000000000004</v>
      </c>
      <c r="OS483" s="1">
        <v>41359</v>
      </c>
      <c r="OT483">
        <v>99.82</v>
      </c>
      <c r="OU483" s="1">
        <v>41331</v>
      </c>
      <c r="OV483">
        <v>99.844999999999999</v>
      </c>
      <c r="OW483" s="1">
        <v>41422</v>
      </c>
      <c r="OX483">
        <v>99.805000000000007</v>
      </c>
      <c r="OY483" s="1">
        <v>41450</v>
      </c>
      <c r="OZ483">
        <v>99.72</v>
      </c>
      <c r="PA483" s="1">
        <v>41513</v>
      </c>
      <c r="PB483">
        <v>99.745000000000005</v>
      </c>
      <c r="PC483" s="1">
        <v>41603</v>
      </c>
      <c r="PD483">
        <v>99.875</v>
      </c>
      <c r="PE483" s="1">
        <v>41543</v>
      </c>
      <c r="PF483">
        <v>99.795000000000002</v>
      </c>
      <c r="PG483" s="1">
        <v>41632</v>
      </c>
      <c r="PH483">
        <v>99.795000000000002</v>
      </c>
      <c r="PI483" s="1">
        <v>41696</v>
      </c>
      <c r="PJ483">
        <v>99.825000000000003</v>
      </c>
      <c r="PK483" s="1">
        <v>41725</v>
      </c>
      <c r="PL483">
        <v>99.745000000000005</v>
      </c>
      <c r="PM483" s="1">
        <v>41788</v>
      </c>
      <c r="PN483">
        <v>99.754999999999995</v>
      </c>
      <c r="PO483" s="1">
        <v>41817</v>
      </c>
      <c r="PP483">
        <v>99.65</v>
      </c>
      <c r="PQ483" s="1">
        <v>41878</v>
      </c>
      <c r="PR483">
        <v>99.515000000000001</v>
      </c>
      <c r="PS483" s="1">
        <v>41912</v>
      </c>
      <c r="PT483">
        <v>99.405000000000001</v>
      </c>
      <c r="PU483" s="1">
        <v>41969</v>
      </c>
      <c r="PV483">
        <v>99.504999999999995</v>
      </c>
      <c r="PW483" s="1">
        <v>42002</v>
      </c>
      <c r="PX483">
        <v>99.27</v>
      </c>
      <c r="PY483" s="1">
        <v>42060</v>
      </c>
      <c r="PZ483">
        <v>99.314999999999998</v>
      </c>
      <c r="QA483" s="1">
        <v>42089</v>
      </c>
      <c r="QB483">
        <v>99.325000000000003</v>
      </c>
      <c r="QC483" s="1">
        <v>42150</v>
      </c>
      <c r="QD483">
        <v>99.314999999999998</v>
      </c>
      <c r="QE483" s="1">
        <v>42180</v>
      </c>
      <c r="QF483">
        <v>99.284999999999997</v>
      </c>
      <c r="QG483" s="1">
        <v>42241</v>
      </c>
      <c r="QH483">
        <v>99.375</v>
      </c>
      <c r="QI483" s="1">
        <v>42275</v>
      </c>
      <c r="QJ483">
        <v>99.43</v>
      </c>
      <c r="QK483" s="1">
        <v>42332</v>
      </c>
      <c r="QL483">
        <v>99.18</v>
      </c>
      <c r="QM483" s="1">
        <v>42394</v>
      </c>
      <c r="QN483">
        <v>99.325000000000003</v>
      </c>
    </row>
    <row r="484" spans="279:456">
      <c r="JS484" s="1">
        <v>38706</v>
      </c>
      <c r="JT484">
        <v>95.84</v>
      </c>
      <c r="JU484" s="1">
        <v>38744</v>
      </c>
      <c r="JV484">
        <v>95.504999999999995</v>
      </c>
      <c r="JW484" s="1">
        <v>38777</v>
      </c>
      <c r="JX484">
        <v>95.45</v>
      </c>
      <c r="KA484" s="1">
        <v>38869</v>
      </c>
      <c r="KB484">
        <v>94.97</v>
      </c>
      <c r="KC484" s="1">
        <v>38932</v>
      </c>
      <c r="KD484">
        <v>94.67</v>
      </c>
      <c r="KE484" s="1">
        <v>39020</v>
      </c>
      <c r="KF484">
        <v>94.754999999999995</v>
      </c>
      <c r="KG484" s="1">
        <v>38960</v>
      </c>
      <c r="KH484">
        <v>94.74</v>
      </c>
      <c r="KI484" s="1">
        <v>39052</v>
      </c>
      <c r="KJ484">
        <v>94.765000000000001</v>
      </c>
      <c r="KK484" s="1">
        <v>39146</v>
      </c>
      <c r="KL484">
        <v>94.754999999999995</v>
      </c>
      <c r="KM484" s="1">
        <v>39084</v>
      </c>
      <c r="KN484">
        <v>94.754999999999995</v>
      </c>
      <c r="KO484" s="1">
        <v>39176</v>
      </c>
      <c r="KP484">
        <v>94.75</v>
      </c>
      <c r="KQ484" s="1">
        <v>39239</v>
      </c>
      <c r="KR484">
        <v>94.75</v>
      </c>
      <c r="KS484" s="1">
        <v>39300</v>
      </c>
      <c r="KT484">
        <v>94.775000000000006</v>
      </c>
      <c r="KU484" s="1">
        <v>39388</v>
      </c>
      <c r="KV484">
        <v>95.525000000000006</v>
      </c>
      <c r="KW484" s="1">
        <v>39330</v>
      </c>
      <c r="KX484">
        <v>95.045000000000002</v>
      </c>
      <c r="KY484" s="1">
        <v>39421</v>
      </c>
      <c r="KZ484">
        <v>95.754999999999995</v>
      </c>
      <c r="LC484" s="1">
        <v>39513</v>
      </c>
      <c r="LD484">
        <v>97.33</v>
      </c>
      <c r="LE484" s="1">
        <v>39541</v>
      </c>
      <c r="LF484">
        <v>97.8</v>
      </c>
      <c r="LG484" s="1">
        <v>39631</v>
      </c>
      <c r="LH484">
        <v>97.99</v>
      </c>
      <c r="LI484" s="1">
        <v>39603</v>
      </c>
      <c r="LJ484">
        <v>97.995000000000005</v>
      </c>
      <c r="LK484" s="1">
        <v>39689</v>
      </c>
      <c r="LL484">
        <v>97.984999999999999</v>
      </c>
      <c r="LM484" s="1">
        <v>39752</v>
      </c>
      <c r="LN484">
        <v>99.33</v>
      </c>
      <c r="LO484" s="1">
        <v>39780</v>
      </c>
      <c r="LP484">
        <v>99.6</v>
      </c>
      <c r="LQ484" s="1">
        <v>39813</v>
      </c>
      <c r="LR484">
        <v>99.81</v>
      </c>
      <c r="LS484" s="1">
        <v>39903</v>
      </c>
      <c r="LT484">
        <v>99.795000000000002</v>
      </c>
      <c r="LU484" s="1">
        <v>39966</v>
      </c>
      <c r="LV484">
        <v>99.807500000000005</v>
      </c>
      <c r="LW484" s="1">
        <v>39995</v>
      </c>
      <c r="LX484">
        <v>99.79</v>
      </c>
      <c r="LY484" s="1">
        <v>40115</v>
      </c>
      <c r="LZ484">
        <v>99.86</v>
      </c>
      <c r="MA484" s="1">
        <v>40053</v>
      </c>
      <c r="MB484">
        <v>99.825000000000003</v>
      </c>
      <c r="MC484" s="1">
        <v>40144</v>
      </c>
      <c r="MD484">
        <v>99.875</v>
      </c>
      <c r="ME484" s="1">
        <v>40206</v>
      </c>
      <c r="MF484">
        <v>99.864999999999995</v>
      </c>
      <c r="MG484" s="1">
        <v>40235</v>
      </c>
      <c r="MH484">
        <v>99.86</v>
      </c>
      <c r="MI484" s="1">
        <v>40267</v>
      </c>
      <c r="MJ484">
        <v>99.805000000000007</v>
      </c>
      <c r="MK484" s="1">
        <v>40325</v>
      </c>
      <c r="ML484">
        <v>99.784999999999997</v>
      </c>
      <c r="MM484" s="1">
        <v>40358</v>
      </c>
      <c r="MN484">
        <v>99.805000000000007</v>
      </c>
      <c r="MO484" s="1">
        <v>40417</v>
      </c>
      <c r="MP484">
        <v>99.82</v>
      </c>
      <c r="MQ484" s="1">
        <v>40478</v>
      </c>
      <c r="MR484">
        <v>99.814999999999998</v>
      </c>
      <c r="MS484" s="1">
        <v>40511</v>
      </c>
      <c r="MT484">
        <v>99.81</v>
      </c>
      <c r="MU484" s="1">
        <v>40569</v>
      </c>
      <c r="MV484">
        <v>99.83</v>
      </c>
      <c r="MW484" s="1">
        <v>40602</v>
      </c>
      <c r="MX484">
        <v>99.85</v>
      </c>
      <c r="MY484" s="1">
        <v>40630</v>
      </c>
      <c r="MZ484">
        <v>99.864999999999995</v>
      </c>
      <c r="NA484" s="1">
        <v>40689</v>
      </c>
      <c r="NB484">
        <v>99.9</v>
      </c>
      <c r="NC484" s="1">
        <v>40722</v>
      </c>
      <c r="ND484">
        <v>99.9</v>
      </c>
      <c r="NE484" s="1">
        <v>40780</v>
      </c>
      <c r="NF484">
        <v>99.91</v>
      </c>
      <c r="NG484" s="1">
        <v>40842</v>
      </c>
      <c r="NH484">
        <v>99.92</v>
      </c>
      <c r="NI484" s="1">
        <v>40875</v>
      </c>
      <c r="NJ484">
        <v>99.905000000000001</v>
      </c>
      <c r="NK484" s="1">
        <v>40932</v>
      </c>
      <c r="NL484">
        <v>99.915000000000006</v>
      </c>
      <c r="NM484" s="1">
        <v>40966</v>
      </c>
      <c r="NN484">
        <v>99.885000000000005</v>
      </c>
      <c r="NO484" s="1">
        <v>40996</v>
      </c>
      <c r="NP484">
        <v>99.87</v>
      </c>
      <c r="NQ484" s="1">
        <v>41054</v>
      </c>
      <c r="NR484">
        <v>99.844999999999999</v>
      </c>
      <c r="NS484" s="1">
        <v>41086</v>
      </c>
      <c r="NT484">
        <v>99.825000000000003</v>
      </c>
      <c r="NU484" s="1">
        <v>41148</v>
      </c>
      <c r="NV484">
        <v>99.864999999999995</v>
      </c>
      <c r="NW484" s="1">
        <v>41207</v>
      </c>
      <c r="NX484">
        <v>99.844999999999999</v>
      </c>
      <c r="NY484" s="1">
        <v>41240</v>
      </c>
      <c r="NZ484">
        <v>99.844999999999999</v>
      </c>
      <c r="OA484" s="1">
        <v>41297</v>
      </c>
      <c r="OB484">
        <v>99.87</v>
      </c>
      <c r="OC484" s="1">
        <v>41269</v>
      </c>
      <c r="OD484">
        <v>99.84</v>
      </c>
      <c r="OE484" s="1">
        <v>41297</v>
      </c>
      <c r="OF484">
        <v>99.875</v>
      </c>
      <c r="OG484" s="1">
        <v>41297</v>
      </c>
      <c r="OH484">
        <v>99.87</v>
      </c>
      <c r="OI484" s="1">
        <v>41297</v>
      </c>
      <c r="OJ484">
        <v>99.87</v>
      </c>
      <c r="OK484" s="1">
        <v>41297</v>
      </c>
      <c r="OL484">
        <v>99.87</v>
      </c>
      <c r="OM484" s="1">
        <v>41297</v>
      </c>
      <c r="ON484">
        <v>99.864999999999995</v>
      </c>
      <c r="OO484" s="1">
        <v>41297</v>
      </c>
      <c r="OP484">
        <v>99.86</v>
      </c>
      <c r="OQ484" s="1">
        <v>41297</v>
      </c>
      <c r="OR484">
        <v>99.855000000000004</v>
      </c>
      <c r="OS484" s="1">
        <v>41360</v>
      </c>
      <c r="OT484">
        <v>99.83</v>
      </c>
      <c r="OU484" s="1">
        <v>41332</v>
      </c>
      <c r="OV484">
        <v>99.844999999999999</v>
      </c>
      <c r="OW484" s="1">
        <v>41423</v>
      </c>
      <c r="OX484">
        <v>99.79</v>
      </c>
      <c r="OY484" s="1">
        <v>41451</v>
      </c>
      <c r="OZ484">
        <v>99.73</v>
      </c>
      <c r="PA484" s="1">
        <v>41514</v>
      </c>
      <c r="PB484">
        <v>99.73</v>
      </c>
      <c r="PC484" s="1">
        <v>41604</v>
      </c>
      <c r="PD484">
        <v>99.875</v>
      </c>
      <c r="PE484" s="1">
        <v>41544</v>
      </c>
      <c r="PF484">
        <v>99.795000000000002</v>
      </c>
      <c r="PG484" s="1">
        <v>41634</v>
      </c>
      <c r="PH484">
        <v>99.784999999999997</v>
      </c>
      <c r="PI484" s="1">
        <v>41697</v>
      </c>
      <c r="PJ484">
        <v>99.825000000000003</v>
      </c>
      <c r="PK484" s="1">
        <v>41726</v>
      </c>
      <c r="PL484">
        <v>99.745000000000005</v>
      </c>
      <c r="PM484" s="1">
        <v>41789</v>
      </c>
      <c r="PN484">
        <v>99.75</v>
      </c>
      <c r="PO484" s="1">
        <v>41820</v>
      </c>
      <c r="PP484">
        <v>99.665000000000006</v>
      </c>
      <c r="PQ484" s="1">
        <v>41879</v>
      </c>
      <c r="PR484">
        <v>99.52</v>
      </c>
      <c r="PS484" s="1">
        <v>41913</v>
      </c>
      <c r="PT484">
        <v>99.45</v>
      </c>
      <c r="PU484" s="1">
        <v>41971</v>
      </c>
      <c r="PV484">
        <v>99.525000000000006</v>
      </c>
      <c r="PW484" s="1">
        <v>42003</v>
      </c>
      <c r="PX484">
        <v>99.284999999999997</v>
      </c>
      <c r="PY484" s="1">
        <v>42061</v>
      </c>
      <c r="PZ484">
        <v>99.28</v>
      </c>
      <c r="QA484" s="1">
        <v>42090</v>
      </c>
      <c r="QB484">
        <v>99.36</v>
      </c>
      <c r="QC484" s="1">
        <v>42151</v>
      </c>
      <c r="QD484">
        <v>99.31</v>
      </c>
      <c r="QE484" s="1">
        <v>42181</v>
      </c>
      <c r="QF484">
        <v>99.254999999999995</v>
      </c>
      <c r="QG484" s="1">
        <v>42242</v>
      </c>
      <c r="QH484">
        <v>99.405000000000001</v>
      </c>
      <c r="QI484" s="1">
        <v>42276</v>
      </c>
      <c r="QJ484">
        <v>99.454999999999998</v>
      </c>
      <c r="QK484" s="1">
        <v>42333</v>
      </c>
      <c r="QL484">
        <v>99.174999999999997</v>
      </c>
      <c r="QM484" s="1">
        <v>42395</v>
      </c>
      <c r="QN484">
        <v>99.355000000000004</v>
      </c>
    </row>
    <row r="485" spans="279:456">
      <c r="JS485" s="1">
        <v>38707</v>
      </c>
      <c r="JT485">
        <v>95.834999999999994</v>
      </c>
      <c r="JU485" s="1">
        <v>38747</v>
      </c>
      <c r="JV485">
        <v>95.504999999999995</v>
      </c>
      <c r="JW485" s="1">
        <v>38778</v>
      </c>
      <c r="JX485">
        <v>95.45</v>
      </c>
      <c r="KA485" s="1">
        <v>38870</v>
      </c>
      <c r="KB485">
        <v>94.97</v>
      </c>
      <c r="KC485" s="1">
        <v>38933</v>
      </c>
      <c r="KD485">
        <v>94.71</v>
      </c>
      <c r="KE485" s="1">
        <v>39021</v>
      </c>
      <c r="KF485">
        <v>94.754999999999995</v>
      </c>
      <c r="KG485" s="1">
        <v>38961</v>
      </c>
      <c r="KH485">
        <v>94.74</v>
      </c>
      <c r="KI485" s="1">
        <v>39055</v>
      </c>
      <c r="KJ485">
        <v>94.765000000000001</v>
      </c>
      <c r="KK485" s="1">
        <v>39147</v>
      </c>
      <c r="KL485">
        <v>94.754999999999995</v>
      </c>
      <c r="KM485" s="1">
        <v>39085</v>
      </c>
      <c r="KN485">
        <v>94.754999999999995</v>
      </c>
      <c r="KO485" s="1">
        <v>39177</v>
      </c>
      <c r="KP485">
        <v>94.75</v>
      </c>
      <c r="KQ485" s="1">
        <v>39240</v>
      </c>
      <c r="KR485">
        <v>94.75</v>
      </c>
      <c r="KS485" s="1">
        <v>39301</v>
      </c>
      <c r="KT485">
        <v>94.754999999999995</v>
      </c>
      <c r="KU485" s="1">
        <v>39391</v>
      </c>
      <c r="KV485">
        <v>95.55</v>
      </c>
      <c r="KW485" s="1">
        <v>39331</v>
      </c>
      <c r="KX485">
        <v>95.01</v>
      </c>
      <c r="KY485" s="1">
        <v>39422</v>
      </c>
      <c r="KZ485">
        <v>95.75</v>
      </c>
      <c r="LC485" s="1">
        <v>39514</v>
      </c>
      <c r="LD485">
        <v>97.38</v>
      </c>
      <c r="LE485" s="1">
        <v>39542</v>
      </c>
      <c r="LF485">
        <v>97.805000000000007</v>
      </c>
      <c r="LG485" s="1">
        <v>39632</v>
      </c>
      <c r="LH485">
        <v>97.99</v>
      </c>
      <c r="LI485" s="1">
        <v>39604</v>
      </c>
      <c r="LJ485">
        <v>97.995000000000005</v>
      </c>
      <c r="LK485" s="1">
        <v>39693</v>
      </c>
      <c r="LL485">
        <v>97.984999999999999</v>
      </c>
      <c r="LM485" s="1">
        <v>39755</v>
      </c>
      <c r="LN485">
        <v>99.415000000000006</v>
      </c>
      <c r="LO485" s="1">
        <v>39783</v>
      </c>
      <c r="LP485">
        <v>99.592500000000001</v>
      </c>
      <c r="LQ485" s="1">
        <v>39815</v>
      </c>
      <c r="LR485">
        <v>99.83</v>
      </c>
      <c r="LS485" s="1">
        <v>39904</v>
      </c>
      <c r="LT485">
        <v>99.8</v>
      </c>
      <c r="LU485" s="1">
        <v>39967</v>
      </c>
      <c r="LV485">
        <v>99.802499999999995</v>
      </c>
      <c r="LW485" s="1">
        <v>39996</v>
      </c>
      <c r="LX485">
        <v>99.795000000000002</v>
      </c>
      <c r="LY485" s="1">
        <v>40116</v>
      </c>
      <c r="LZ485">
        <v>99.86</v>
      </c>
      <c r="MA485" s="1">
        <v>40056</v>
      </c>
      <c r="MB485">
        <v>99.825000000000003</v>
      </c>
      <c r="MC485" s="1">
        <v>40147</v>
      </c>
      <c r="MD485">
        <v>99.87</v>
      </c>
      <c r="ME485" s="1">
        <v>40207</v>
      </c>
      <c r="MF485">
        <v>99.864999999999995</v>
      </c>
      <c r="MG485" s="1">
        <v>40238</v>
      </c>
      <c r="MH485">
        <v>99.86</v>
      </c>
      <c r="MI485" s="1">
        <v>40268</v>
      </c>
      <c r="MJ485">
        <v>99.81</v>
      </c>
      <c r="MK485" s="1">
        <v>40326</v>
      </c>
      <c r="ML485">
        <v>99.78</v>
      </c>
      <c r="MM485" s="1">
        <v>40359</v>
      </c>
      <c r="MN485">
        <v>99.805000000000007</v>
      </c>
      <c r="MO485" s="1">
        <v>40420</v>
      </c>
      <c r="MP485">
        <v>99.82</v>
      </c>
      <c r="MQ485" s="1">
        <v>40479</v>
      </c>
      <c r="MR485">
        <v>99.814999999999998</v>
      </c>
      <c r="MS485" s="1">
        <v>40512</v>
      </c>
      <c r="MT485">
        <v>99.81</v>
      </c>
      <c r="MU485" s="1">
        <v>40570</v>
      </c>
      <c r="MV485">
        <v>99.834999999999994</v>
      </c>
      <c r="MW485" s="1">
        <v>40603</v>
      </c>
      <c r="MX485">
        <v>99.85</v>
      </c>
      <c r="MY485" s="1">
        <v>40631</v>
      </c>
      <c r="MZ485">
        <v>99.87</v>
      </c>
      <c r="NA485" s="1">
        <v>40690</v>
      </c>
      <c r="NB485">
        <v>99.9</v>
      </c>
      <c r="NC485" s="1">
        <v>40723</v>
      </c>
      <c r="ND485">
        <v>99.9</v>
      </c>
      <c r="NE485" s="1">
        <v>40781</v>
      </c>
      <c r="NF485">
        <v>99.91</v>
      </c>
      <c r="NG485" s="1">
        <v>40843</v>
      </c>
      <c r="NH485">
        <v>99.92</v>
      </c>
      <c r="NI485" s="1">
        <v>40876</v>
      </c>
      <c r="NJ485">
        <v>99.91</v>
      </c>
      <c r="NK485" s="1">
        <v>40933</v>
      </c>
      <c r="NL485">
        <v>99.915000000000006</v>
      </c>
      <c r="NM485" s="1">
        <v>40967</v>
      </c>
      <c r="NN485">
        <v>99.885000000000005</v>
      </c>
      <c r="NO485" s="1">
        <v>40997</v>
      </c>
      <c r="NP485">
        <v>99.87</v>
      </c>
      <c r="NQ485" s="1">
        <v>41058</v>
      </c>
      <c r="NR485">
        <v>99.844999999999999</v>
      </c>
      <c r="NS485" s="1">
        <v>41087</v>
      </c>
      <c r="NT485">
        <v>99.825000000000003</v>
      </c>
      <c r="NU485" s="1">
        <v>41149</v>
      </c>
      <c r="NV485">
        <v>99.864999999999995</v>
      </c>
      <c r="NW485" s="1">
        <v>41208</v>
      </c>
      <c r="NX485">
        <v>99.844999999999999</v>
      </c>
      <c r="NY485" s="1">
        <v>41241</v>
      </c>
      <c r="NZ485">
        <v>99.844999999999999</v>
      </c>
      <c r="OA485" s="1">
        <v>41298</v>
      </c>
      <c r="OB485">
        <v>99.87</v>
      </c>
      <c r="OC485" s="1">
        <v>41270</v>
      </c>
      <c r="OD485">
        <v>99.834999999999994</v>
      </c>
      <c r="OE485" s="1">
        <v>41298</v>
      </c>
      <c r="OF485">
        <v>99.875</v>
      </c>
      <c r="OG485" s="1">
        <v>41298</v>
      </c>
      <c r="OH485">
        <v>99.87</v>
      </c>
      <c r="OI485" s="1">
        <v>41298</v>
      </c>
      <c r="OJ485">
        <v>99.87</v>
      </c>
      <c r="OK485" s="1">
        <v>41298</v>
      </c>
      <c r="OL485">
        <v>99.864999999999995</v>
      </c>
      <c r="OM485" s="1">
        <v>41298</v>
      </c>
      <c r="ON485">
        <v>99.864999999999995</v>
      </c>
      <c r="OO485" s="1">
        <v>41298</v>
      </c>
      <c r="OP485">
        <v>99.86</v>
      </c>
      <c r="OQ485" s="1">
        <v>41298</v>
      </c>
      <c r="OR485">
        <v>99.855000000000004</v>
      </c>
      <c r="OS485" s="1">
        <v>41361</v>
      </c>
      <c r="OT485">
        <v>99.83</v>
      </c>
      <c r="OU485" s="1">
        <v>41333</v>
      </c>
      <c r="OV485">
        <v>99.844999999999999</v>
      </c>
      <c r="OW485" s="1">
        <v>41424</v>
      </c>
      <c r="OX485">
        <v>99.79</v>
      </c>
      <c r="OY485" s="1">
        <v>41452</v>
      </c>
      <c r="OZ485">
        <v>99.754999999999995</v>
      </c>
      <c r="PA485" s="1">
        <v>41515</v>
      </c>
      <c r="PB485">
        <v>99.73</v>
      </c>
      <c r="PC485" s="1">
        <v>41605</v>
      </c>
      <c r="PD485">
        <v>99.875</v>
      </c>
      <c r="PE485" s="1">
        <v>41547</v>
      </c>
      <c r="PF485">
        <v>99.8</v>
      </c>
      <c r="PG485" s="1">
        <v>41635</v>
      </c>
      <c r="PH485">
        <v>99.795000000000002</v>
      </c>
      <c r="PI485" s="1">
        <v>41698</v>
      </c>
      <c r="PJ485">
        <v>99.82</v>
      </c>
      <c r="PK485" s="1">
        <v>41729</v>
      </c>
      <c r="PL485">
        <v>99.754999999999995</v>
      </c>
      <c r="PM485" s="1">
        <v>41792</v>
      </c>
      <c r="PN485">
        <v>99.734999999999999</v>
      </c>
      <c r="PO485" s="1">
        <v>41821</v>
      </c>
      <c r="PP485">
        <v>99.655000000000001</v>
      </c>
      <c r="PQ485" s="1">
        <v>41880</v>
      </c>
      <c r="PR485">
        <v>99.53</v>
      </c>
      <c r="PS485" s="1">
        <v>41914</v>
      </c>
      <c r="PT485">
        <v>99.45</v>
      </c>
      <c r="PU485" s="1">
        <v>41974</v>
      </c>
      <c r="PV485">
        <v>99.525000000000006</v>
      </c>
      <c r="PW485" s="1">
        <v>42004</v>
      </c>
      <c r="PX485">
        <v>99.295000000000002</v>
      </c>
      <c r="PY485" s="1">
        <v>42062</v>
      </c>
      <c r="PZ485">
        <v>99.295000000000002</v>
      </c>
      <c r="QA485" s="1">
        <v>42093</v>
      </c>
      <c r="QB485">
        <v>99.364999999999995</v>
      </c>
      <c r="QC485" s="1">
        <v>42152</v>
      </c>
      <c r="QD485">
        <v>99.33</v>
      </c>
      <c r="QE485" s="1">
        <v>42184</v>
      </c>
      <c r="QF485">
        <v>99.32</v>
      </c>
      <c r="QG485" s="1">
        <v>42243</v>
      </c>
      <c r="QH485">
        <v>99.394999999999996</v>
      </c>
      <c r="QI485" s="1">
        <v>42277</v>
      </c>
      <c r="QJ485">
        <v>99.44</v>
      </c>
      <c r="QK485" s="1">
        <v>42335</v>
      </c>
      <c r="QL485">
        <v>99.185000000000002</v>
      </c>
      <c r="QM485" s="1">
        <v>42396</v>
      </c>
      <c r="QN485">
        <v>99.35</v>
      </c>
    </row>
    <row r="486" spans="279:456">
      <c r="JS486" s="1">
        <v>38708</v>
      </c>
      <c r="JT486">
        <v>95.834999999999994</v>
      </c>
      <c r="JU486" s="1">
        <v>38748</v>
      </c>
      <c r="JV486">
        <v>95.504999999999995</v>
      </c>
      <c r="JW486" s="1">
        <v>38779</v>
      </c>
      <c r="JX486">
        <v>95.45</v>
      </c>
      <c r="KA486" s="1">
        <v>38873</v>
      </c>
      <c r="KB486">
        <v>94.97</v>
      </c>
      <c r="KC486" s="1">
        <v>38936</v>
      </c>
      <c r="KD486">
        <v>94.71</v>
      </c>
      <c r="KE486" s="1">
        <v>39022</v>
      </c>
      <c r="KF486">
        <v>94.754999999999995</v>
      </c>
      <c r="KG486" s="1">
        <v>38965</v>
      </c>
      <c r="KH486">
        <v>94.74</v>
      </c>
      <c r="KI486" s="1">
        <v>39056</v>
      </c>
      <c r="KJ486">
        <v>94.765000000000001</v>
      </c>
      <c r="KK486" s="1">
        <v>39148</v>
      </c>
      <c r="KL486">
        <v>94.754999999999995</v>
      </c>
      <c r="KM486" s="1">
        <v>39086</v>
      </c>
      <c r="KN486">
        <v>94.754999999999995</v>
      </c>
      <c r="KO486" s="1">
        <v>39178</v>
      </c>
      <c r="KP486">
        <v>94.75</v>
      </c>
      <c r="KQ486" s="1">
        <v>39241</v>
      </c>
      <c r="KR486">
        <v>94.75</v>
      </c>
      <c r="KS486" s="1">
        <v>39302</v>
      </c>
      <c r="KT486">
        <v>94.754999999999995</v>
      </c>
      <c r="KU486" s="1">
        <v>39392</v>
      </c>
      <c r="KV486">
        <v>95.56</v>
      </c>
      <c r="KW486" s="1">
        <v>39332</v>
      </c>
      <c r="KX486">
        <v>95.06</v>
      </c>
      <c r="KY486" s="1">
        <v>39423</v>
      </c>
      <c r="KZ486">
        <v>95.734999999999999</v>
      </c>
      <c r="LC486" s="1">
        <v>39517</v>
      </c>
      <c r="LD486">
        <v>97.364999999999995</v>
      </c>
      <c r="LE486" s="1">
        <v>39545</v>
      </c>
      <c r="LF486">
        <v>97.795000000000002</v>
      </c>
      <c r="LG486" s="1">
        <v>39636</v>
      </c>
      <c r="LH486">
        <v>97.995000000000005</v>
      </c>
      <c r="LI486" s="1">
        <v>39605</v>
      </c>
      <c r="LJ486">
        <v>97.995000000000005</v>
      </c>
      <c r="LK486" s="1">
        <v>39694</v>
      </c>
      <c r="LL486">
        <v>97.987499999999997</v>
      </c>
      <c r="LM486" s="1">
        <v>39756</v>
      </c>
      <c r="LN486">
        <v>99.49</v>
      </c>
      <c r="LO486" s="1">
        <v>39784</v>
      </c>
      <c r="LP486">
        <v>99.594999999999999</v>
      </c>
      <c r="LQ486" s="1">
        <v>39818</v>
      </c>
      <c r="LR486">
        <v>99.837500000000006</v>
      </c>
      <c r="LS486" s="1">
        <v>39905</v>
      </c>
      <c r="LT486">
        <v>99.81</v>
      </c>
      <c r="LU486" s="1">
        <v>39968</v>
      </c>
      <c r="LV486">
        <v>99.79</v>
      </c>
      <c r="LW486" s="1">
        <v>40000</v>
      </c>
      <c r="LX486">
        <v>99.814999999999998</v>
      </c>
      <c r="LY486" s="1">
        <v>40119</v>
      </c>
      <c r="LZ486">
        <v>99.864999999999995</v>
      </c>
      <c r="MA486" s="1">
        <v>40057</v>
      </c>
      <c r="MB486">
        <v>99.83</v>
      </c>
      <c r="MC486" s="1">
        <v>40148</v>
      </c>
      <c r="MD486">
        <v>99.87</v>
      </c>
      <c r="ME486" s="1">
        <v>40210</v>
      </c>
      <c r="MF486">
        <v>99.867500000000007</v>
      </c>
      <c r="MG486" s="1">
        <v>40239</v>
      </c>
      <c r="MH486">
        <v>99.86</v>
      </c>
      <c r="MI486" s="1">
        <v>40269</v>
      </c>
      <c r="MJ486">
        <v>99.81</v>
      </c>
      <c r="MK486" s="1">
        <v>40330</v>
      </c>
      <c r="ML486">
        <v>99.78</v>
      </c>
      <c r="MM486" s="1">
        <v>40360</v>
      </c>
      <c r="MN486">
        <v>99.805000000000007</v>
      </c>
      <c r="MO486" s="1">
        <v>40421</v>
      </c>
      <c r="MP486">
        <v>99.814999999999998</v>
      </c>
      <c r="MQ486" s="1">
        <v>40480</v>
      </c>
      <c r="MR486">
        <v>99.814999999999998</v>
      </c>
      <c r="MS486" s="1">
        <v>40513</v>
      </c>
      <c r="MT486">
        <v>99.81</v>
      </c>
      <c r="MU486" s="1">
        <v>40571</v>
      </c>
      <c r="MV486">
        <v>99.834999999999994</v>
      </c>
      <c r="MW486" s="1">
        <v>40604</v>
      </c>
      <c r="MX486">
        <v>99.85</v>
      </c>
      <c r="MY486" s="1">
        <v>40632</v>
      </c>
      <c r="MZ486">
        <v>99.875</v>
      </c>
      <c r="NA486" s="1">
        <v>40694</v>
      </c>
      <c r="NB486">
        <v>99.9</v>
      </c>
      <c r="NC486" s="1">
        <v>40724</v>
      </c>
      <c r="ND486">
        <v>99.9</v>
      </c>
      <c r="NE486" s="1">
        <v>40784</v>
      </c>
      <c r="NF486">
        <v>99.91</v>
      </c>
      <c r="NG486" s="1">
        <v>40844</v>
      </c>
      <c r="NH486">
        <v>99.92</v>
      </c>
      <c r="NI486" s="1">
        <v>40877</v>
      </c>
      <c r="NJ486">
        <v>99.91</v>
      </c>
      <c r="NK486" s="1">
        <v>40934</v>
      </c>
      <c r="NL486">
        <v>99.915000000000006</v>
      </c>
      <c r="NM486" s="1">
        <v>40968</v>
      </c>
      <c r="NN486">
        <v>99.885000000000005</v>
      </c>
      <c r="NO486" s="1">
        <v>40998</v>
      </c>
      <c r="NP486">
        <v>99.875</v>
      </c>
      <c r="NQ486" s="1">
        <v>41059</v>
      </c>
      <c r="NR486">
        <v>99.844999999999999</v>
      </c>
      <c r="NS486" s="1">
        <v>41088</v>
      </c>
      <c r="NT486">
        <v>99.825000000000003</v>
      </c>
      <c r="NU486" s="1">
        <v>41150</v>
      </c>
      <c r="NV486">
        <v>99.864999999999995</v>
      </c>
      <c r="NW486" s="1">
        <v>41211</v>
      </c>
      <c r="NX486">
        <v>99.84</v>
      </c>
      <c r="NY486" s="1">
        <v>41242</v>
      </c>
      <c r="NZ486">
        <v>99.844999999999999</v>
      </c>
      <c r="OA486" s="1">
        <v>41299</v>
      </c>
      <c r="OB486">
        <v>99.864999999999995</v>
      </c>
      <c r="OC486" s="1">
        <v>41271</v>
      </c>
      <c r="OD486">
        <v>99.834999999999994</v>
      </c>
      <c r="OE486" s="1">
        <v>41299</v>
      </c>
      <c r="OF486">
        <v>99.87</v>
      </c>
      <c r="OG486" s="1">
        <v>41299</v>
      </c>
      <c r="OH486">
        <v>99.864999999999995</v>
      </c>
      <c r="OI486" s="1">
        <v>41299</v>
      </c>
      <c r="OJ486">
        <v>99.855000000000004</v>
      </c>
      <c r="OK486" s="1">
        <v>41299</v>
      </c>
      <c r="OL486">
        <v>99.85</v>
      </c>
      <c r="OM486" s="1">
        <v>41299</v>
      </c>
      <c r="ON486">
        <v>99.844999999999999</v>
      </c>
      <c r="OO486" s="1">
        <v>41299</v>
      </c>
      <c r="OP486">
        <v>99.834999999999994</v>
      </c>
      <c r="OQ486" s="1">
        <v>41299</v>
      </c>
      <c r="OR486">
        <v>99.83</v>
      </c>
      <c r="OS486" s="1">
        <v>41365</v>
      </c>
      <c r="OT486">
        <v>99.83</v>
      </c>
      <c r="OU486" s="1">
        <v>41334</v>
      </c>
      <c r="OV486">
        <v>99.85</v>
      </c>
      <c r="OW486" s="1">
        <v>41425</v>
      </c>
      <c r="OX486">
        <v>99.78</v>
      </c>
      <c r="OY486" s="1">
        <v>41453</v>
      </c>
      <c r="OZ486">
        <v>99.754999999999995</v>
      </c>
      <c r="PA486" s="1">
        <v>41516</v>
      </c>
      <c r="PB486">
        <v>99.73</v>
      </c>
      <c r="PC486" s="1">
        <v>41607</v>
      </c>
      <c r="PD486">
        <v>99.875</v>
      </c>
      <c r="PE486" s="1">
        <v>41548</v>
      </c>
      <c r="PF486">
        <v>99.8</v>
      </c>
      <c r="PG486" s="1">
        <v>41638</v>
      </c>
      <c r="PH486">
        <v>99.805000000000007</v>
      </c>
      <c r="PI486" s="1">
        <v>41701</v>
      </c>
      <c r="PJ486">
        <v>99.83</v>
      </c>
      <c r="PK486" s="1">
        <v>41730</v>
      </c>
      <c r="PL486">
        <v>99.754999999999995</v>
      </c>
      <c r="PM486" s="1">
        <v>41793</v>
      </c>
      <c r="PN486">
        <v>99.734999999999999</v>
      </c>
      <c r="PO486" s="1">
        <v>41822</v>
      </c>
      <c r="PP486">
        <v>99.64</v>
      </c>
      <c r="PQ486" s="1">
        <v>41884</v>
      </c>
      <c r="PR486">
        <v>99.515000000000001</v>
      </c>
      <c r="PS486" s="1">
        <v>41915</v>
      </c>
      <c r="PT486">
        <v>99.424999999999997</v>
      </c>
      <c r="PU486" s="1">
        <v>41975</v>
      </c>
      <c r="PV486">
        <v>99.484999999999999</v>
      </c>
      <c r="PW486" s="1">
        <v>42006</v>
      </c>
      <c r="PX486">
        <v>99.3</v>
      </c>
      <c r="PY486" s="1">
        <v>42065</v>
      </c>
      <c r="PZ486">
        <v>99.265000000000001</v>
      </c>
      <c r="QA486" s="1">
        <v>42094</v>
      </c>
      <c r="QB486">
        <v>99.38</v>
      </c>
      <c r="QC486" s="1">
        <v>42153</v>
      </c>
      <c r="QD486">
        <v>99.355000000000004</v>
      </c>
      <c r="QE486" s="1">
        <v>42185</v>
      </c>
      <c r="QF486">
        <v>99.31</v>
      </c>
      <c r="QG486" s="1">
        <v>42244</v>
      </c>
      <c r="QH486">
        <v>99.34</v>
      </c>
      <c r="QI486" s="1">
        <v>42278</v>
      </c>
      <c r="QJ486">
        <v>99.424999999999997</v>
      </c>
      <c r="QK486" s="1">
        <v>42338</v>
      </c>
      <c r="QL486">
        <v>99.174999999999997</v>
      </c>
      <c r="QM486" s="1">
        <v>42397</v>
      </c>
      <c r="QN486">
        <v>99.364999999999995</v>
      </c>
    </row>
    <row r="487" spans="279:456">
      <c r="JS487" s="1">
        <v>38709</v>
      </c>
      <c r="JT487">
        <v>95.834999999999994</v>
      </c>
      <c r="JU487" s="1">
        <v>38749</v>
      </c>
      <c r="JV487">
        <v>95.5</v>
      </c>
      <c r="JW487" s="1">
        <v>38782</v>
      </c>
      <c r="JX487">
        <v>95.444999999999993</v>
      </c>
      <c r="KA487" s="1">
        <v>38874</v>
      </c>
      <c r="KB487">
        <v>94.97</v>
      </c>
      <c r="KC487" s="1">
        <v>38937</v>
      </c>
      <c r="KD487">
        <v>94.74</v>
      </c>
      <c r="KE487" s="1">
        <v>39023</v>
      </c>
      <c r="KF487">
        <v>94.754999999999995</v>
      </c>
      <c r="KG487" s="1">
        <v>38966</v>
      </c>
      <c r="KH487">
        <v>94.74</v>
      </c>
      <c r="KI487" s="1">
        <v>39057</v>
      </c>
      <c r="KJ487">
        <v>94.765000000000001</v>
      </c>
      <c r="KK487" s="1">
        <v>39149</v>
      </c>
      <c r="KL487">
        <v>94.754999999999995</v>
      </c>
      <c r="KM487" s="1">
        <v>39087</v>
      </c>
      <c r="KN487">
        <v>94.754999999999995</v>
      </c>
      <c r="KO487" s="1">
        <v>39181</v>
      </c>
      <c r="KP487">
        <v>94.75</v>
      </c>
      <c r="KQ487" s="1">
        <v>39244</v>
      </c>
      <c r="KR487">
        <v>94.75</v>
      </c>
      <c r="KS487" s="1">
        <v>39303</v>
      </c>
      <c r="KT487">
        <v>94.795000000000002</v>
      </c>
      <c r="KU487" s="1">
        <v>39393</v>
      </c>
      <c r="KV487">
        <v>95.57</v>
      </c>
      <c r="KW487" s="1">
        <v>39335</v>
      </c>
      <c r="KX487">
        <v>95.094999999999999</v>
      </c>
      <c r="KY487" s="1">
        <v>39426</v>
      </c>
      <c r="KZ487">
        <v>95.745000000000005</v>
      </c>
      <c r="LC487" s="1">
        <v>39518</v>
      </c>
      <c r="LD487">
        <v>97.275000000000006</v>
      </c>
      <c r="LE487" s="1">
        <v>39546</v>
      </c>
      <c r="LF487">
        <v>97.795000000000002</v>
      </c>
      <c r="LG487" s="1">
        <v>39637</v>
      </c>
      <c r="LH487">
        <v>97.995000000000005</v>
      </c>
      <c r="LI487" s="1">
        <v>39608</v>
      </c>
      <c r="LJ487">
        <v>97.995000000000005</v>
      </c>
      <c r="LK487" s="1">
        <v>39695</v>
      </c>
      <c r="LL487">
        <v>97.99</v>
      </c>
      <c r="LM487" s="1">
        <v>39757</v>
      </c>
      <c r="LN487">
        <v>99.457499999999996</v>
      </c>
      <c r="LO487" s="1">
        <v>39785</v>
      </c>
      <c r="LP487">
        <v>99.647499999999994</v>
      </c>
      <c r="LQ487" s="1">
        <v>39819</v>
      </c>
      <c r="LR487">
        <v>99.852500000000006</v>
      </c>
      <c r="LS487" s="1">
        <v>39906</v>
      </c>
      <c r="LT487">
        <v>99.81</v>
      </c>
      <c r="LU487" s="1">
        <v>39969</v>
      </c>
      <c r="LV487">
        <v>99.79</v>
      </c>
      <c r="LW487" s="1">
        <v>40001</v>
      </c>
      <c r="LX487">
        <v>99.814999999999998</v>
      </c>
      <c r="LY487" s="1">
        <v>40120</v>
      </c>
      <c r="LZ487">
        <v>99.864999999999995</v>
      </c>
      <c r="MA487" s="1">
        <v>40058</v>
      </c>
      <c r="MB487">
        <v>99.834999999999994</v>
      </c>
      <c r="MC487" s="1">
        <v>40149</v>
      </c>
      <c r="MD487">
        <v>99.87</v>
      </c>
      <c r="ME487" s="1">
        <v>40211</v>
      </c>
      <c r="MF487">
        <v>99.867500000000007</v>
      </c>
      <c r="MG487" s="1">
        <v>40240</v>
      </c>
      <c r="MH487">
        <v>99.857500000000002</v>
      </c>
      <c r="MI487" s="1">
        <v>40270</v>
      </c>
      <c r="MJ487">
        <v>99.81</v>
      </c>
      <c r="MK487" s="1">
        <v>40331</v>
      </c>
      <c r="ML487">
        <v>99.784999999999997</v>
      </c>
      <c r="MM487" s="1">
        <v>40361</v>
      </c>
      <c r="MN487">
        <v>99.81</v>
      </c>
      <c r="MO487" s="1">
        <v>40422</v>
      </c>
      <c r="MP487">
        <v>99.814999999999998</v>
      </c>
      <c r="MQ487" s="1">
        <v>40483</v>
      </c>
      <c r="MR487">
        <v>99.814999999999998</v>
      </c>
      <c r="MS487" s="1">
        <v>40514</v>
      </c>
      <c r="MT487">
        <v>99.805000000000007</v>
      </c>
      <c r="MU487" s="1">
        <v>40574</v>
      </c>
      <c r="MV487">
        <v>99.834999999999994</v>
      </c>
      <c r="MW487" s="1">
        <v>40605</v>
      </c>
      <c r="MX487">
        <v>99.85</v>
      </c>
      <c r="MY487" s="1">
        <v>40633</v>
      </c>
      <c r="MZ487">
        <v>99.88</v>
      </c>
      <c r="NA487" s="1">
        <v>40695</v>
      </c>
      <c r="NB487">
        <v>99.9</v>
      </c>
      <c r="NC487" s="1">
        <v>40725</v>
      </c>
      <c r="ND487">
        <v>99.905000000000001</v>
      </c>
      <c r="NE487" s="1">
        <v>40785</v>
      </c>
      <c r="NF487">
        <v>99.91</v>
      </c>
      <c r="NG487" s="1">
        <v>40847</v>
      </c>
      <c r="NH487">
        <v>99.92</v>
      </c>
      <c r="NI487" s="1">
        <v>40878</v>
      </c>
      <c r="NJ487">
        <v>99.91</v>
      </c>
      <c r="NK487" s="1">
        <v>40935</v>
      </c>
      <c r="NL487">
        <v>99.915000000000006</v>
      </c>
      <c r="NM487" s="1">
        <v>40969</v>
      </c>
      <c r="NN487">
        <v>99.885000000000005</v>
      </c>
      <c r="NO487" s="1">
        <v>41001</v>
      </c>
      <c r="NP487">
        <v>99.872500000000002</v>
      </c>
      <c r="NQ487" s="1">
        <v>41060</v>
      </c>
      <c r="NR487">
        <v>99.844999999999999</v>
      </c>
      <c r="NS487" s="1">
        <v>41089</v>
      </c>
      <c r="NT487">
        <v>99.825000000000003</v>
      </c>
      <c r="NU487" s="1">
        <v>41151</v>
      </c>
      <c r="NV487">
        <v>99.864999999999995</v>
      </c>
      <c r="NW487" s="1">
        <v>41212</v>
      </c>
      <c r="NX487">
        <v>99.84</v>
      </c>
      <c r="NY487" s="1">
        <v>41243</v>
      </c>
      <c r="NZ487">
        <v>99.844999999999999</v>
      </c>
      <c r="OA487" s="1">
        <v>41302</v>
      </c>
      <c r="OB487">
        <v>99.864999999999995</v>
      </c>
      <c r="OC487" s="1">
        <v>41274</v>
      </c>
      <c r="OD487">
        <v>99.834999999999994</v>
      </c>
      <c r="OE487" s="1">
        <v>41302</v>
      </c>
      <c r="OF487">
        <v>99.864999999999995</v>
      </c>
      <c r="OG487" s="1">
        <v>41302</v>
      </c>
      <c r="OH487">
        <v>99.86</v>
      </c>
      <c r="OI487" s="1">
        <v>41302</v>
      </c>
      <c r="OJ487">
        <v>99.85</v>
      </c>
      <c r="OK487" s="1">
        <v>41302</v>
      </c>
      <c r="OL487">
        <v>99.844999999999999</v>
      </c>
      <c r="OM487" s="1">
        <v>41302</v>
      </c>
      <c r="ON487">
        <v>99.84</v>
      </c>
      <c r="OO487" s="1">
        <v>41302</v>
      </c>
      <c r="OP487">
        <v>99.83</v>
      </c>
      <c r="OQ487" s="1">
        <v>41302</v>
      </c>
      <c r="OR487">
        <v>99.82</v>
      </c>
      <c r="OS487" s="1">
        <v>41366</v>
      </c>
      <c r="OT487">
        <v>99.83</v>
      </c>
      <c r="OU487" s="1">
        <v>41337</v>
      </c>
      <c r="OV487">
        <v>99.85</v>
      </c>
      <c r="OW487" s="1">
        <v>41428</v>
      </c>
      <c r="OX487">
        <v>99.79</v>
      </c>
      <c r="OY487" s="1">
        <v>41456</v>
      </c>
      <c r="OZ487">
        <v>99.765000000000001</v>
      </c>
      <c r="PA487" s="1">
        <v>41520</v>
      </c>
      <c r="PB487">
        <v>99.715000000000003</v>
      </c>
      <c r="PC487" s="1">
        <v>41610</v>
      </c>
      <c r="PD487">
        <v>99.87</v>
      </c>
      <c r="PE487" s="1">
        <v>41549</v>
      </c>
      <c r="PF487">
        <v>99.805000000000007</v>
      </c>
      <c r="PG487" s="1">
        <v>41639</v>
      </c>
      <c r="PH487">
        <v>99.805000000000007</v>
      </c>
      <c r="PI487" s="1">
        <v>41702</v>
      </c>
      <c r="PJ487">
        <v>99.825000000000003</v>
      </c>
      <c r="PK487" s="1">
        <v>41731</v>
      </c>
      <c r="PL487">
        <v>99.754999999999995</v>
      </c>
      <c r="PM487" s="1">
        <v>41794</v>
      </c>
      <c r="PN487">
        <v>99.73</v>
      </c>
      <c r="PO487" s="1">
        <v>41823</v>
      </c>
      <c r="PP487">
        <v>99.61</v>
      </c>
      <c r="PQ487" s="1">
        <v>41885</v>
      </c>
      <c r="PR487">
        <v>99.515000000000001</v>
      </c>
      <c r="PS487" s="1">
        <v>41918</v>
      </c>
      <c r="PT487">
        <v>99.454999999999998</v>
      </c>
      <c r="PU487" s="1">
        <v>41976</v>
      </c>
      <c r="PV487">
        <v>99.465000000000003</v>
      </c>
      <c r="PW487" s="1">
        <v>42009</v>
      </c>
      <c r="PX487">
        <v>99.3</v>
      </c>
      <c r="PY487" s="1">
        <v>42066</v>
      </c>
      <c r="PZ487">
        <v>99.254999999999995</v>
      </c>
      <c r="QA487" s="1">
        <v>42095</v>
      </c>
      <c r="QB487">
        <v>99.4</v>
      </c>
      <c r="QC487" s="1">
        <v>42156</v>
      </c>
      <c r="QD487">
        <v>99.32</v>
      </c>
      <c r="QE487" s="1">
        <v>42186</v>
      </c>
      <c r="QF487">
        <v>99.27</v>
      </c>
      <c r="QG487" s="1">
        <v>42247</v>
      </c>
      <c r="QH487">
        <v>99.325000000000003</v>
      </c>
      <c r="QI487" s="1">
        <v>42279</v>
      </c>
      <c r="QJ487">
        <v>99.51</v>
      </c>
      <c r="QK487" s="1">
        <v>42339</v>
      </c>
      <c r="QL487">
        <v>99.2</v>
      </c>
      <c r="QM487" s="1">
        <v>42398</v>
      </c>
      <c r="QN487">
        <v>99.415000000000006</v>
      </c>
    </row>
    <row r="488" spans="279:456">
      <c r="JS488" s="1">
        <v>38713</v>
      </c>
      <c r="JT488">
        <v>95.84</v>
      </c>
      <c r="JU488" s="1">
        <v>38750</v>
      </c>
      <c r="JV488">
        <v>95.5</v>
      </c>
      <c r="JW488" s="1">
        <v>38783</v>
      </c>
      <c r="JX488">
        <v>95.444999999999993</v>
      </c>
      <c r="KA488" s="1">
        <v>38875</v>
      </c>
      <c r="KB488">
        <v>94.965000000000003</v>
      </c>
      <c r="KC488" s="1">
        <v>38938</v>
      </c>
      <c r="KD488">
        <v>94.745000000000005</v>
      </c>
      <c r="KE488" s="1">
        <v>39024</v>
      </c>
      <c r="KF488">
        <v>94.754999999999995</v>
      </c>
      <c r="KG488" s="1">
        <v>38967</v>
      </c>
      <c r="KH488">
        <v>94.74</v>
      </c>
      <c r="KI488" s="1">
        <v>39058</v>
      </c>
      <c r="KJ488">
        <v>94.765000000000001</v>
      </c>
      <c r="KK488" s="1">
        <v>39150</v>
      </c>
      <c r="KL488">
        <v>94.75</v>
      </c>
      <c r="KM488" s="1">
        <v>39090</v>
      </c>
      <c r="KN488">
        <v>94.754999999999995</v>
      </c>
      <c r="KO488" s="1">
        <v>39182</v>
      </c>
      <c r="KP488">
        <v>94.75</v>
      </c>
      <c r="KQ488" s="1">
        <v>39245</v>
      </c>
      <c r="KR488">
        <v>94.75</v>
      </c>
      <c r="KS488" s="1">
        <v>39304</v>
      </c>
      <c r="KT488">
        <v>94.795000000000002</v>
      </c>
      <c r="KU488" s="1">
        <v>39394</v>
      </c>
      <c r="KV488">
        <v>95.58</v>
      </c>
      <c r="KW488" s="1">
        <v>39336</v>
      </c>
      <c r="KX488">
        <v>95.084999999999994</v>
      </c>
      <c r="KY488" s="1">
        <v>39427</v>
      </c>
      <c r="KZ488">
        <v>95.74</v>
      </c>
      <c r="LC488" s="1">
        <v>39519</v>
      </c>
      <c r="LD488">
        <v>97.29</v>
      </c>
      <c r="LE488" s="1">
        <v>39547</v>
      </c>
      <c r="LF488">
        <v>97.795000000000002</v>
      </c>
      <c r="LG488" s="1">
        <v>39638</v>
      </c>
      <c r="LH488">
        <v>98</v>
      </c>
      <c r="LI488" s="1">
        <v>39609</v>
      </c>
      <c r="LJ488">
        <v>97.99</v>
      </c>
      <c r="LK488" s="1">
        <v>39696</v>
      </c>
      <c r="LL488">
        <v>97.992500000000007</v>
      </c>
      <c r="LM488" s="1">
        <v>39758</v>
      </c>
      <c r="LN488">
        <v>99.525000000000006</v>
      </c>
      <c r="LO488" s="1">
        <v>39786</v>
      </c>
      <c r="LP488">
        <v>99.68</v>
      </c>
      <c r="LQ488" s="1">
        <v>39820</v>
      </c>
      <c r="LR488">
        <v>99.86</v>
      </c>
      <c r="LS488" s="1">
        <v>39909</v>
      </c>
      <c r="LT488">
        <v>99.822500000000005</v>
      </c>
      <c r="LU488" s="1">
        <v>39972</v>
      </c>
      <c r="LV488">
        <v>99.78</v>
      </c>
      <c r="LW488" s="1">
        <v>40002</v>
      </c>
      <c r="LX488">
        <v>99.814999999999998</v>
      </c>
      <c r="LY488" s="1">
        <v>40121</v>
      </c>
      <c r="LZ488">
        <v>99.864999999999995</v>
      </c>
      <c r="MA488" s="1">
        <v>40059</v>
      </c>
      <c r="MB488">
        <v>99.834999999999994</v>
      </c>
      <c r="MC488" s="1">
        <v>40150</v>
      </c>
      <c r="MD488">
        <v>99.87</v>
      </c>
      <c r="ME488" s="1">
        <v>40212</v>
      </c>
      <c r="MF488">
        <v>99.864999999999995</v>
      </c>
      <c r="MG488" s="1">
        <v>40241</v>
      </c>
      <c r="MH488">
        <v>99.844999999999999</v>
      </c>
      <c r="MI488" s="1">
        <v>40273</v>
      </c>
      <c r="MJ488">
        <v>99.802499999999995</v>
      </c>
      <c r="MK488" s="1">
        <v>40332</v>
      </c>
      <c r="ML488">
        <v>99.784999999999997</v>
      </c>
      <c r="MM488" s="1">
        <v>40365</v>
      </c>
      <c r="MN488">
        <v>99.8125</v>
      </c>
      <c r="MO488" s="1">
        <v>40423</v>
      </c>
      <c r="MP488">
        <v>99.814999999999998</v>
      </c>
      <c r="MQ488" s="1">
        <v>40484</v>
      </c>
      <c r="MR488">
        <v>99.814999999999998</v>
      </c>
      <c r="MS488" s="1">
        <v>40515</v>
      </c>
      <c r="MT488">
        <v>99.81</v>
      </c>
      <c r="MU488" s="1">
        <v>40575</v>
      </c>
      <c r="MV488">
        <v>99.834999999999994</v>
      </c>
      <c r="MW488" s="1">
        <v>40606</v>
      </c>
      <c r="MX488">
        <v>99.85</v>
      </c>
      <c r="MY488" s="1">
        <v>40634</v>
      </c>
      <c r="MZ488">
        <v>99.88</v>
      </c>
      <c r="NA488" s="1">
        <v>40696</v>
      </c>
      <c r="NB488">
        <v>99.9</v>
      </c>
      <c r="NC488" s="1">
        <v>40729</v>
      </c>
      <c r="ND488">
        <v>99.907499999999999</v>
      </c>
      <c r="NE488" s="1">
        <v>40786</v>
      </c>
      <c r="NF488">
        <v>99.91</v>
      </c>
      <c r="NG488" s="1">
        <v>40848</v>
      </c>
      <c r="NH488">
        <v>99.92</v>
      </c>
      <c r="NI488" s="1">
        <v>40879</v>
      </c>
      <c r="NJ488">
        <v>99.91</v>
      </c>
      <c r="NK488" s="1">
        <v>40938</v>
      </c>
      <c r="NL488">
        <v>99.915000000000006</v>
      </c>
      <c r="NM488" s="1">
        <v>40970</v>
      </c>
      <c r="NN488">
        <v>99.89</v>
      </c>
      <c r="NO488" s="1">
        <v>41002</v>
      </c>
      <c r="NP488">
        <v>99.867500000000007</v>
      </c>
      <c r="NQ488" s="1">
        <v>41061</v>
      </c>
      <c r="NR488">
        <v>99.844999999999999</v>
      </c>
      <c r="NS488" s="1">
        <v>41092</v>
      </c>
      <c r="NT488">
        <v>99.827500000000001</v>
      </c>
      <c r="NU488" s="1">
        <v>41152</v>
      </c>
      <c r="NV488">
        <v>99.864999999999995</v>
      </c>
      <c r="NW488" s="1">
        <v>41213</v>
      </c>
      <c r="NX488">
        <v>99.84</v>
      </c>
      <c r="NY488" s="1">
        <v>41246</v>
      </c>
      <c r="NZ488">
        <v>99.844999999999999</v>
      </c>
      <c r="OA488" s="1">
        <v>41303</v>
      </c>
      <c r="OB488">
        <v>99.87</v>
      </c>
      <c r="OC488" s="1">
        <v>41276</v>
      </c>
      <c r="OD488">
        <v>99.834999999999994</v>
      </c>
      <c r="OE488" s="1">
        <v>41303</v>
      </c>
      <c r="OF488">
        <v>99.87</v>
      </c>
      <c r="OG488" s="1">
        <v>41303</v>
      </c>
      <c r="OH488">
        <v>99.864999999999995</v>
      </c>
      <c r="OI488" s="1">
        <v>41303</v>
      </c>
      <c r="OJ488">
        <v>99.855000000000004</v>
      </c>
      <c r="OK488" s="1">
        <v>41303</v>
      </c>
      <c r="OL488">
        <v>99.85</v>
      </c>
      <c r="OM488" s="1">
        <v>41303</v>
      </c>
      <c r="ON488">
        <v>99.844999999999999</v>
      </c>
      <c r="OO488" s="1">
        <v>41303</v>
      </c>
      <c r="OP488">
        <v>99.83</v>
      </c>
      <c r="OQ488" s="1">
        <v>41303</v>
      </c>
      <c r="OR488">
        <v>99.82</v>
      </c>
      <c r="OS488" s="1">
        <v>41367</v>
      </c>
      <c r="OT488">
        <v>99.834999999999994</v>
      </c>
      <c r="OU488" s="1">
        <v>41338</v>
      </c>
      <c r="OV488">
        <v>99.85</v>
      </c>
      <c r="OW488" s="1">
        <v>41429</v>
      </c>
      <c r="OX488">
        <v>99.8</v>
      </c>
      <c r="OY488" s="1">
        <v>41457</v>
      </c>
      <c r="OZ488">
        <v>99.765000000000001</v>
      </c>
      <c r="PA488" s="1">
        <v>41521</v>
      </c>
      <c r="PB488">
        <v>99.69</v>
      </c>
      <c r="PC488" s="1">
        <v>41611</v>
      </c>
      <c r="PD488">
        <v>99.87</v>
      </c>
      <c r="PE488" s="1">
        <v>41550</v>
      </c>
      <c r="PF488">
        <v>99.81</v>
      </c>
      <c r="PG488" s="1">
        <v>41641</v>
      </c>
      <c r="PH488">
        <v>99.805000000000007</v>
      </c>
      <c r="PI488" s="1">
        <v>41703</v>
      </c>
      <c r="PJ488">
        <v>99.825000000000003</v>
      </c>
      <c r="PK488" s="1">
        <v>41732</v>
      </c>
      <c r="PL488">
        <v>99.75</v>
      </c>
      <c r="PM488" s="1">
        <v>41795</v>
      </c>
      <c r="PN488">
        <v>99.734999999999999</v>
      </c>
      <c r="PO488" s="1">
        <v>41827</v>
      </c>
      <c r="PP488">
        <v>99.594999999999999</v>
      </c>
      <c r="PQ488" s="1">
        <v>41886</v>
      </c>
      <c r="PR488">
        <v>99.504999999999995</v>
      </c>
      <c r="PS488" s="1">
        <v>41919</v>
      </c>
      <c r="PT488">
        <v>99.484999999999999</v>
      </c>
      <c r="PU488" s="1">
        <v>41977</v>
      </c>
      <c r="PV488">
        <v>99.48</v>
      </c>
      <c r="PW488" s="1">
        <v>42010</v>
      </c>
      <c r="PX488">
        <v>99.33</v>
      </c>
      <c r="PY488" s="1">
        <v>42067</v>
      </c>
      <c r="PZ488">
        <v>99.27</v>
      </c>
      <c r="QA488" s="1">
        <v>42096</v>
      </c>
      <c r="QB488">
        <v>99.4</v>
      </c>
      <c r="QC488" s="1">
        <v>42157</v>
      </c>
      <c r="QD488">
        <v>99.314999999999998</v>
      </c>
      <c r="QE488" s="1">
        <v>42187</v>
      </c>
      <c r="QF488">
        <v>99.314999999999998</v>
      </c>
      <c r="QG488" s="1">
        <v>42248</v>
      </c>
      <c r="QH488">
        <v>99.37</v>
      </c>
      <c r="QI488" s="1">
        <v>42282</v>
      </c>
      <c r="QJ488">
        <v>99.48</v>
      </c>
      <c r="QK488" s="1">
        <v>42340</v>
      </c>
      <c r="QL488">
        <v>99.165000000000006</v>
      </c>
      <c r="QM488" s="1">
        <v>42401</v>
      </c>
      <c r="QN488">
        <v>99.375</v>
      </c>
    </row>
    <row r="489" spans="279:456">
      <c r="JS489" s="1">
        <v>38714</v>
      </c>
      <c r="JT489">
        <v>95.84</v>
      </c>
      <c r="JU489" s="1">
        <v>38751</v>
      </c>
      <c r="JV489">
        <v>95.5</v>
      </c>
      <c r="JW489" s="1">
        <v>38784</v>
      </c>
      <c r="JX489">
        <v>95.444999999999993</v>
      </c>
      <c r="KA489" s="1">
        <v>38876</v>
      </c>
      <c r="KB489">
        <v>94.965000000000003</v>
      </c>
      <c r="KC489" s="1">
        <v>38939</v>
      </c>
      <c r="KD489">
        <v>94.745000000000005</v>
      </c>
      <c r="KE489" s="1">
        <v>39027</v>
      </c>
      <c r="KF489">
        <v>94.754999999999995</v>
      </c>
      <c r="KG489" s="1">
        <v>38968</v>
      </c>
      <c r="KH489">
        <v>94.745000000000005</v>
      </c>
      <c r="KI489" s="1">
        <v>39059</v>
      </c>
      <c r="KJ489">
        <v>94.765000000000001</v>
      </c>
      <c r="KK489" s="1">
        <v>39153</v>
      </c>
      <c r="KL489">
        <v>94.75</v>
      </c>
      <c r="KM489" s="1">
        <v>39091</v>
      </c>
      <c r="KN489">
        <v>94.754999999999995</v>
      </c>
      <c r="KO489" s="1">
        <v>39183</v>
      </c>
      <c r="KP489">
        <v>94.75</v>
      </c>
      <c r="KQ489" s="1">
        <v>39246</v>
      </c>
      <c r="KR489">
        <v>94.75</v>
      </c>
      <c r="KS489" s="1">
        <v>39307</v>
      </c>
      <c r="KT489">
        <v>94.86</v>
      </c>
      <c r="KU489" s="1">
        <v>39395</v>
      </c>
      <c r="KV489">
        <v>95.575000000000003</v>
      </c>
      <c r="KW489" s="1">
        <v>39337</v>
      </c>
      <c r="KX489">
        <v>95.08</v>
      </c>
      <c r="KY489" s="1">
        <v>39428</v>
      </c>
      <c r="KZ489">
        <v>95.734999999999999</v>
      </c>
      <c r="LC489" s="1">
        <v>39520</v>
      </c>
      <c r="LD489">
        <v>97.31</v>
      </c>
      <c r="LE489" s="1">
        <v>39548</v>
      </c>
      <c r="LF489">
        <v>97.795000000000002</v>
      </c>
      <c r="LG489" s="1">
        <v>39639</v>
      </c>
      <c r="LH489">
        <v>98</v>
      </c>
      <c r="LI489" s="1">
        <v>39610</v>
      </c>
      <c r="LJ489">
        <v>97.99</v>
      </c>
      <c r="LK489" s="1">
        <v>39699</v>
      </c>
      <c r="LL489">
        <v>98</v>
      </c>
      <c r="LM489" s="1">
        <v>39759</v>
      </c>
      <c r="LN489">
        <v>99.57</v>
      </c>
      <c r="LO489" s="1">
        <v>39787</v>
      </c>
      <c r="LP489">
        <v>99.727500000000006</v>
      </c>
      <c r="LQ489" s="1">
        <v>39821</v>
      </c>
      <c r="LR489">
        <v>99.862499999999997</v>
      </c>
      <c r="LS489" s="1">
        <v>39910</v>
      </c>
      <c r="LT489">
        <v>99.83</v>
      </c>
      <c r="LU489" s="1">
        <v>39973</v>
      </c>
      <c r="LV489">
        <v>99.787499999999994</v>
      </c>
      <c r="LW489" s="1">
        <v>40003</v>
      </c>
      <c r="LX489">
        <v>99.817499999999995</v>
      </c>
      <c r="LY489" s="1">
        <v>40122</v>
      </c>
      <c r="LZ489">
        <v>99.864999999999995</v>
      </c>
      <c r="MA489" s="1">
        <v>40060</v>
      </c>
      <c r="MB489">
        <v>99.84</v>
      </c>
      <c r="MC489" s="1">
        <v>40151</v>
      </c>
      <c r="MD489">
        <v>99.87</v>
      </c>
      <c r="ME489" s="1">
        <v>40213</v>
      </c>
      <c r="MF489">
        <v>99.864999999999995</v>
      </c>
      <c r="MG489" s="1">
        <v>40242</v>
      </c>
      <c r="MH489">
        <v>99.834999999999994</v>
      </c>
      <c r="MI489" s="1">
        <v>40274</v>
      </c>
      <c r="MJ489">
        <v>99.8</v>
      </c>
      <c r="MK489" s="1">
        <v>40333</v>
      </c>
      <c r="ML489">
        <v>99.792500000000004</v>
      </c>
      <c r="MM489" s="1">
        <v>40366</v>
      </c>
      <c r="MN489">
        <v>99.814999999999998</v>
      </c>
      <c r="MO489" s="1">
        <v>40424</v>
      </c>
      <c r="MP489">
        <v>99.814999999999998</v>
      </c>
      <c r="MQ489" s="1">
        <v>40485</v>
      </c>
      <c r="MR489">
        <v>99.8125</v>
      </c>
      <c r="MS489" s="1">
        <v>40518</v>
      </c>
      <c r="MT489">
        <v>99.817499999999995</v>
      </c>
      <c r="MU489" s="1">
        <v>40576</v>
      </c>
      <c r="MV489">
        <v>99.834999999999994</v>
      </c>
      <c r="MW489" s="1">
        <v>40609</v>
      </c>
      <c r="MX489">
        <v>99.85</v>
      </c>
      <c r="MY489" s="1">
        <v>40637</v>
      </c>
      <c r="MZ489">
        <v>99.89</v>
      </c>
      <c r="NA489" s="1">
        <v>40697</v>
      </c>
      <c r="NB489">
        <v>99.9</v>
      </c>
      <c r="NC489" s="1">
        <v>40730</v>
      </c>
      <c r="ND489">
        <v>99.91</v>
      </c>
      <c r="NE489" s="1">
        <v>40787</v>
      </c>
      <c r="NF489">
        <v>99.91</v>
      </c>
      <c r="NG489" s="1">
        <v>40849</v>
      </c>
      <c r="NH489">
        <v>99.92</v>
      </c>
      <c r="NI489" s="1">
        <v>40882</v>
      </c>
      <c r="NJ489">
        <v>99.912499999999994</v>
      </c>
      <c r="NK489" s="1">
        <v>40939</v>
      </c>
      <c r="NL489">
        <v>99.91</v>
      </c>
      <c r="NM489" s="1">
        <v>40973</v>
      </c>
      <c r="NN489">
        <v>99.89</v>
      </c>
      <c r="NO489" s="1">
        <v>41003</v>
      </c>
      <c r="NP489">
        <v>99.862499999999997</v>
      </c>
      <c r="NQ489" s="1">
        <v>41064</v>
      </c>
      <c r="NR489">
        <v>99.842500000000001</v>
      </c>
      <c r="NS489" s="1">
        <v>41093</v>
      </c>
      <c r="NT489">
        <v>99.827500000000001</v>
      </c>
      <c r="NU489" s="1">
        <v>41156</v>
      </c>
      <c r="NV489">
        <v>99.87</v>
      </c>
      <c r="NW489" s="1">
        <v>41214</v>
      </c>
      <c r="NX489">
        <v>99.84</v>
      </c>
      <c r="NY489" s="1">
        <v>41247</v>
      </c>
      <c r="NZ489">
        <v>99.844999999999999</v>
      </c>
      <c r="OA489" s="1">
        <v>41304</v>
      </c>
      <c r="OB489">
        <v>99.87</v>
      </c>
      <c r="OC489" s="1">
        <v>41277</v>
      </c>
      <c r="OD489">
        <v>99.84</v>
      </c>
      <c r="OE489" s="1">
        <v>41304</v>
      </c>
      <c r="OF489">
        <v>99.87</v>
      </c>
      <c r="OG489" s="1">
        <v>41304</v>
      </c>
      <c r="OH489">
        <v>99.864999999999995</v>
      </c>
      <c r="OI489" s="1">
        <v>41304</v>
      </c>
      <c r="OJ489">
        <v>99.86</v>
      </c>
      <c r="OK489" s="1">
        <v>41304</v>
      </c>
      <c r="OL489">
        <v>99.85</v>
      </c>
      <c r="OM489" s="1">
        <v>41304</v>
      </c>
      <c r="ON489">
        <v>99.844999999999999</v>
      </c>
      <c r="OO489" s="1">
        <v>41304</v>
      </c>
      <c r="OP489">
        <v>99.834999999999994</v>
      </c>
      <c r="OQ489" s="1">
        <v>41304</v>
      </c>
      <c r="OR489">
        <v>99.825000000000003</v>
      </c>
      <c r="OS489" s="1">
        <v>41368</v>
      </c>
      <c r="OT489">
        <v>99.84</v>
      </c>
      <c r="OU489" s="1">
        <v>41339</v>
      </c>
      <c r="OV489">
        <v>99.844999999999999</v>
      </c>
      <c r="OW489" s="1">
        <v>41430</v>
      </c>
      <c r="OX489">
        <v>99.8</v>
      </c>
      <c r="OY489" s="1">
        <v>41458</v>
      </c>
      <c r="OZ489">
        <v>99.754999999999995</v>
      </c>
      <c r="PA489" s="1">
        <v>41522</v>
      </c>
      <c r="PB489">
        <v>99.66</v>
      </c>
      <c r="PC489" s="1">
        <v>41612</v>
      </c>
      <c r="PD489">
        <v>99.87</v>
      </c>
      <c r="PE489" s="1">
        <v>41551</v>
      </c>
      <c r="PF489">
        <v>99.814999999999998</v>
      </c>
      <c r="PG489" s="1">
        <v>41642</v>
      </c>
      <c r="PH489">
        <v>99.784999999999997</v>
      </c>
      <c r="PI489" s="1">
        <v>41704</v>
      </c>
      <c r="PJ489">
        <v>99.814999999999998</v>
      </c>
      <c r="PK489" s="1">
        <v>41733</v>
      </c>
      <c r="PL489">
        <v>99.775000000000006</v>
      </c>
      <c r="PM489" s="1">
        <v>41796</v>
      </c>
      <c r="PN489">
        <v>99.73</v>
      </c>
      <c r="PO489" s="1">
        <v>41828</v>
      </c>
      <c r="PP489">
        <v>99.605000000000004</v>
      </c>
      <c r="PQ489" s="1">
        <v>41887</v>
      </c>
      <c r="PR489">
        <v>99.53</v>
      </c>
      <c r="PS489" s="1">
        <v>41920</v>
      </c>
      <c r="PT489">
        <v>99.564999999999998</v>
      </c>
      <c r="PU489" s="1">
        <v>41978</v>
      </c>
      <c r="PV489">
        <v>99.37</v>
      </c>
      <c r="PW489" s="1">
        <v>42011</v>
      </c>
      <c r="PX489">
        <v>99.34</v>
      </c>
      <c r="PY489" s="1">
        <v>42068</v>
      </c>
      <c r="PZ489">
        <v>99.29</v>
      </c>
      <c r="QA489" s="1">
        <v>42097</v>
      </c>
      <c r="QB489">
        <v>99.454999999999998</v>
      </c>
      <c r="QC489" s="1">
        <v>42158</v>
      </c>
      <c r="QD489">
        <v>99.3</v>
      </c>
      <c r="QE489" s="1">
        <v>42191</v>
      </c>
      <c r="QF489">
        <v>99.364999999999995</v>
      </c>
      <c r="QG489" s="1">
        <v>42249</v>
      </c>
      <c r="QH489">
        <v>99.375</v>
      </c>
      <c r="QI489" s="1">
        <v>42283</v>
      </c>
      <c r="QJ489">
        <v>99.49</v>
      </c>
      <c r="QK489" s="1">
        <v>42341</v>
      </c>
      <c r="QL489">
        <v>99.144999999999996</v>
      </c>
      <c r="QM489" s="1">
        <v>42402</v>
      </c>
      <c r="QN489">
        <v>99.45</v>
      </c>
    </row>
    <row r="490" spans="279:456">
      <c r="JS490" s="1">
        <v>38715</v>
      </c>
      <c r="JT490">
        <v>95.844999999999999</v>
      </c>
      <c r="JU490" s="1">
        <v>38754</v>
      </c>
      <c r="JV490">
        <v>95.5</v>
      </c>
      <c r="JW490" s="1">
        <v>38785</v>
      </c>
      <c r="JX490">
        <v>95.44</v>
      </c>
      <c r="KA490" s="1">
        <v>38877</v>
      </c>
      <c r="KB490">
        <v>94.965000000000003</v>
      </c>
      <c r="KC490" s="1">
        <v>38940</v>
      </c>
      <c r="KD490">
        <v>94.745000000000005</v>
      </c>
      <c r="KE490" s="1">
        <v>39028</v>
      </c>
      <c r="KF490">
        <v>94.754999999999995</v>
      </c>
      <c r="KG490" s="1">
        <v>38971</v>
      </c>
      <c r="KH490">
        <v>94.745000000000005</v>
      </c>
      <c r="KI490" s="1">
        <v>39062</v>
      </c>
      <c r="KJ490">
        <v>94.765000000000001</v>
      </c>
      <c r="KK490" s="1">
        <v>39154</v>
      </c>
      <c r="KL490">
        <v>94.75</v>
      </c>
      <c r="KM490" s="1">
        <v>39092</v>
      </c>
      <c r="KN490">
        <v>94.754999999999995</v>
      </c>
      <c r="KO490" s="1">
        <v>39184</v>
      </c>
      <c r="KP490">
        <v>94.75</v>
      </c>
      <c r="KQ490" s="1">
        <v>39247</v>
      </c>
      <c r="KR490">
        <v>94.75</v>
      </c>
      <c r="KS490" s="1">
        <v>39308</v>
      </c>
      <c r="KT490">
        <v>94.954999999999998</v>
      </c>
      <c r="KU490" s="1">
        <v>39399</v>
      </c>
      <c r="KV490">
        <v>95.555000000000007</v>
      </c>
      <c r="KW490" s="1">
        <v>39338</v>
      </c>
      <c r="KX490">
        <v>95.055000000000007</v>
      </c>
      <c r="KY490" s="1">
        <v>39429</v>
      </c>
      <c r="KZ490">
        <v>95.73</v>
      </c>
      <c r="LC490" s="1">
        <v>39521</v>
      </c>
      <c r="LD490">
        <v>97.415000000000006</v>
      </c>
      <c r="LE490" s="1">
        <v>39549</v>
      </c>
      <c r="LF490">
        <v>97.79</v>
      </c>
      <c r="LG490" s="1">
        <v>39640</v>
      </c>
      <c r="LH490">
        <v>98</v>
      </c>
      <c r="LI490" s="1">
        <v>39611</v>
      </c>
      <c r="LJ490">
        <v>97.99</v>
      </c>
      <c r="LK490" s="1">
        <v>39700</v>
      </c>
      <c r="LL490">
        <v>98.004999999999995</v>
      </c>
      <c r="LM490" s="1">
        <v>39762</v>
      </c>
      <c r="LN490">
        <v>99.61</v>
      </c>
      <c r="LO490" s="1">
        <v>39790</v>
      </c>
      <c r="LP490">
        <v>99.757499999999993</v>
      </c>
      <c r="LQ490" s="1">
        <v>39822</v>
      </c>
      <c r="LR490">
        <v>99.87</v>
      </c>
      <c r="LS490" s="1">
        <v>39911</v>
      </c>
      <c r="LT490">
        <v>99.83</v>
      </c>
      <c r="LU490" s="1">
        <v>39974</v>
      </c>
      <c r="LV490">
        <v>99.792500000000004</v>
      </c>
      <c r="LW490" s="1">
        <v>40004</v>
      </c>
      <c r="LX490">
        <v>99.822500000000005</v>
      </c>
      <c r="LY490" s="1">
        <v>40123</v>
      </c>
      <c r="LZ490">
        <v>99.864999999999995</v>
      </c>
      <c r="MA490" s="1">
        <v>40064</v>
      </c>
      <c r="MB490">
        <v>99.842500000000001</v>
      </c>
      <c r="MC490" s="1">
        <v>40154</v>
      </c>
      <c r="MD490">
        <v>99.87</v>
      </c>
      <c r="ME490" s="1">
        <v>40214</v>
      </c>
      <c r="MF490">
        <v>99.864999999999995</v>
      </c>
      <c r="MG490" s="1">
        <v>40245</v>
      </c>
      <c r="MH490">
        <v>99.837500000000006</v>
      </c>
      <c r="MI490" s="1">
        <v>40275</v>
      </c>
      <c r="MJ490">
        <v>99.8</v>
      </c>
      <c r="MK490" s="1">
        <v>40336</v>
      </c>
      <c r="ML490">
        <v>99.792500000000004</v>
      </c>
      <c r="MM490" s="1">
        <v>40367</v>
      </c>
      <c r="MN490">
        <v>99.814999999999998</v>
      </c>
      <c r="MO490" s="1">
        <v>40428</v>
      </c>
      <c r="MP490">
        <v>99.814999999999998</v>
      </c>
      <c r="MQ490" s="1">
        <v>40486</v>
      </c>
      <c r="MR490">
        <v>99.8125</v>
      </c>
      <c r="MS490" s="1">
        <v>40519</v>
      </c>
      <c r="MT490">
        <v>99.817499999999995</v>
      </c>
      <c r="MU490" s="1">
        <v>40577</v>
      </c>
      <c r="MV490">
        <v>99.834999999999994</v>
      </c>
      <c r="MW490" s="1">
        <v>40610</v>
      </c>
      <c r="MX490">
        <v>99.855000000000004</v>
      </c>
      <c r="MY490" s="1">
        <v>40638</v>
      </c>
      <c r="MZ490">
        <v>99.89</v>
      </c>
      <c r="NA490" s="1">
        <v>40700</v>
      </c>
      <c r="NB490">
        <v>99.897499999999994</v>
      </c>
      <c r="NC490" s="1">
        <v>40731</v>
      </c>
      <c r="ND490">
        <v>99.915000000000006</v>
      </c>
      <c r="NE490" s="1">
        <v>40788</v>
      </c>
      <c r="NF490">
        <v>99.91</v>
      </c>
      <c r="NG490" s="1">
        <v>40850</v>
      </c>
      <c r="NH490">
        <v>99.92</v>
      </c>
      <c r="NI490" s="1">
        <v>40883</v>
      </c>
      <c r="NJ490">
        <v>99.915000000000006</v>
      </c>
      <c r="NK490" s="1">
        <v>40940</v>
      </c>
      <c r="NL490">
        <v>99.9</v>
      </c>
      <c r="NM490" s="1">
        <v>40974</v>
      </c>
      <c r="NN490">
        <v>99.89</v>
      </c>
      <c r="NO490" s="1">
        <v>41004</v>
      </c>
      <c r="NP490">
        <v>99.86</v>
      </c>
      <c r="NQ490" s="1">
        <v>41065</v>
      </c>
      <c r="NR490">
        <v>99.842500000000001</v>
      </c>
      <c r="NS490" s="1">
        <v>41095</v>
      </c>
      <c r="NT490">
        <v>99.83</v>
      </c>
      <c r="NU490" s="1">
        <v>41157</v>
      </c>
      <c r="NV490">
        <v>99.864999999999995</v>
      </c>
      <c r="NW490" s="1">
        <v>41215</v>
      </c>
      <c r="NX490">
        <v>99.84</v>
      </c>
      <c r="NY490" s="1">
        <v>41248</v>
      </c>
      <c r="NZ490">
        <v>99.842500000000001</v>
      </c>
      <c r="OA490" s="1">
        <v>41305</v>
      </c>
      <c r="OB490">
        <v>99.87</v>
      </c>
      <c r="OC490" s="1">
        <v>41278</v>
      </c>
      <c r="OD490">
        <v>99.84</v>
      </c>
      <c r="OE490" s="1">
        <v>41305</v>
      </c>
      <c r="OF490">
        <v>99.87</v>
      </c>
      <c r="OG490" s="1">
        <v>41305</v>
      </c>
      <c r="OH490">
        <v>99.864999999999995</v>
      </c>
      <c r="OI490" s="1">
        <v>41305</v>
      </c>
      <c r="OJ490">
        <v>99.86</v>
      </c>
      <c r="OK490" s="1">
        <v>41305</v>
      </c>
      <c r="OL490">
        <v>99.855000000000004</v>
      </c>
      <c r="OM490" s="1">
        <v>41305</v>
      </c>
      <c r="ON490">
        <v>99.85</v>
      </c>
      <c r="OO490" s="1">
        <v>41305</v>
      </c>
      <c r="OP490">
        <v>99.84</v>
      </c>
      <c r="OQ490" s="1">
        <v>41305</v>
      </c>
      <c r="OR490">
        <v>99.83</v>
      </c>
      <c r="OS490" s="1">
        <v>41369</v>
      </c>
      <c r="OT490">
        <v>99.844999999999999</v>
      </c>
      <c r="OU490" s="1">
        <v>41340</v>
      </c>
      <c r="OV490">
        <v>99.844999999999999</v>
      </c>
      <c r="OW490" s="1">
        <v>41431</v>
      </c>
      <c r="OX490">
        <v>99.8</v>
      </c>
      <c r="OY490" s="1">
        <v>41460</v>
      </c>
      <c r="OZ490">
        <v>99.73</v>
      </c>
      <c r="PA490" s="1">
        <v>41523</v>
      </c>
      <c r="PB490">
        <v>99.7</v>
      </c>
      <c r="PC490" s="1">
        <v>41613</v>
      </c>
      <c r="PD490">
        <v>99.87</v>
      </c>
      <c r="PE490" s="1">
        <v>41554</v>
      </c>
      <c r="PF490">
        <v>99.814999999999998</v>
      </c>
      <c r="PG490" s="1">
        <v>41645</v>
      </c>
      <c r="PH490">
        <v>99.784999999999997</v>
      </c>
      <c r="PI490" s="1">
        <v>41705</v>
      </c>
      <c r="PJ490">
        <v>99.795000000000002</v>
      </c>
      <c r="PK490" s="1">
        <v>41736</v>
      </c>
      <c r="PL490">
        <v>99.784999999999997</v>
      </c>
      <c r="PM490" s="1">
        <v>41799</v>
      </c>
      <c r="PN490">
        <v>99.715000000000003</v>
      </c>
      <c r="PO490" s="1">
        <v>41829</v>
      </c>
      <c r="PP490">
        <v>99.605000000000004</v>
      </c>
      <c r="PQ490" s="1">
        <v>41890</v>
      </c>
      <c r="PR490">
        <v>99.504999999999995</v>
      </c>
      <c r="PS490" s="1">
        <v>41921</v>
      </c>
      <c r="PT490">
        <v>99.564999999999998</v>
      </c>
      <c r="PU490" s="1">
        <v>41981</v>
      </c>
      <c r="PV490">
        <v>99.375</v>
      </c>
      <c r="PW490" s="1">
        <v>42012</v>
      </c>
      <c r="PX490">
        <v>99.35</v>
      </c>
      <c r="PY490" s="1">
        <v>42069</v>
      </c>
      <c r="PZ490">
        <v>99.194999999999993</v>
      </c>
      <c r="QA490" s="1">
        <v>42100</v>
      </c>
      <c r="QB490">
        <v>99.444999999999993</v>
      </c>
      <c r="QC490" s="1">
        <v>42159</v>
      </c>
      <c r="QD490">
        <v>99.305000000000007</v>
      </c>
      <c r="QE490" s="1">
        <v>42192</v>
      </c>
      <c r="QF490">
        <v>99.39</v>
      </c>
      <c r="QG490" s="1">
        <v>42250</v>
      </c>
      <c r="QH490">
        <v>99.375</v>
      </c>
      <c r="QI490" s="1">
        <v>42284</v>
      </c>
      <c r="QJ490">
        <v>99.465000000000003</v>
      </c>
      <c r="QK490" s="1">
        <v>42342</v>
      </c>
      <c r="QL490">
        <v>99.14</v>
      </c>
      <c r="QM490" s="1">
        <v>42403</v>
      </c>
      <c r="QN490">
        <v>99.47</v>
      </c>
    </row>
    <row r="491" spans="279:456">
      <c r="JS491" s="1">
        <v>38716</v>
      </c>
      <c r="JT491">
        <v>95.85</v>
      </c>
      <c r="JU491" s="1">
        <v>38755</v>
      </c>
      <c r="JV491">
        <v>95.5</v>
      </c>
      <c r="JW491" s="1">
        <v>38786</v>
      </c>
      <c r="JX491">
        <v>95.44</v>
      </c>
      <c r="KA491" s="1">
        <v>38880</v>
      </c>
      <c r="KB491">
        <v>94.965000000000003</v>
      </c>
      <c r="KC491" s="1">
        <v>38943</v>
      </c>
      <c r="KD491">
        <v>94.745000000000005</v>
      </c>
      <c r="KE491" s="1">
        <v>39029</v>
      </c>
      <c r="KF491">
        <v>94.754999999999995</v>
      </c>
      <c r="KG491" s="1">
        <v>38972</v>
      </c>
      <c r="KH491">
        <v>94.745000000000005</v>
      </c>
      <c r="KI491" s="1">
        <v>39063</v>
      </c>
      <c r="KJ491">
        <v>94.765000000000001</v>
      </c>
      <c r="KK491" s="1">
        <v>39155</v>
      </c>
      <c r="KL491">
        <v>94.75</v>
      </c>
      <c r="KM491" s="1">
        <v>39093</v>
      </c>
      <c r="KN491">
        <v>94.754999999999995</v>
      </c>
      <c r="KO491" s="1">
        <v>39185</v>
      </c>
      <c r="KP491">
        <v>94.75</v>
      </c>
      <c r="KQ491" s="1">
        <v>39248</v>
      </c>
      <c r="KR491">
        <v>94.75</v>
      </c>
      <c r="KS491" s="1">
        <v>39309</v>
      </c>
      <c r="KT491">
        <v>95.03</v>
      </c>
      <c r="KU491" s="1">
        <v>39400</v>
      </c>
      <c r="KV491">
        <v>95.55</v>
      </c>
      <c r="KW491" s="1">
        <v>39339</v>
      </c>
      <c r="KX491">
        <v>95.03</v>
      </c>
      <c r="KY491" s="1">
        <v>39430</v>
      </c>
      <c r="KZ491">
        <v>95.72</v>
      </c>
      <c r="LC491" s="1">
        <v>39524</v>
      </c>
      <c r="LD491">
        <v>97.465000000000003</v>
      </c>
      <c r="LE491" s="1">
        <v>39552</v>
      </c>
      <c r="LF491">
        <v>97.775000000000006</v>
      </c>
      <c r="LG491" s="1">
        <v>39643</v>
      </c>
      <c r="LH491">
        <v>98.004999999999995</v>
      </c>
      <c r="LI491" s="1">
        <v>39612</v>
      </c>
      <c r="LJ491">
        <v>97.984999999999999</v>
      </c>
      <c r="LK491" s="1">
        <v>39701</v>
      </c>
      <c r="LL491">
        <v>98.01</v>
      </c>
      <c r="LM491" s="1">
        <v>39763</v>
      </c>
      <c r="LN491">
        <v>99.652500000000003</v>
      </c>
      <c r="LO491" s="1">
        <v>39791</v>
      </c>
      <c r="LP491">
        <v>99.787499999999994</v>
      </c>
      <c r="LQ491" s="1">
        <v>39825</v>
      </c>
      <c r="LR491">
        <v>99.872500000000002</v>
      </c>
      <c r="LS491" s="1">
        <v>39912</v>
      </c>
      <c r="LT491">
        <v>99.832499999999996</v>
      </c>
      <c r="LU491" s="1">
        <v>39975</v>
      </c>
      <c r="LV491">
        <v>99.8</v>
      </c>
      <c r="LW491" s="1">
        <v>40007</v>
      </c>
      <c r="LX491">
        <v>99.825000000000003</v>
      </c>
      <c r="LY491" s="1">
        <v>40126</v>
      </c>
      <c r="LZ491">
        <v>99.867500000000007</v>
      </c>
      <c r="MA491" s="1">
        <v>40065</v>
      </c>
      <c r="MB491">
        <v>99.844999999999999</v>
      </c>
      <c r="MC491" s="1">
        <v>40155</v>
      </c>
      <c r="MD491">
        <v>99.872500000000002</v>
      </c>
      <c r="ME491" s="1">
        <v>40217</v>
      </c>
      <c r="MF491">
        <v>99.864999999999995</v>
      </c>
      <c r="MG491" s="1">
        <v>40246</v>
      </c>
      <c r="MH491">
        <v>99.842500000000001</v>
      </c>
      <c r="MI491" s="1">
        <v>40276</v>
      </c>
      <c r="MJ491">
        <v>99.8</v>
      </c>
      <c r="MK491" s="1">
        <v>40337</v>
      </c>
      <c r="ML491">
        <v>99.797499999999999</v>
      </c>
      <c r="MM491" s="1">
        <v>40368</v>
      </c>
      <c r="MN491">
        <v>99.817499999999995</v>
      </c>
      <c r="MO491" s="1">
        <v>40429</v>
      </c>
      <c r="MP491">
        <v>99.814999999999998</v>
      </c>
      <c r="MQ491" s="1">
        <v>40487</v>
      </c>
      <c r="MR491">
        <v>99.807500000000005</v>
      </c>
      <c r="MS491" s="1">
        <v>40520</v>
      </c>
      <c r="MT491">
        <v>99.82</v>
      </c>
      <c r="MU491" s="1">
        <v>40578</v>
      </c>
      <c r="MV491">
        <v>99.834999999999994</v>
      </c>
      <c r="MW491" s="1">
        <v>40611</v>
      </c>
      <c r="MX491">
        <v>99.855000000000004</v>
      </c>
      <c r="MY491" s="1">
        <v>40639</v>
      </c>
      <c r="MZ491">
        <v>99.892499999999998</v>
      </c>
      <c r="NA491" s="1">
        <v>40701</v>
      </c>
      <c r="NB491">
        <v>99.897499999999994</v>
      </c>
      <c r="NC491" s="1">
        <v>40732</v>
      </c>
      <c r="ND491">
        <v>99.917500000000004</v>
      </c>
      <c r="NE491" s="1">
        <v>40792</v>
      </c>
      <c r="NF491">
        <v>99.91</v>
      </c>
      <c r="NG491" s="1">
        <v>40851</v>
      </c>
      <c r="NH491">
        <v>99.92</v>
      </c>
      <c r="NI491" s="1">
        <v>40884</v>
      </c>
      <c r="NJ491">
        <v>99.915000000000006</v>
      </c>
      <c r="NK491" s="1">
        <v>40941</v>
      </c>
      <c r="NL491">
        <v>99.894999999999996</v>
      </c>
      <c r="NM491" s="1">
        <v>40975</v>
      </c>
      <c r="NN491">
        <v>99.89</v>
      </c>
      <c r="NO491" s="1">
        <v>41005</v>
      </c>
      <c r="NP491">
        <v>99.86</v>
      </c>
      <c r="NQ491" s="1">
        <v>41066</v>
      </c>
      <c r="NR491">
        <v>99.842500000000001</v>
      </c>
      <c r="NS491" s="1">
        <v>41096</v>
      </c>
      <c r="NT491">
        <v>99.834999999999994</v>
      </c>
      <c r="NU491" s="1">
        <v>41158</v>
      </c>
      <c r="NV491">
        <v>99.86</v>
      </c>
      <c r="NW491" s="1">
        <v>41218</v>
      </c>
      <c r="NX491">
        <v>99.837500000000006</v>
      </c>
      <c r="NY491" s="1">
        <v>41249</v>
      </c>
      <c r="NZ491">
        <v>99.842500000000001</v>
      </c>
      <c r="OA491" s="1">
        <v>41306</v>
      </c>
      <c r="OB491">
        <v>99.87</v>
      </c>
      <c r="OC491" s="1">
        <v>41281</v>
      </c>
      <c r="OD491">
        <v>99.842500000000001</v>
      </c>
      <c r="OE491" s="1">
        <v>41306</v>
      </c>
      <c r="OF491">
        <v>99.87</v>
      </c>
      <c r="OG491" s="1">
        <v>41306</v>
      </c>
      <c r="OH491">
        <v>99.87</v>
      </c>
      <c r="OI491" s="1">
        <v>41306</v>
      </c>
      <c r="OJ491">
        <v>99.86</v>
      </c>
      <c r="OK491" s="1">
        <v>41306</v>
      </c>
      <c r="OL491">
        <v>99.86</v>
      </c>
      <c r="OM491" s="1">
        <v>41306</v>
      </c>
      <c r="ON491">
        <v>99.855000000000004</v>
      </c>
      <c r="OO491" s="1">
        <v>41306</v>
      </c>
      <c r="OP491">
        <v>99.844999999999999</v>
      </c>
      <c r="OQ491" s="1">
        <v>41306</v>
      </c>
      <c r="OR491">
        <v>99.84</v>
      </c>
      <c r="OS491" s="1">
        <v>41372</v>
      </c>
      <c r="OT491">
        <v>99.844999999999999</v>
      </c>
      <c r="OU491" s="1">
        <v>41341</v>
      </c>
      <c r="OV491">
        <v>99.84</v>
      </c>
      <c r="OW491" s="1">
        <v>41432</v>
      </c>
      <c r="OX491">
        <v>99.795000000000002</v>
      </c>
      <c r="OY491" s="1">
        <v>41463</v>
      </c>
      <c r="OZ491">
        <v>99.75</v>
      </c>
      <c r="PA491" s="1">
        <v>41526</v>
      </c>
      <c r="PB491">
        <v>99.72</v>
      </c>
      <c r="PC491" s="1">
        <v>41614</v>
      </c>
      <c r="PD491">
        <v>99.87</v>
      </c>
      <c r="PE491" s="1">
        <v>41555</v>
      </c>
      <c r="PF491">
        <v>99.805000000000007</v>
      </c>
      <c r="PG491" s="1">
        <v>41646</v>
      </c>
      <c r="PH491">
        <v>99.784999999999997</v>
      </c>
      <c r="PI491" s="1">
        <v>41708</v>
      </c>
      <c r="PJ491">
        <v>99.795000000000002</v>
      </c>
      <c r="PK491" s="1">
        <v>41737</v>
      </c>
      <c r="PL491">
        <v>99.784999999999997</v>
      </c>
      <c r="PM491" s="1">
        <v>41800</v>
      </c>
      <c r="PN491">
        <v>99.704999999999998</v>
      </c>
      <c r="PO491" s="1">
        <v>41830</v>
      </c>
      <c r="PP491">
        <v>99.665000000000006</v>
      </c>
      <c r="PQ491" s="1">
        <v>41891</v>
      </c>
      <c r="PR491">
        <v>99.48</v>
      </c>
      <c r="PS491" s="1">
        <v>41922</v>
      </c>
      <c r="PT491">
        <v>99.575000000000003</v>
      </c>
      <c r="PU491" s="1">
        <v>41982</v>
      </c>
      <c r="PV491">
        <v>99.385000000000005</v>
      </c>
      <c r="PW491" s="1">
        <v>42013</v>
      </c>
      <c r="PX491">
        <v>99.4</v>
      </c>
      <c r="PY491" s="1">
        <v>42072</v>
      </c>
      <c r="PZ491">
        <v>99.215000000000003</v>
      </c>
      <c r="QA491" s="1">
        <v>42101</v>
      </c>
      <c r="QB491">
        <v>99.43</v>
      </c>
      <c r="QC491" s="1">
        <v>42160</v>
      </c>
      <c r="QD491">
        <v>99.25</v>
      </c>
      <c r="QE491" s="1">
        <v>42193</v>
      </c>
      <c r="QF491">
        <v>99.424999999999997</v>
      </c>
      <c r="QG491" s="1">
        <v>42251</v>
      </c>
      <c r="QH491">
        <v>99.38</v>
      </c>
      <c r="QI491" s="1">
        <v>42285</v>
      </c>
      <c r="QJ491">
        <v>99.465000000000003</v>
      </c>
      <c r="QK491" s="1">
        <v>42345</v>
      </c>
      <c r="QL491">
        <v>99.15</v>
      </c>
      <c r="QM491" s="1">
        <v>42404</v>
      </c>
      <c r="QN491">
        <v>99.474999999999994</v>
      </c>
    </row>
    <row r="492" spans="279:456">
      <c r="JU492" s="1">
        <v>38756</v>
      </c>
      <c r="JV492">
        <v>95.5</v>
      </c>
      <c r="JW492" s="1">
        <v>38789</v>
      </c>
      <c r="JX492">
        <v>95.435000000000002</v>
      </c>
      <c r="KA492" s="1">
        <v>38881</v>
      </c>
      <c r="KB492">
        <v>94.96</v>
      </c>
      <c r="KC492" s="1">
        <v>38944</v>
      </c>
      <c r="KD492">
        <v>94.745000000000005</v>
      </c>
      <c r="KE492" s="1">
        <v>39030</v>
      </c>
      <c r="KF492">
        <v>94.754999999999995</v>
      </c>
      <c r="KG492" s="1">
        <v>38973</v>
      </c>
      <c r="KH492">
        <v>94.745000000000005</v>
      </c>
      <c r="KI492" s="1">
        <v>39064</v>
      </c>
      <c r="KJ492">
        <v>94.765000000000001</v>
      </c>
      <c r="KK492" s="1">
        <v>39156</v>
      </c>
      <c r="KL492">
        <v>94.75</v>
      </c>
      <c r="KM492" s="1">
        <v>39094</v>
      </c>
      <c r="KN492">
        <v>94.754999999999995</v>
      </c>
      <c r="KO492" s="1">
        <v>39188</v>
      </c>
      <c r="KP492">
        <v>94.75</v>
      </c>
      <c r="KQ492" s="1">
        <v>39251</v>
      </c>
      <c r="KR492">
        <v>94.75</v>
      </c>
      <c r="KS492" s="1">
        <v>39310</v>
      </c>
      <c r="KT492">
        <v>95.04</v>
      </c>
      <c r="KU492" s="1">
        <v>39401</v>
      </c>
      <c r="KV492">
        <v>95.56</v>
      </c>
      <c r="KW492" s="1">
        <v>39342</v>
      </c>
      <c r="KX492">
        <v>95.01</v>
      </c>
      <c r="KY492" s="1">
        <v>39433</v>
      </c>
      <c r="KZ492">
        <v>95.72</v>
      </c>
      <c r="LC492" s="1">
        <v>39525</v>
      </c>
      <c r="LD492">
        <v>97.394999999999996</v>
      </c>
      <c r="LE492" s="1">
        <v>39553</v>
      </c>
      <c r="LF492">
        <v>97.775000000000006</v>
      </c>
      <c r="LG492" s="1">
        <v>39644</v>
      </c>
      <c r="LH492">
        <v>98.004999999999995</v>
      </c>
      <c r="LI492" s="1">
        <v>39615</v>
      </c>
      <c r="LJ492">
        <v>97.974999999999994</v>
      </c>
      <c r="LK492" s="1">
        <v>39702</v>
      </c>
      <c r="LL492">
        <v>98.017499999999998</v>
      </c>
      <c r="LM492" s="1">
        <v>39764</v>
      </c>
      <c r="LN492">
        <v>99.617500000000007</v>
      </c>
      <c r="LO492" s="1">
        <v>39792</v>
      </c>
      <c r="LP492">
        <v>99.79</v>
      </c>
      <c r="LQ492" s="1">
        <v>39826</v>
      </c>
      <c r="LR492">
        <v>99.877499999999998</v>
      </c>
      <c r="LS492" s="1">
        <v>39916</v>
      </c>
      <c r="LT492">
        <v>99.832499999999996</v>
      </c>
      <c r="LU492" s="1">
        <v>39976</v>
      </c>
      <c r="LV492">
        <v>99.807500000000005</v>
      </c>
      <c r="LW492" s="1">
        <v>40008</v>
      </c>
      <c r="LX492">
        <v>99.827500000000001</v>
      </c>
      <c r="LY492" s="1">
        <v>40127</v>
      </c>
      <c r="LZ492">
        <v>99.867500000000007</v>
      </c>
      <c r="MA492" s="1">
        <v>40066</v>
      </c>
      <c r="MB492">
        <v>99.844999999999999</v>
      </c>
      <c r="MC492" s="1">
        <v>40156</v>
      </c>
      <c r="MD492">
        <v>99.872500000000002</v>
      </c>
      <c r="ME492" s="1">
        <v>40218</v>
      </c>
      <c r="MF492">
        <v>99.864999999999995</v>
      </c>
      <c r="MG492" s="1">
        <v>40247</v>
      </c>
      <c r="MH492">
        <v>99.844999999999999</v>
      </c>
      <c r="MI492" s="1">
        <v>40277</v>
      </c>
      <c r="MJ492">
        <v>99.8</v>
      </c>
      <c r="MK492" s="1">
        <v>40338</v>
      </c>
      <c r="ML492">
        <v>99.802499999999995</v>
      </c>
      <c r="MM492" s="1">
        <v>40371</v>
      </c>
      <c r="MN492">
        <v>99.817499999999995</v>
      </c>
      <c r="MO492" s="1">
        <v>40430</v>
      </c>
      <c r="MP492">
        <v>99.8125</v>
      </c>
      <c r="MQ492" s="1">
        <v>40490</v>
      </c>
      <c r="MR492">
        <v>99.807500000000005</v>
      </c>
      <c r="MS492" s="1">
        <v>40521</v>
      </c>
      <c r="MT492">
        <v>99.822500000000005</v>
      </c>
      <c r="MU492" s="1">
        <v>40581</v>
      </c>
      <c r="MV492">
        <v>99.832499999999996</v>
      </c>
      <c r="MW492" s="1">
        <v>40612</v>
      </c>
      <c r="MX492">
        <v>99.857500000000002</v>
      </c>
      <c r="MY492" s="1">
        <v>40640</v>
      </c>
      <c r="MZ492">
        <v>99.892499999999998</v>
      </c>
      <c r="NA492" s="1">
        <v>40702</v>
      </c>
      <c r="NB492">
        <v>99.897499999999994</v>
      </c>
      <c r="NC492" s="1">
        <v>40735</v>
      </c>
      <c r="ND492">
        <v>99.92</v>
      </c>
      <c r="NE492" s="1">
        <v>40793</v>
      </c>
      <c r="NF492">
        <v>99.91</v>
      </c>
      <c r="NG492" s="1">
        <v>40854</v>
      </c>
      <c r="NH492">
        <v>99.917500000000004</v>
      </c>
      <c r="NI492" s="1">
        <v>40885</v>
      </c>
      <c r="NJ492">
        <v>99.917500000000004</v>
      </c>
      <c r="NK492" s="1">
        <v>40942</v>
      </c>
      <c r="NL492">
        <v>99.894999999999996</v>
      </c>
      <c r="NM492" s="1">
        <v>40976</v>
      </c>
      <c r="NN492">
        <v>99.887500000000003</v>
      </c>
      <c r="NO492" s="1">
        <v>41008</v>
      </c>
      <c r="NP492">
        <v>99.862499999999997</v>
      </c>
      <c r="NQ492" s="1">
        <v>41067</v>
      </c>
      <c r="NR492">
        <v>99.842500000000001</v>
      </c>
      <c r="NS492" s="1">
        <v>41099</v>
      </c>
      <c r="NT492">
        <v>99.834999999999994</v>
      </c>
      <c r="NU492" s="1">
        <v>41159</v>
      </c>
      <c r="NV492">
        <v>99.855000000000004</v>
      </c>
      <c r="NW492" s="1">
        <v>41219</v>
      </c>
      <c r="NX492">
        <v>99.837500000000006</v>
      </c>
      <c r="NY492" s="1">
        <v>41250</v>
      </c>
      <c r="NZ492">
        <v>99.842500000000001</v>
      </c>
      <c r="OA492" s="1">
        <v>41309</v>
      </c>
      <c r="OB492">
        <v>99.87</v>
      </c>
      <c r="OC492" s="1">
        <v>41282</v>
      </c>
      <c r="OD492">
        <v>99.842500000000001</v>
      </c>
      <c r="OE492" s="1">
        <v>41309</v>
      </c>
      <c r="OF492">
        <v>99.87</v>
      </c>
      <c r="OG492" s="1">
        <v>41309</v>
      </c>
      <c r="OH492">
        <v>99.87</v>
      </c>
      <c r="OI492" s="1">
        <v>41309</v>
      </c>
      <c r="OJ492">
        <v>99.864999999999995</v>
      </c>
      <c r="OK492" s="1">
        <v>41309</v>
      </c>
      <c r="OL492">
        <v>99.86</v>
      </c>
      <c r="OM492" s="1">
        <v>41309</v>
      </c>
      <c r="ON492">
        <v>99.855000000000004</v>
      </c>
      <c r="OO492" s="1">
        <v>41309</v>
      </c>
      <c r="OP492">
        <v>99.844999999999999</v>
      </c>
      <c r="OQ492" s="1">
        <v>41309</v>
      </c>
      <c r="OR492">
        <v>99.844999999999999</v>
      </c>
      <c r="OS492" s="1">
        <v>41373</v>
      </c>
      <c r="OT492">
        <v>99.85</v>
      </c>
      <c r="OU492" s="1">
        <v>41344</v>
      </c>
      <c r="OV492">
        <v>99.84</v>
      </c>
      <c r="OW492" s="1">
        <v>41435</v>
      </c>
      <c r="OX492">
        <v>99.79</v>
      </c>
      <c r="OY492" s="1">
        <v>41464</v>
      </c>
      <c r="OZ492">
        <v>99.754999999999995</v>
      </c>
      <c r="PA492" s="1">
        <v>41527</v>
      </c>
      <c r="PB492">
        <v>99.704999999999998</v>
      </c>
      <c r="PC492" s="1">
        <v>41617</v>
      </c>
      <c r="PD492">
        <v>99.87</v>
      </c>
      <c r="PE492" s="1">
        <v>41556</v>
      </c>
      <c r="PF492">
        <v>99.814999999999998</v>
      </c>
      <c r="PG492" s="1">
        <v>41647</v>
      </c>
      <c r="PH492">
        <v>99.765000000000001</v>
      </c>
      <c r="PI492" s="1">
        <v>41709</v>
      </c>
      <c r="PJ492">
        <v>99.795000000000002</v>
      </c>
      <c r="PK492" s="1">
        <v>41738</v>
      </c>
      <c r="PL492">
        <v>99.8</v>
      </c>
      <c r="PM492" s="1">
        <v>41801</v>
      </c>
      <c r="PN492">
        <v>99.704999999999998</v>
      </c>
      <c r="PO492" s="1">
        <v>41831</v>
      </c>
      <c r="PP492">
        <v>99.674999999999997</v>
      </c>
      <c r="PQ492" s="1">
        <v>41892</v>
      </c>
      <c r="PR492">
        <v>99.474999999999994</v>
      </c>
      <c r="PS492" s="1">
        <v>41925</v>
      </c>
      <c r="PT492">
        <v>99.635000000000005</v>
      </c>
      <c r="PU492" s="1">
        <v>41983</v>
      </c>
      <c r="PV492">
        <v>99.424999999999997</v>
      </c>
      <c r="PW492" s="1">
        <v>42016</v>
      </c>
      <c r="PX492">
        <v>99.424999999999997</v>
      </c>
      <c r="PY492" s="1">
        <v>42073</v>
      </c>
      <c r="PZ492">
        <v>99.23</v>
      </c>
      <c r="QA492" s="1">
        <v>42102</v>
      </c>
      <c r="QB492">
        <v>99.424999999999997</v>
      </c>
      <c r="QC492" s="1">
        <v>42163</v>
      </c>
      <c r="QD492">
        <v>99.28</v>
      </c>
      <c r="QE492" s="1">
        <v>42194</v>
      </c>
      <c r="QF492">
        <v>99.394999999999996</v>
      </c>
      <c r="QG492" s="1">
        <v>42255</v>
      </c>
      <c r="QH492">
        <v>99.36</v>
      </c>
      <c r="QI492" s="1">
        <v>42286</v>
      </c>
      <c r="QJ492">
        <v>99.454999999999998</v>
      </c>
      <c r="QK492" s="1">
        <v>42346</v>
      </c>
      <c r="QL492">
        <v>99.135000000000005</v>
      </c>
      <c r="QM492" s="1">
        <v>42405</v>
      </c>
      <c r="QN492">
        <v>99.44</v>
      </c>
    </row>
    <row r="493" spans="279:456">
      <c r="JU493" s="1">
        <v>38757</v>
      </c>
      <c r="JV493">
        <v>95.5</v>
      </c>
      <c r="JW493" s="1">
        <v>38790</v>
      </c>
      <c r="JX493">
        <v>95.435000000000002</v>
      </c>
      <c r="KA493" s="1">
        <v>38882</v>
      </c>
      <c r="KB493">
        <v>94.96</v>
      </c>
      <c r="KC493" s="1">
        <v>38945</v>
      </c>
      <c r="KD493">
        <v>94.745000000000005</v>
      </c>
      <c r="KE493" s="1">
        <v>39031</v>
      </c>
      <c r="KF493">
        <v>94.754999999999995</v>
      </c>
      <c r="KG493" s="1">
        <v>38974</v>
      </c>
      <c r="KH493">
        <v>94.745000000000005</v>
      </c>
      <c r="KI493" s="1">
        <v>39065</v>
      </c>
      <c r="KJ493">
        <v>94.765000000000001</v>
      </c>
      <c r="KK493" s="1">
        <v>39157</v>
      </c>
      <c r="KL493">
        <v>94.75</v>
      </c>
      <c r="KM493" s="1">
        <v>39098</v>
      </c>
      <c r="KN493">
        <v>94.754999999999995</v>
      </c>
      <c r="KO493" s="1">
        <v>39189</v>
      </c>
      <c r="KP493">
        <v>94.75</v>
      </c>
      <c r="KQ493" s="1">
        <v>39252</v>
      </c>
      <c r="KR493">
        <v>94.75</v>
      </c>
      <c r="KS493" s="1">
        <v>39311</v>
      </c>
      <c r="KT493">
        <v>94.97</v>
      </c>
      <c r="KU493" s="1">
        <v>39402</v>
      </c>
      <c r="KV493">
        <v>95.564999999999998</v>
      </c>
      <c r="KW493" s="1">
        <v>39343</v>
      </c>
      <c r="KX493">
        <v>95.07</v>
      </c>
      <c r="KY493" s="1">
        <v>39434</v>
      </c>
      <c r="KZ493">
        <v>95.724999999999994</v>
      </c>
      <c r="LC493" s="1">
        <v>39526</v>
      </c>
      <c r="LD493">
        <v>97.405000000000001</v>
      </c>
      <c r="LE493" s="1">
        <v>39554</v>
      </c>
      <c r="LF493">
        <v>97.775000000000006</v>
      </c>
      <c r="LG493" s="1">
        <v>39645</v>
      </c>
      <c r="LH493">
        <v>98.004999999999995</v>
      </c>
      <c r="LI493" s="1">
        <v>39616</v>
      </c>
      <c r="LJ493">
        <v>97.98</v>
      </c>
      <c r="LK493" s="1">
        <v>39703</v>
      </c>
      <c r="LL493">
        <v>98.017499999999998</v>
      </c>
      <c r="LM493" s="1">
        <v>39765</v>
      </c>
      <c r="LN493">
        <v>99.577500000000001</v>
      </c>
      <c r="LO493" s="1">
        <v>39793</v>
      </c>
      <c r="LP493">
        <v>99.8</v>
      </c>
      <c r="LQ493" s="1">
        <v>39827</v>
      </c>
      <c r="LR493">
        <v>99.875</v>
      </c>
      <c r="LS493" s="1">
        <v>39917</v>
      </c>
      <c r="LT493">
        <v>99.837500000000006</v>
      </c>
      <c r="LU493" s="1">
        <v>39979</v>
      </c>
      <c r="LV493">
        <v>99.807500000000005</v>
      </c>
      <c r="LW493" s="1">
        <v>40009</v>
      </c>
      <c r="LX493">
        <v>99.827500000000001</v>
      </c>
      <c r="LY493" s="1">
        <v>40128</v>
      </c>
      <c r="LZ493">
        <v>99.867500000000007</v>
      </c>
      <c r="MA493" s="1">
        <v>40067</v>
      </c>
      <c r="MB493">
        <v>99.844999999999999</v>
      </c>
      <c r="MC493" s="1">
        <v>40157</v>
      </c>
      <c r="MD493">
        <v>99.872500000000002</v>
      </c>
      <c r="ME493" s="1">
        <v>40219</v>
      </c>
      <c r="MF493">
        <v>99.867500000000007</v>
      </c>
      <c r="MG493" s="1">
        <v>40248</v>
      </c>
      <c r="MH493">
        <v>99.842500000000001</v>
      </c>
      <c r="MI493" s="1">
        <v>40280</v>
      </c>
      <c r="MJ493">
        <v>99.802499999999995</v>
      </c>
      <c r="MK493" s="1">
        <v>40339</v>
      </c>
      <c r="ML493">
        <v>99.81</v>
      </c>
      <c r="MM493" s="1">
        <v>40372</v>
      </c>
      <c r="MN493">
        <v>99.817499999999995</v>
      </c>
      <c r="MO493" s="1">
        <v>40431</v>
      </c>
      <c r="MP493">
        <v>99.8125</v>
      </c>
      <c r="MQ493" s="1">
        <v>40491</v>
      </c>
      <c r="MR493">
        <v>99.81</v>
      </c>
      <c r="MS493" s="1">
        <v>40522</v>
      </c>
      <c r="MT493">
        <v>99.825000000000003</v>
      </c>
      <c r="MU493" s="1">
        <v>40582</v>
      </c>
      <c r="MV493">
        <v>99.832499999999996</v>
      </c>
      <c r="MW493" s="1">
        <v>40613</v>
      </c>
      <c r="MX493">
        <v>99.857500000000002</v>
      </c>
      <c r="MY493" s="1">
        <v>40641</v>
      </c>
      <c r="MZ493">
        <v>99.894999999999996</v>
      </c>
      <c r="NA493" s="1">
        <v>40703</v>
      </c>
      <c r="NB493">
        <v>99.9</v>
      </c>
      <c r="NC493" s="1">
        <v>40736</v>
      </c>
      <c r="ND493">
        <v>99.92</v>
      </c>
      <c r="NE493" s="1">
        <v>40794</v>
      </c>
      <c r="NF493">
        <v>99.912499999999994</v>
      </c>
      <c r="NG493" s="1">
        <v>40855</v>
      </c>
      <c r="NH493">
        <v>99.917500000000004</v>
      </c>
      <c r="NI493" s="1">
        <v>40886</v>
      </c>
      <c r="NJ493">
        <v>99.92</v>
      </c>
      <c r="NK493" s="1">
        <v>40945</v>
      </c>
      <c r="NL493">
        <v>99.89</v>
      </c>
      <c r="NM493" s="1">
        <v>40977</v>
      </c>
      <c r="NN493">
        <v>99.885000000000005</v>
      </c>
      <c r="NO493" s="1">
        <v>41009</v>
      </c>
      <c r="NP493">
        <v>99.86</v>
      </c>
      <c r="NQ493" s="1">
        <v>41068</v>
      </c>
      <c r="NR493">
        <v>99.842500000000001</v>
      </c>
      <c r="NS493" s="1">
        <v>41100</v>
      </c>
      <c r="NT493">
        <v>99.834999999999994</v>
      </c>
      <c r="NU493" s="1">
        <v>41162</v>
      </c>
      <c r="NV493">
        <v>99.86</v>
      </c>
      <c r="NW493" s="1">
        <v>41220</v>
      </c>
      <c r="NX493">
        <v>99.834999999999994</v>
      </c>
      <c r="NY493" s="1">
        <v>41253</v>
      </c>
      <c r="NZ493">
        <v>99.842500000000001</v>
      </c>
      <c r="OA493" s="1">
        <v>41310</v>
      </c>
      <c r="OB493">
        <v>99.87</v>
      </c>
      <c r="OC493" s="1">
        <v>41283</v>
      </c>
      <c r="OD493">
        <v>99.847499999999997</v>
      </c>
      <c r="OE493" s="1">
        <v>41310</v>
      </c>
      <c r="OF493">
        <v>99.87</v>
      </c>
      <c r="OG493" s="1">
        <v>41310</v>
      </c>
      <c r="OH493">
        <v>99.87</v>
      </c>
      <c r="OI493" s="1">
        <v>41310</v>
      </c>
      <c r="OJ493">
        <v>99.864999999999995</v>
      </c>
      <c r="OK493" s="1">
        <v>41310</v>
      </c>
      <c r="OL493">
        <v>99.86</v>
      </c>
      <c r="OM493" s="1">
        <v>41310</v>
      </c>
      <c r="ON493">
        <v>99.855000000000004</v>
      </c>
      <c r="OO493" s="1">
        <v>41310</v>
      </c>
      <c r="OP493">
        <v>99.844999999999999</v>
      </c>
      <c r="OQ493" s="1">
        <v>41310</v>
      </c>
      <c r="OR493">
        <v>99.84</v>
      </c>
      <c r="OS493" s="1">
        <v>41374</v>
      </c>
      <c r="OT493">
        <v>99.85</v>
      </c>
      <c r="OU493" s="1">
        <v>41345</v>
      </c>
      <c r="OV493">
        <v>99.84</v>
      </c>
      <c r="OW493" s="1">
        <v>41436</v>
      </c>
      <c r="OX493">
        <v>99.79</v>
      </c>
      <c r="OY493" s="1">
        <v>41465</v>
      </c>
      <c r="OZ493">
        <v>99.75</v>
      </c>
      <c r="PA493" s="1">
        <v>41528</v>
      </c>
      <c r="PB493">
        <v>99.715000000000003</v>
      </c>
      <c r="PC493" s="1">
        <v>41618</v>
      </c>
      <c r="PD493">
        <v>99.87</v>
      </c>
      <c r="PE493" s="1">
        <v>41557</v>
      </c>
      <c r="PF493">
        <v>99.81</v>
      </c>
      <c r="PG493" s="1">
        <v>41648</v>
      </c>
      <c r="PH493">
        <v>99.754999999999995</v>
      </c>
      <c r="PI493" s="1">
        <v>41710</v>
      </c>
      <c r="PJ493">
        <v>99.795000000000002</v>
      </c>
      <c r="PK493" s="1">
        <v>41739</v>
      </c>
      <c r="PL493">
        <v>99.81</v>
      </c>
      <c r="PM493" s="1">
        <v>41802</v>
      </c>
      <c r="PN493">
        <v>99.704999999999998</v>
      </c>
      <c r="PO493" s="1">
        <v>41834</v>
      </c>
      <c r="PP493">
        <v>99.67</v>
      </c>
      <c r="PQ493" s="1">
        <v>41893</v>
      </c>
      <c r="PR493">
        <v>99.474999999999994</v>
      </c>
      <c r="PS493" s="1">
        <v>41926</v>
      </c>
      <c r="PT493">
        <v>99.635000000000005</v>
      </c>
      <c r="PU493" s="1">
        <v>41984</v>
      </c>
      <c r="PV493">
        <v>99.405000000000001</v>
      </c>
      <c r="PW493" s="1">
        <v>42017</v>
      </c>
      <c r="PX493">
        <v>99.45</v>
      </c>
      <c r="PY493" s="1">
        <v>42074</v>
      </c>
      <c r="PZ493">
        <v>99.23</v>
      </c>
      <c r="QA493" s="1">
        <v>42103</v>
      </c>
      <c r="QB493">
        <v>99.41</v>
      </c>
      <c r="QC493" s="1">
        <v>42164</v>
      </c>
      <c r="QD493">
        <v>99.254999999999995</v>
      </c>
      <c r="QE493" s="1">
        <v>42195</v>
      </c>
      <c r="QF493">
        <v>99.32</v>
      </c>
      <c r="QG493" s="1">
        <v>42256</v>
      </c>
      <c r="QH493">
        <v>99.35</v>
      </c>
      <c r="QI493" s="1">
        <v>42289</v>
      </c>
      <c r="QJ493">
        <v>99.454999999999998</v>
      </c>
      <c r="QK493" s="1">
        <v>42347</v>
      </c>
      <c r="QL493">
        <v>99.18</v>
      </c>
      <c r="QM493" s="1">
        <v>42408</v>
      </c>
      <c r="QN493">
        <v>99.54</v>
      </c>
    </row>
    <row r="494" spans="279:456">
      <c r="JU494" s="1">
        <v>38758</v>
      </c>
      <c r="JV494">
        <v>95.5</v>
      </c>
      <c r="JW494" s="1">
        <v>38791</v>
      </c>
      <c r="JX494">
        <v>95.435000000000002</v>
      </c>
      <c r="KA494" s="1">
        <v>38883</v>
      </c>
      <c r="KB494">
        <v>94.96</v>
      </c>
      <c r="KC494" s="1">
        <v>38946</v>
      </c>
      <c r="KD494">
        <v>94.75</v>
      </c>
      <c r="KE494" s="1">
        <v>39034</v>
      </c>
      <c r="KF494">
        <v>94.754999999999995</v>
      </c>
      <c r="KG494" s="1">
        <v>38975</v>
      </c>
      <c r="KH494">
        <v>94.745000000000005</v>
      </c>
      <c r="KI494" s="1">
        <v>39066</v>
      </c>
      <c r="KJ494">
        <v>94.765000000000001</v>
      </c>
      <c r="KK494" s="1">
        <v>39160</v>
      </c>
      <c r="KL494">
        <v>94.75</v>
      </c>
      <c r="KM494" s="1">
        <v>39099</v>
      </c>
      <c r="KN494">
        <v>94.754999999999995</v>
      </c>
      <c r="KO494" s="1">
        <v>39190</v>
      </c>
      <c r="KP494">
        <v>94.75</v>
      </c>
      <c r="KQ494" s="1">
        <v>39253</v>
      </c>
      <c r="KR494">
        <v>94.75</v>
      </c>
      <c r="KS494" s="1">
        <v>39314</v>
      </c>
      <c r="KT494">
        <v>94.99</v>
      </c>
      <c r="KU494" s="1">
        <v>39405</v>
      </c>
      <c r="KV494">
        <v>95.564999999999998</v>
      </c>
      <c r="KW494" s="1">
        <v>39344</v>
      </c>
      <c r="KX494">
        <v>95.07</v>
      </c>
      <c r="KY494" s="1">
        <v>39435</v>
      </c>
      <c r="KZ494">
        <v>95.734999999999999</v>
      </c>
      <c r="LC494" s="1">
        <v>39527</v>
      </c>
      <c r="LD494">
        <v>97.405000000000001</v>
      </c>
      <c r="LE494" s="1">
        <v>39555</v>
      </c>
      <c r="LF494">
        <v>97.77</v>
      </c>
      <c r="LG494" s="1">
        <v>39646</v>
      </c>
      <c r="LH494">
        <v>98.004999999999995</v>
      </c>
      <c r="LI494" s="1">
        <v>39617</v>
      </c>
      <c r="LJ494">
        <v>97.98</v>
      </c>
      <c r="LK494" s="1">
        <v>39706</v>
      </c>
      <c r="LL494">
        <v>98.08</v>
      </c>
      <c r="LM494" s="1">
        <v>39766</v>
      </c>
      <c r="LN494">
        <v>99.62</v>
      </c>
      <c r="LO494" s="1">
        <v>39794</v>
      </c>
      <c r="LP494">
        <v>99.795000000000002</v>
      </c>
      <c r="LQ494" s="1">
        <v>39828</v>
      </c>
      <c r="LR494">
        <v>99.857500000000002</v>
      </c>
      <c r="LS494" s="1">
        <v>39918</v>
      </c>
      <c r="LT494">
        <v>99.837500000000006</v>
      </c>
      <c r="LU494" s="1">
        <v>39980</v>
      </c>
      <c r="LV494">
        <v>99.802499999999995</v>
      </c>
      <c r="LW494" s="1">
        <v>40010</v>
      </c>
      <c r="LX494">
        <v>99.832499999999996</v>
      </c>
      <c r="LY494" s="1">
        <v>40129</v>
      </c>
      <c r="LZ494">
        <v>99.867500000000007</v>
      </c>
      <c r="MA494" s="1">
        <v>40070</v>
      </c>
      <c r="MB494">
        <v>99.844999999999999</v>
      </c>
      <c r="MC494" s="1">
        <v>40158</v>
      </c>
      <c r="MD494">
        <v>99.872500000000002</v>
      </c>
      <c r="ME494" s="1">
        <v>40220</v>
      </c>
      <c r="MF494">
        <v>99.867500000000007</v>
      </c>
      <c r="MG494" s="1">
        <v>40249</v>
      </c>
      <c r="MH494">
        <v>99.834999999999994</v>
      </c>
      <c r="MI494" s="1">
        <v>40281</v>
      </c>
      <c r="MJ494">
        <v>99.802499999999995</v>
      </c>
      <c r="MK494" s="1">
        <v>40340</v>
      </c>
      <c r="ML494">
        <v>99.81</v>
      </c>
      <c r="MM494" s="1">
        <v>40373</v>
      </c>
      <c r="MN494">
        <v>99.817499999999995</v>
      </c>
      <c r="MO494" s="1">
        <v>40434</v>
      </c>
      <c r="MP494">
        <v>99.814999999999998</v>
      </c>
      <c r="MQ494" s="1">
        <v>40492</v>
      </c>
      <c r="MR494">
        <v>99.8125</v>
      </c>
      <c r="MS494" s="1">
        <v>40525</v>
      </c>
      <c r="MT494">
        <v>99.825000000000003</v>
      </c>
      <c r="MU494" s="1">
        <v>40583</v>
      </c>
      <c r="MV494">
        <v>99.832499999999996</v>
      </c>
      <c r="MW494" s="1">
        <v>40616</v>
      </c>
      <c r="MX494">
        <v>99.857500000000002</v>
      </c>
      <c r="MY494" s="1">
        <v>40644</v>
      </c>
      <c r="MZ494">
        <v>99.897499999999994</v>
      </c>
      <c r="NA494" s="1">
        <v>40704</v>
      </c>
      <c r="NB494">
        <v>99.9</v>
      </c>
      <c r="NC494" s="1">
        <v>40737</v>
      </c>
      <c r="ND494">
        <v>99.922499999999999</v>
      </c>
      <c r="NE494" s="1">
        <v>40795</v>
      </c>
      <c r="NF494">
        <v>99.912499999999994</v>
      </c>
      <c r="NG494" s="1">
        <v>40856</v>
      </c>
      <c r="NH494">
        <v>99.917500000000004</v>
      </c>
      <c r="NI494" s="1">
        <v>40889</v>
      </c>
      <c r="NJ494">
        <v>99.92</v>
      </c>
      <c r="NK494" s="1">
        <v>40946</v>
      </c>
      <c r="NL494">
        <v>99.89</v>
      </c>
      <c r="NM494" s="1">
        <v>40980</v>
      </c>
      <c r="NN494">
        <v>99.885000000000005</v>
      </c>
      <c r="NO494" s="1">
        <v>41010</v>
      </c>
      <c r="NP494">
        <v>99.86</v>
      </c>
      <c r="NQ494" s="1">
        <v>41071</v>
      </c>
      <c r="NR494">
        <v>99.834999999999994</v>
      </c>
      <c r="NS494" s="1">
        <v>41101</v>
      </c>
      <c r="NT494">
        <v>99.834999999999994</v>
      </c>
      <c r="NU494" s="1">
        <v>41163</v>
      </c>
      <c r="NV494">
        <v>99.862499999999997</v>
      </c>
      <c r="NW494" s="1">
        <v>41221</v>
      </c>
      <c r="NX494">
        <v>99.837500000000006</v>
      </c>
      <c r="NY494" s="1">
        <v>41254</v>
      </c>
      <c r="NZ494">
        <v>99.842500000000001</v>
      </c>
      <c r="OA494" s="1">
        <v>41311</v>
      </c>
      <c r="OB494">
        <v>99.87</v>
      </c>
      <c r="OC494" s="1">
        <v>41284</v>
      </c>
      <c r="OD494">
        <v>99.852500000000006</v>
      </c>
      <c r="OE494" s="1">
        <v>41311</v>
      </c>
      <c r="OF494">
        <v>99.87</v>
      </c>
      <c r="OG494" s="1">
        <v>41311</v>
      </c>
      <c r="OH494">
        <v>99.87</v>
      </c>
      <c r="OI494" s="1">
        <v>41311</v>
      </c>
      <c r="OJ494">
        <v>99.87</v>
      </c>
      <c r="OK494" s="1">
        <v>41311</v>
      </c>
      <c r="OL494">
        <v>99.864999999999995</v>
      </c>
      <c r="OM494" s="1">
        <v>41311</v>
      </c>
      <c r="ON494">
        <v>99.864999999999995</v>
      </c>
      <c r="OO494" s="1">
        <v>41311</v>
      </c>
      <c r="OP494">
        <v>99.855000000000004</v>
      </c>
      <c r="OQ494" s="1">
        <v>41311</v>
      </c>
      <c r="OR494">
        <v>99.85</v>
      </c>
      <c r="OS494" s="1">
        <v>41375</v>
      </c>
      <c r="OT494">
        <v>99.85</v>
      </c>
      <c r="OU494" s="1">
        <v>41346</v>
      </c>
      <c r="OV494">
        <v>99.84</v>
      </c>
      <c r="OW494" s="1">
        <v>41437</v>
      </c>
      <c r="OX494">
        <v>99.784999999999997</v>
      </c>
      <c r="OY494" s="1">
        <v>41466</v>
      </c>
      <c r="OZ494">
        <v>99.77</v>
      </c>
      <c r="PA494" s="1">
        <v>41529</v>
      </c>
      <c r="PB494">
        <v>99.72</v>
      </c>
      <c r="PC494" s="1">
        <v>41619</v>
      </c>
      <c r="PD494">
        <v>99.87</v>
      </c>
      <c r="PE494" s="1">
        <v>41558</v>
      </c>
      <c r="PF494">
        <v>99.81</v>
      </c>
      <c r="PG494" s="1">
        <v>41649</v>
      </c>
      <c r="PH494">
        <v>99.79</v>
      </c>
      <c r="PI494" s="1">
        <v>41711</v>
      </c>
      <c r="PJ494">
        <v>99.81</v>
      </c>
      <c r="PK494" s="1">
        <v>41740</v>
      </c>
      <c r="PL494">
        <v>99.81</v>
      </c>
      <c r="PM494" s="1">
        <v>41803</v>
      </c>
      <c r="PN494">
        <v>99.685000000000002</v>
      </c>
      <c r="PO494" s="1">
        <v>41835</v>
      </c>
      <c r="PP494">
        <v>99.644999999999996</v>
      </c>
      <c r="PQ494" s="1">
        <v>41894</v>
      </c>
      <c r="PR494">
        <v>99.474999999999994</v>
      </c>
      <c r="PS494" s="1">
        <v>41927</v>
      </c>
      <c r="PT494">
        <v>99.69</v>
      </c>
      <c r="PU494" s="1">
        <v>41985</v>
      </c>
      <c r="PV494">
        <v>99.46</v>
      </c>
      <c r="PW494" s="1">
        <v>42018</v>
      </c>
      <c r="PX494">
        <v>99.5</v>
      </c>
      <c r="PY494" s="1">
        <v>42075</v>
      </c>
      <c r="PZ494">
        <v>99.265000000000001</v>
      </c>
      <c r="QA494" s="1">
        <v>42104</v>
      </c>
      <c r="QB494">
        <v>99.4</v>
      </c>
      <c r="QC494" s="1">
        <v>42165</v>
      </c>
      <c r="QD494">
        <v>99.234999999999999</v>
      </c>
      <c r="QE494" s="1">
        <v>42198</v>
      </c>
      <c r="QF494">
        <v>99.31</v>
      </c>
      <c r="QG494" s="1">
        <v>42257</v>
      </c>
      <c r="QH494">
        <v>99.35</v>
      </c>
      <c r="QI494" s="1">
        <v>42290</v>
      </c>
      <c r="QJ494">
        <v>99.484999999999999</v>
      </c>
      <c r="QK494" s="1">
        <v>42348</v>
      </c>
      <c r="QL494">
        <v>99.16</v>
      </c>
      <c r="QM494" s="1">
        <v>42409</v>
      </c>
      <c r="QN494">
        <v>99.534999999999997</v>
      </c>
    </row>
    <row r="495" spans="279:456">
      <c r="JU495" s="1">
        <v>38761</v>
      </c>
      <c r="JV495">
        <v>95.5</v>
      </c>
      <c r="JW495" s="1">
        <v>38792</v>
      </c>
      <c r="JX495">
        <v>95.435000000000002</v>
      </c>
      <c r="KA495" s="1">
        <v>38884</v>
      </c>
      <c r="KB495">
        <v>94.96</v>
      </c>
      <c r="KC495" s="1">
        <v>38947</v>
      </c>
      <c r="KD495">
        <v>94.754999999999995</v>
      </c>
      <c r="KE495" s="1">
        <v>39035</v>
      </c>
      <c r="KF495">
        <v>94.754999999999995</v>
      </c>
      <c r="KG495" s="1">
        <v>38978</v>
      </c>
      <c r="KH495">
        <v>94.745000000000005</v>
      </c>
      <c r="KI495" s="1">
        <v>39069</v>
      </c>
      <c r="KJ495">
        <v>94.765000000000001</v>
      </c>
      <c r="KK495" s="1">
        <v>39161</v>
      </c>
      <c r="KL495">
        <v>94.75</v>
      </c>
      <c r="KM495" s="1">
        <v>39100</v>
      </c>
      <c r="KN495">
        <v>94.754999999999995</v>
      </c>
      <c r="KO495" s="1">
        <v>39191</v>
      </c>
      <c r="KP495">
        <v>94.75</v>
      </c>
      <c r="KQ495" s="1">
        <v>39254</v>
      </c>
      <c r="KR495">
        <v>94.75</v>
      </c>
      <c r="KS495" s="1">
        <v>39315</v>
      </c>
      <c r="KT495">
        <v>95.004999999999995</v>
      </c>
      <c r="KU495" s="1">
        <v>39406</v>
      </c>
      <c r="KV495">
        <v>95.555000000000007</v>
      </c>
      <c r="KW495" s="1">
        <v>39345</v>
      </c>
      <c r="KX495">
        <v>95.07</v>
      </c>
      <c r="KY495" s="1">
        <v>39436</v>
      </c>
      <c r="KZ495">
        <v>95.76</v>
      </c>
      <c r="LC495" s="1">
        <v>39531</v>
      </c>
      <c r="LD495">
        <v>97.41</v>
      </c>
      <c r="LE495" s="1">
        <v>39556</v>
      </c>
      <c r="LF495">
        <v>97.754999999999995</v>
      </c>
      <c r="LG495" s="1">
        <v>39647</v>
      </c>
      <c r="LH495">
        <v>98.004999999999995</v>
      </c>
      <c r="LI495" s="1">
        <v>39618</v>
      </c>
      <c r="LJ495">
        <v>97.99</v>
      </c>
      <c r="LK495" s="1">
        <v>39707</v>
      </c>
      <c r="LL495">
        <v>98.052499999999995</v>
      </c>
      <c r="LM495" s="1">
        <v>39769</v>
      </c>
      <c r="LN495">
        <v>99.627499999999998</v>
      </c>
      <c r="LO495" s="1">
        <v>39797</v>
      </c>
      <c r="LP495">
        <v>99.775000000000006</v>
      </c>
      <c r="LQ495" s="1">
        <v>39829</v>
      </c>
      <c r="LR495">
        <v>99.855000000000004</v>
      </c>
      <c r="LS495" s="1">
        <v>39919</v>
      </c>
      <c r="LT495">
        <v>99.837500000000006</v>
      </c>
      <c r="LU495" s="1">
        <v>39981</v>
      </c>
      <c r="LV495">
        <v>99.795000000000002</v>
      </c>
      <c r="LW495" s="1">
        <v>40011</v>
      </c>
      <c r="LX495">
        <v>99.834999999999994</v>
      </c>
      <c r="LY495" s="1">
        <v>40130</v>
      </c>
      <c r="LZ495">
        <v>99.87</v>
      </c>
      <c r="MA495" s="1">
        <v>40071</v>
      </c>
      <c r="MB495">
        <v>99.84</v>
      </c>
      <c r="MC495" s="1">
        <v>40161</v>
      </c>
      <c r="MD495">
        <v>99.87</v>
      </c>
      <c r="ME495" s="1">
        <v>40221</v>
      </c>
      <c r="MF495">
        <v>99.87</v>
      </c>
      <c r="MG495" s="1">
        <v>40252</v>
      </c>
      <c r="MH495">
        <v>99.827500000000001</v>
      </c>
      <c r="MI495" s="1">
        <v>40282</v>
      </c>
      <c r="MJ495">
        <v>99.802499999999995</v>
      </c>
      <c r="MK495" s="1">
        <v>40343</v>
      </c>
      <c r="ML495">
        <v>99.81</v>
      </c>
      <c r="MM495" s="1">
        <v>40374</v>
      </c>
      <c r="MN495">
        <v>99.82</v>
      </c>
      <c r="MO495" s="1">
        <v>40435</v>
      </c>
      <c r="MP495">
        <v>99.814999999999998</v>
      </c>
      <c r="MQ495" s="1">
        <v>40493</v>
      </c>
      <c r="MR495">
        <v>99.8125</v>
      </c>
      <c r="MS495" s="1">
        <v>40526</v>
      </c>
      <c r="MT495">
        <v>99.825000000000003</v>
      </c>
      <c r="MU495" s="1">
        <v>40584</v>
      </c>
      <c r="MV495">
        <v>99.834999999999994</v>
      </c>
      <c r="MW495" s="1">
        <v>40617</v>
      </c>
      <c r="MX495">
        <v>99.857500000000002</v>
      </c>
      <c r="MY495" s="1">
        <v>40645</v>
      </c>
      <c r="MZ495">
        <v>99.9</v>
      </c>
      <c r="NA495" s="1">
        <v>40707</v>
      </c>
      <c r="NB495">
        <v>99.9</v>
      </c>
      <c r="NC495" s="1">
        <v>40738</v>
      </c>
      <c r="ND495">
        <v>99.927499999999995</v>
      </c>
      <c r="NE495" s="1">
        <v>40798</v>
      </c>
      <c r="NF495">
        <v>99.912499999999994</v>
      </c>
      <c r="NG495" s="1">
        <v>40857</v>
      </c>
      <c r="NH495">
        <v>99.917500000000004</v>
      </c>
      <c r="NI495" s="1">
        <v>40890</v>
      </c>
      <c r="NJ495">
        <v>99.922499999999999</v>
      </c>
      <c r="NK495" s="1">
        <v>40947</v>
      </c>
      <c r="NL495">
        <v>99.89</v>
      </c>
      <c r="NM495" s="1">
        <v>40981</v>
      </c>
      <c r="NN495">
        <v>99.882499999999993</v>
      </c>
      <c r="NO495" s="1">
        <v>41011</v>
      </c>
      <c r="NP495">
        <v>99.86</v>
      </c>
      <c r="NQ495" s="1">
        <v>41072</v>
      </c>
      <c r="NR495">
        <v>99.832499999999996</v>
      </c>
      <c r="NS495" s="1">
        <v>41102</v>
      </c>
      <c r="NT495">
        <v>99.834999999999994</v>
      </c>
      <c r="NU495" s="1">
        <v>41164</v>
      </c>
      <c r="NV495">
        <v>99.862499999999997</v>
      </c>
      <c r="NW495" s="1">
        <v>41222</v>
      </c>
      <c r="NX495">
        <v>99.837500000000006</v>
      </c>
      <c r="NY495" s="1">
        <v>41255</v>
      </c>
      <c r="NZ495">
        <v>99.842500000000001</v>
      </c>
      <c r="OA495" s="1">
        <v>41312</v>
      </c>
      <c r="OB495">
        <v>99.87</v>
      </c>
      <c r="OC495" s="1">
        <v>41285</v>
      </c>
      <c r="OD495">
        <v>99.852500000000006</v>
      </c>
      <c r="OE495" s="1">
        <v>41312</v>
      </c>
      <c r="OF495">
        <v>99.87</v>
      </c>
      <c r="OG495" s="1">
        <v>41312</v>
      </c>
      <c r="OH495">
        <v>99.87</v>
      </c>
      <c r="OI495" s="1">
        <v>41312</v>
      </c>
      <c r="OJ495">
        <v>99.87</v>
      </c>
      <c r="OK495" s="1">
        <v>41312</v>
      </c>
      <c r="OL495">
        <v>99.864999999999995</v>
      </c>
      <c r="OM495" s="1">
        <v>41312</v>
      </c>
      <c r="ON495">
        <v>99.864999999999995</v>
      </c>
      <c r="OO495" s="1">
        <v>41312</v>
      </c>
      <c r="OP495">
        <v>99.855000000000004</v>
      </c>
      <c r="OQ495" s="1">
        <v>41312</v>
      </c>
      <c r="OR495">
        <v>99.85</v>
      </c>
      <c r="OS495" s="1">
        <v>41376</v>
      </c>
      <c r="OT495">
        <v>99.85</v>
      </c>
      <c r="OU495" s="1">
        <v>41347</v>
      </c>
      <c r="OV495">
        <v>99.84</v>
      </c>
      <c r="OW495" s="1">
        <v>41438</v>
      </c>
      <c r="OX495">
        <v>99.8</v>
      </c>
      <c r="OY495" s="1">
        <v>41467</v>
      </c>
      <c r="OZ495">
        <v>99.765000000000001</v>
      </c>
      <c r="PA495" s="1">
        <v>41530</v>
      </c>
      <c r="PB495">
        <v>99.72</v>
      </c>
      <c r="PC495" s="1">
        <v>41620</v>
      </c>
      <c r="PD495">
        <v>99.855000000000004</v>
      </c>
      <c r="PE495" s="1">
        <v>41561</v>
      </c>
      <c r="PF495">
        <v>99.81</v>
      </c>
      <c r="PG495" s="1">
        <v>41652</v>
      </c>
      <c r="PH495">
        <v>99.8</v>
      </c>
      <c r="PI495" s="1">
        <v>41712</v>
      </c>
      <c r="PJ495">
        <v>99.814999999999998</v>
      </c>
      <c r="PK495" s="1">
        <v>41743</v>
      </c>
      <c r="PL495">
        <v>99.81</v>
      </c>
      <c r="PM495" s="1">
        <v>41806</v>
      </c>
      <c r="PN495">
        <v>99.674999999999997</v>
      </c>
      <c r="PO495" s="1">
        <v>41836</v>
      </c>
      <c r="PP495">
        <v>99.635000000000005</v>
      </c>
      <c r="PQ495" s="1">
        <v>41897</v>
      </c>
      <c r="PR495">
        <v>99.49</v>
      </c>
      <c r="PS495" s="1">
        <v>41928</v>
      </c>
      <c r="PT495">
        <v>99.674999999999997</v>
      </c>
      <c r="PU495" s="1">
        <v>41988</v>
      </c>
      <c r="PV495">
        <v>99.435000000000002</v>
      </c>
      <c r="PW495" s="1">
        <v>42019</v>
      </c>
      <c r="PX495">
        <v>99.545000000000002</v>
      </c>
      <c r="PY495" s="1">
        <v>42076</v>
      </c>
      <c r="PZ495">
        <v>99.27</v>
      </c>
      <c r="QA495" s="1">
        <v>42107</v>
      </c>
      <c r="QB495">
        <v>99.42</v>
      </c>
      <c r="QC495" s="1">
        <v>42166</v>
      </c>
      <c r="QD495">
        <v>99.24</v>
      </c>
      <c r="QE495" s="1">
        <v>42199</v>
      </c>
      <c r="QF495">
        <v>99.334999999999994</v>
      </c>
      <c r="QG495" s="1">
        <v>42258</v>
      </c>
      <c r="QH495">
        <v>99.364999999999995</v>
      </c>
      <c r="QI495" s="1">
        <v>42291</v>
      </c>
      <c r="QJ495">
        <v>99.555000000000007</v>
      </c>
      <c r="QK495" s="1">
        <v>42349</v>
      </c>
      <c r="QL495">
        <v>99.23</v>
      </c>
      <c r="QM495" s="1">
        <v>42410</v>
      </c>
      <c r="QN495">
        <v>99.534999999999997</v>
      </c>
    </row>
    <row r="496" spans="279:456">
      <c r="JU496" s="1">
        <v>38762</v>
      </c>
      <c r="JV496">
        <v>95.5</v>
      </c>
      <c r="JW496" s="1">
        <v>38793</v>
      </c>
      <c r="JX496">
        <v>95.435000000000002</v>
      </c>
      <c r="KA496" s="1">
        <v>38887</v>
      </c>
      <c r="KB496">
        <v>94.96</v>
      </c>
      <c r="KC496" s="1">
        <v>38950</v>
      </c>
      <c r="KD496">
        <v>94.754999999999995</v>
      </c>
      <c r="KE496" s="1">
        <v>39036</v>
      </c>
      <c r="KF496">
        <v>94.754999999999995</v>
      </c>
      <c r="KG496" s="1">
        <v>38979</v>
      </c>
      <c r="KH496">
        <v>94.75</v>
      </c>
      <c r="KI496" s="1">
        <v>39070</v>
      </c>
      <c r="KJ496">
        <v>94.765000000000001</v>
      </c>
      <c r="KK496" s="1">
        <v>39162</v>
      </c>
      <c r="KL496">
        <v>94.75</v>
      </c>
      <c r="KM496" s="1">
        <v>39101</v>
      </c>
      <c r="KN496">
        <v>94.754999999999995</v>
      </c>
      <c r="KO496" s="1">
        <v>39192</v>
      </c>
      <c r="KP496">
        <v>94.75</v>
      </c>
      <c r="KQ496" s="1">
        <v>39255</v>
      </c>
      <c r="KR496">
        <v>94.75</v>
      </c>
      <c r="KS496" s="1">
        <v>39316</v>
      </c>
      <c r="KT496">
        <v>95.01</v>
      </c>
      <c r="KU496" s="1">
        <v>39407</v>
      </c>
      <c r="KV496">
        <v>95.555000000000007</v>
      </c>
      <c r="KW496" s="1">
        <v>39346</v>
      </c>
      <c r="KX496">
        <v>95.07</v>
      </c>
      <c r="KY496" s="1">
        <v>39437</v>
      </c>
      <c r="KZ496">
        <v>95.745000000000005</v>
      </c>
      <c r="LC496" s="1">
        <v>39532</v>
      </c>
      <c r="LD496">
        <v>97.41</v>
      </c>
      <c r="LE496" s="1">
        <v>39559</v>
      </c>
      <c r="LF496">
        <v>97.75</v>
      </c>
      <c r="LG496" s="1">
        <v>39650</v>
      </c>
      <c r="LH496">
        <v>98.004999999999995</v>
      </c>
      <c r="LI496" s="1">
        <v>39619</v>
      </c>
      <c r="LJ496">
        <v>97.99</v>
      </c>
      <c r="LK496" s="1">
        <v>39708</v>
      </c>
      <c r="LL496">
        <v>98.11</v>
      </c>
      <c r="LM496" s="1">
        <v>39770</v>
      </c>
      <c r="LN496">
        <v>99.632499999999993</v>
      </c>
      <c r="LO496" s="1">
        <v>39798</v>
      </c>
      <c r="LP496">
        <v>99.832499999999996</v>
      </c>
      <c r="LQ496" s="1">
        <v>39833</v>
      </c>
      <c r="LR496">
        <v>99.847499999999997</v>
      </c>
      <c r="LS496" s="1">
        <v>39920</v>
      </c>
      <c r="LT496">
        <v>99.837500000000006</v>
      </c>
      <c r="LU496" s="1">
        <v>39982</v>
      </c>
      <c r="LV496">
        <v>99.782499999999999</v>
      </c>
      <c r="LW496" s="1">
        <v>40014</v>
      </c>
      <c r="LX496">
        <v>99.837500000000006</v>
      </c>
      <c r="LY496" s="1">
        <v>40133</v>
      </c>
      <c r="LZ496">
        <v>99.872500000000002</v>
      </c>
      <c r="MA496" s="1">
        <v>40072</v>
      </c>
      <c r="MB496">
        <v>99.84</v>
      </c>
      <c r="MC496" s="1">
        <v>40162</v>
      </c>
      <c r="MD496">
        <v>99.864999999999995</v>
      </c>
      <c r="ME496" s="1">
        <v>40225</v>
      </c>
      <c r="MF496">
        <v>99.87</v>
      </c>
      <c r="MG496" s="1">
        <v>40253</v>
      </c>
      <c r="MH496">
        <v>99.827500000000001</v>
      </c>
      <c r="MI496" s="1">
        <v>40283</v>
      </c>
      <c r="MJ496">
        <v>99.802499999999995</v>
      </c>
      <c r="MK496" s="1">
        <v>40344</v>
      </c>
      <c r="ML496">
        <v>99.81</v>
      </c>
      <c r="MM496" s="1">
        <v>40375</v>
      </c>
      <c r="MN496">
        <v>99.82</v>
      </c>
      <c r="MO496" s="1">
        <v>40436</v>
      </c>
      <c r="MP496">
        <v>99.814999999999998</v>
      </c>
      <c r="MQ496" s="1">
        <v>40494</v>
      </c>
      <c r="MR496">
        <v>99.8125</v>
      </c>
      <c r="MS496" s="1">
        <v>40527</v>
      </c>
      <c r="MT496">
        <v>99.822500000000005</v>
      </c>
      <c r="MU496" s="1">
        <v>40585</v>
      </c>
      <c r="MV496">
        <v>99.834999999999994</v>
      </c>
      <c r="MW496" s="1">
        <v>40618</v>
      </c>
      <c r="MX496">
        <v>99.857500000000002</v>
      </c>
      <c r="MY496" s="1">
        <v>40646</v>
      </c>
      <c r="MZ496">
        <v>99.902500000000003</v>
      </c>
      <c r="NA496" s="1">
        <v>40708</v>
      </c>
      <c r="NB496">
        <v>99.9</v>
      </c>
      <c r="NC496" s="1">
        <v>40739</v>
      </c>
      <c r="ND496">
        <v>99.927499999999995</v>
      </c>
      <c r="NE496" s="1">
        <v>40799</v>
      </c>
      <c r="NF496">
        <v>99.912499999999994</v>
      </c>
      <c r="NG496" s="1">
        <v>40858</v>
      </c>
      <c r="NH496">
        <v>99.917500000000004</v>
      </c>
      <c r="NI496" s="1">
        <v>40891</v>
      </c>
      <c r="NJ496">
        <v>99.922499999999999</v>
      </c>
      <c r="NK496" s="1">
        <v>40948</v>
      </c>
      <c r="NL496">
        <v>99.885000000000005</v>
      </c>
      <c r="NM496" s="1">
        <v>40982</v>
      </c>
      <c r="NN496">
        <v>99.88</v>
      </c>
      <c r="NO496" s="1">
        <v>41012</v>
      </c>
      <c r="NP496">
        <v>99.86</v>
      </c>
      <c r="NQ496" s="1">
        <v>41073</v>
      </c>
      <c r="NR496">
        <v>99.832499999999996</v>
      </c>
      <c r="NS496" s="1">
        <v>41103</v>
      </c>
      <c r="NT496">
        <v>99.834999999999994</v>
      </c>
      <c r="NU496" s="1">
        <v>41165</v>
      </c>
      <c r="NV496">
        <v>99.857500000000002</v>
      </c>
      <c r="NW496" s="1">
        <v>41225</v>
      </c>
      <c r="NX496">
        <v>99.837500000000006</v>
      </c>
      <c r="NY496" s="1">
        <v>41256</v>
      </c>
      <c r="NZ496">
        <v>99.842500000000001</v>
      </c>
      <c r="OA496" s="1">
        <v>41313</v>
      </c>
      <c r="OB496">
        <v>99.87</v>
      </c>
      <c r="OC496" s="1">
        <v>41288</v>
      </c>
      <c r="OD496">
        <v>99.852500000000006</v>
      </c>
      <c r="OE496" s="1">
        <v>41313</v>
      </c>
      <c r="OF496">
        <v>99.87</v>
      </c>
      <c r="OG496" s="1">
        <v>41313</v>
      </c>
      <c r="OH496">
        <v>99.87</v>
      </c>
      <c r="OI496" s="1">
        <v>41313</v>
      </c>
      <c r="OJ496">
        <v>99.87</v>
      </c>
      <c r="OK496" s="1">
        <v>41313</v>
      </c>
      <c r="OL496">
        <v>99.864999999999995</v>
      </c>
      <c r="OM496" s="1">
        <v>41313</v>
      </c>
      <c r="ON496">
        <v>99.86</v>
      </c>
      <c r="OO496" s="1">
        <v>41313</v>
      </c>
      <c r="OP496">
        <v>99.855000000000004</v>
      </c>
      <c r="OQ496" s="1">
        <v>41313</v>
      </c>
      <c r="OR496">
        <v>99.85</v>
      </c>
      <c r="OS496" s="1">
        <v>41379</v>
      </c>
      <c r="OT496">
        <v>99.855000000000004</v>
      </c>
      <c r="OU496" s="1">
        <v>41348</v>
      </c>
      <c r="OV496">
        <v>99.84</v>
      </c>
      <c r="OW496" s="1">
        <v>41439</v>
      </c>
      <c r="OX496">
        <v>99.825000000000003</v>
      </c>
      <c r="OY496" s="1">
        <v>41470</v>
      </c>
      <c r="OZ496">
        <v>99.77</v>
      </c>
      <c r="PA496" s="1">
        <v>41533</v>
      </c>
      <c r="PB496">
        <v>99.75</v>
      </c>
      <c r="PC496" s="1">
        <v>41621</v>
      </c>
      <c r="PD496">
        <v>99.85</v>
      </c>
      <c r="PE496" s="1">
        <v>41562</v>
      </c>
      <c r="PF496">
        <v>99.8</v>
      </c>
      <c r="PG496" s="1">
        <v>41653</v>
      </c>
      <c r="PH496">
        <v>99.79</v>
      </c>
      <c r="PI496" s="1">
        <v>41715</v>
      </c>
      <c r="PJ496">
        <v>99.805000000000007</v>
      </c>
      <c r="PK496" s="1">
        <v>41744</v>
      </c>
      <c r="PL496">
        <v>99.805000000000007</v>
      </c>
      <c r="PM496" s="1">
        <v>41807</v>
      </c>
      <c r="PN496">
        <v>99.655000000000001</v>
      </c>
      <c r="PO496" s="1">
        <v>41837</v>
      </c>
      <c r="PP496">
        <v>99.644999999999996</v>
      </c>
      <c r="PQ496" s="1">
        <v>41898</v>
      </c>
      <c r="PR496">
        <v>99.5</v>
      </c>
      <c r="PS496" s="1">
        <v>41929</v>
      </c>
      <c r="PT496">
        <v>99.65</v>
      </c>
      <c r="PU496" s="1">
        <v>41989</v>
      </c>
      <c r="PV496">
        <v>99.474999999999994</v>
      </c>
      <c r="PW496" s="1">
        <v>42020</v>
      </c>
      <c r="PX496">
        <v>99.51</v>
      </c>
      <c r="PY496" s="1">
        <v>42079</v>
      </c>
      <c r="PZ496">
        <v>99.284999999999997</v>
      </c>
      <c r="QA496" s="1">
        <v>42108</v>
      </c>
      <c r="QB496">
        <v>99.44</v>
      </c>
      <c r="QC496" s="1">
        <v>42167</v>
      </c>
      <c r="QD496">
        <v>99.234999999999999</v>
      </c>
      <c r="QE496" s="1">
        <v>42200</v>
      </c>
      <c r="QF496">
        <v>99.344999999999999</v>
      </c>
      <c r="QG496" s="1">
        <v>42261</v>
      </c>
      <c r="QH496">
        <v>99.36</v>
      </c>
      <c r="QI496" s="1">
        <v>42292</v>
      </c>
      <c r="QJ496">
        <v>99.52</v>
      </c>
      <c r="QK496" s="1">
        <v>42352</v>
      </c>
      <c r="QL496">
        <v>99.224999999999994</v>
      </c>
      <c r="QM496" s="1">
        <v>42411</v>
      </c>
      <c r="QN496">
        <v>99.605000000000004</v>
      </c>
    </row>
    <row r="497" spans="281:456">
      <c r="JU497" s="1">
        <v>38763</v>
      </c>
      <c r="JV497">
        <v>95.5</v>
      </c>
      <c r="JW497" s="1">
        <v>38796</v>
      </c>
      <c r="JX497">
        <v>95.424999999999997</v>
      </c>
      <c r="KA497" s="1">
        <v>38888</v>
      </c>
      <c r="KB497">
        <v>94.96</v>
      </c>
      <c r="KC497" s="1">
        <v>38951</v>
      </c>
      <c r="KD497">
        <v>94.754999999999995</v>
      </c>
      <c r="KE497" s="1">
        <v>39037</v>
      </c>
      <c r="KF497">
        <v>94.754999999999995</v>
      </c>
      <c r="KG497" s="1">
        <v>38980</v>
      </c>
      <c r="KH497">
        <v>94.75</v>
      </c>
      <c r="KI497" s="1">
        <v>39071</v>
      </c>
      <c r="KJ497">
        <v>94.765000000000001</v>
      </c>
      <c r="KK497" s="1">
        <v>39163</v>
      </c>
      <c r="KL497">
        <v>94.745000000000005</v>
      </c>
      <c r="KM497" s="1">
        <v>39104</v>
      </c>
      <c r="KN497">
        <v>94.754999999999995</v>
      </c>
      <c r="KO497" s="1">
        <v>39195</v>
      </c>
      <c r="KP497">
        <v>94.75</v>
      </c>
      <c r="KQ497" s="1">
        <v>39258</v>
      </c>
      <c r="KR497">
        <v>94.75</v>
      </c>
      <c r="KS497" s="1">
        <v>39317</v>
      </c>
      <c r="KT497">
        <v>95.03</v>
      </c>
      <c r="KU497" s="1">
        <v>39409</v>
      </c>
      <c r="KV497">
        <v>95.534999999999997</v>
      </c>
      <c r="KW497" s="1">
        <v>39349</v>
      </c>
      <c r="KX497">
        <v>95.064999999999998</v>
      </c>
      <c r="KY497" s="1">
        <v>39440</v>
      </c>
      <c r="KZ497">
        <v>95.734999999999999</v>
      </c>
      <c r="LC497" s="1">
        <v>39533</v>
      </c>
      <c r="LD497">
        <v>97.394999999999996</v>
      </c>
      <c r="LE497" s="1">
        <v>39560</v>
      </c>
      <c r="LF497">
        <v>97.75</v>
      </c>
      <c r="LG497" s="1">
        <v>39651</v>
      </c>
      <c r="LH497">
        <v>98.004999999999995</v>
      </c>
      <c r="LI497" s="1">
        <v>39622</v>
      </c>
      <c r="LJ497">
        <v>97.99</v>
      </c>
      <c r="LK497" s="1">
        <v>39709</v>
      </c>
      <c r="LL497">
        <v>98.055000000000007</v>
      </c>
      <c r="LM497" s="1">
        <v>39771</v>
      </c>
      <c r="LN497">
        <v>99.622500000000002</v>
      </c>
      <c r="LO497" s="1">
        <v>39799</v>
      </c>
      <c r="LP497">
        <v>99.817499999999995</v>
      </c>
      <c r="LQ497" s="1">
        <v>39834</v>
      </c>
      <c r="LR497">
        <v>99.84</v>
      </c>
      <c r="LS497" s="1">
        <v>39923</v>
      </c>
      <c r="LT497">
        <v>99.844999999999999</v>
      </c>
      <c r="LU497" s="1">
        <v>39983</v>
      </c>
      <c r="LV497">
        <v>99.78</v>
      </c>
      <c r="LW497" s="1">
        <v>40015</v>
      </c>
      <c r="LX497">
        <v>99.84</v>
      </c>
      <c r="LY497" s="1">
        <v>40134</v>
      </c>
      <c r="LZ497">
        <v>99.875</v>
      </c>
      <c r="MA497" s="1">
        <v>40073</v>
      </c>
      <c r="MB497">
        <v>99.84</v>
      </c>
      <c r="MC497" s="1">
        <v>40163</v>
      </c>
      <c r="MD497">
        <v>99.87</v>
      </c>
      <c r="ME497" s="1">
        <v>40226</v>
      </c>
      <c r="MF497">
        <v>99.87</v>
      </c>
      <c r="MG497" s="1">
        <v>40254</v>
      </c>
      <c r="MH497">
        <v>99.827500000000001</v>
      </c>
      <c r="MI497" s="1">
        <v>40284</v>
      </c>
      <c r="MJ497">
        <v>99.802499999999995</v>
      </c>
      <c r="MK497" s="1">
        <v>40345</v>
      </c>
      <c r="ML497">
        <v>99.81</v>
      </c>
      <c r="MM497" s="1">
        <v>40378</v>
      </c>
      <c r="MN497">
        <v>99.82</v>
      </c>
      <c r="MO497" s="1">
        <v>40437</v>
      </c>
      <c r="MP497">
        <v>99.814999999999998</v>
      </c>
      <c r="MQ497" s="1">
        <v>40497</v>
      </c>
      <c r="MR497">
        <v>99.8125</v>
      </c>
      <c r="MS497" s="1">
        <v>40528</v>
      </c>
      <c r="MT497">
        <v>99.822500000000005</v>
      </c>
      <c r="MU497" s="1">
        <v>40588</v>
      </c>
      <c r="MV497">
        <v>99.837500000000006</v>
      </c>
      <c r="MW497" s="1">
        <v>40619</v>
      </c>
      <c r="MX497">
        <v>99.857500000000002</v>
      </c>
      <c r="MY497" s="1">
        <v>40647</v>
      </c>
      <c r="MZ497">
        <v>99.9</v>
      </c>
      <c r="NA497" s="1">
        <v>40709</v>
      </c>
      <c r="NB497">
        <v>99.897499999999994</v>
      </c>
      <c r="NC497" s="1">
        <v>40742</v>
      </c>
      <c r="ND497">
        <v>99.93</v>
      </c>
      <c r="NE497" s="1">
        <v>40800</v>
      </c>
      <c r="NF497">
        <v>99.915000000000006</v>
      </c>
      <c r="NG497" s="1">
        <v>40861</v>
      </c>
      <c r="NH497">
        <v>99.917500000000004</v>
      </c>
      <c r="NI497" s="1">
        <v>40892</v>
      </c>
      <c r="NJ497">
        <v>99.922499999999999</v>
      </c>
      <c r="NK497" s="1">
        <v>40949</v>
      </c>
      <c r="NL497">
        <v>99.882499999999993</v>
      </c>
      <c r="NM497" s="1">
        <v>40983</v>
      </c>
      <c r="NN497">
        <v>99.877499999999998</v>
      </c>
      <c r="NO497" s="1">
        <v>41015</v>
      </c>
      <c r="NP497">
        <v>99.857500000000002</v>
      </c>
      <c r="NQ497" s="1">
        <v>41074</v>
      </c>
      <c r="NR497">
        <v>99.832499999999996</v>
      </c>
      <c r="NS497" s="1">
        <v>41106</v>
      </c>
      <c r="NT497">
        <v>99.832499999999996</v>
      </c>
      <c r="NU497" s="1">
        <v>41166</v>
      </c>
      <c r="NV497">
        <v>99.855000000000004</v>
      </c>
      <c r="NW497" s="1">
        <v>41226</v>
      </c>
      <c r="NX497">
        <v>99.837500000000006</v>
      </c>
      <c r="NY497" s="1">
        <v>41257</v>
      </c>
      <c r="NZ497">
        <v>99.842500000000001</v>
      </c>
      <c r="OA497" s="1">
        <v>41316</v>
      </c>
      <c r="OB497">
        <v>99.864999999999995</v>
      </c>
      <c r="OC497" s="1">
        <v>41289</v>
      </c>
      <c r="OD497">
        <v>99.852500000000006</v>
      </c>
      <c r="OE497" s="1">
        <v>41316</v>
      </c>
      <c r="OF497">
        <v>99.864999999999995</v>
      </c>
      <c r="OG497" s="1">
        <v>41316</v>
      </c>
      <c r="OH497">
        <v>99.864999999999995</v>
      </c>
      <c r="OI497" s="1">
        <v>41316</v>
      </c>
      <c r="OJ497">
        <v>99.864999999999995</v>
      </c>
      <c r="OK497" s="1">
        <v>41316</v>
      </c>
      <c r="OL497">
        <v>99.864999999999995</v>
      </c>
      <c r="OM497" s="1">
        <v>41316</v>
      </c>
      <c r="ON497">
        <v>99.86</v>
      </c>
      <c r="OO497" s="1">
        <v>41316</v>
      </c>
      <c r="OP497">
        <v>99.855000000000004</v>
      </c>
      <c r="OQ497" s="1">
        <v>41316</v>
      </c>
      <c r="OR497">
        <v>99.85</v>
      </c>
      <c r="OS497" s="1">
        <v>41380</v>
      </c>
      <c r="OT497">
        <v>99.855000000000004</v>
      </c>
      <c r="OU497" s="1">
        <v>41351</v>
      </c>
      <c r="OV497">
        <v>99.84</v>
      </c>
      <c r="OW497" s="1">
        <v>41442</v>
      </c>
      <c r="OX497">
        <v>99.83</v>
      </c>
      <c r="OY497" s="1">
        <v>41471</v>
      </c>
      <c r="OZ497">
        <v>99.79</v>
      </c>
      <c r="PA497" s="1">
        <v>41534</v>
      </c>
      <c r="PB497">
        <v>99.76</v>
      </c>
      <c r="PC497" s="1">
        <v>41624</v>
      </c>
      <c r="PD497">
        <v>99.844999999999999</v>
      </c>
      <c r="PE497" s="1">
        <v>41563</v>
      </c>
      <c r="PF497">
        <v>99.8</v>
      </c>
      <c r="PG497" s="1">
        <v>41654</v>
      </c>
      <c r="PH497">
        <v>99.784999999999997</v>
      </c>
      <c r="PI497" s="1">
        <v>41716</v>
      </c>
      <c r="PJ497">
        <v>99.81</v>
      </c>
      <c r="PK497" s="1">
        <v>41745</v>
      </c>
      <c r="PL497">
        <v>99.805000000000007</v>
      </c>
      <c r="PM497" s="1">
        <v>41808</v>
      </c>
      <c r="PN497">
        <v>99.655000000000001</v>
      </c>
      <c r="PO497" s="1">
        <v>41838</v>
      </c>
      <c r="PP497">
        <v>99.635000000000005</v>
      </c>
      <c r="PQ497" s="1">
        <v>41899</v>
      </c>
      <c r="PR497">
        <v>99.49</v>
      </c>
      <c r="PS497" s="1">
        <v>41932</v>
      </c>
      <c r="PT497">
        <v>99.68</v>
      </c>
      <c r="PU497" s="1">
        <v>41990</v>
      </c>
      <c r="PV497">
        <v>99.435000000000002</v>
      </c>
      <c r="PW497" s="1">
        <v>42024</v>
      </c>
      <c r="PX497">
        <v>99.5</v>
      </c>
      <c r="PY497" s="1">
        <v>42080</v>
      </c>
      <c r="PZ497">
        <v>99.275000000000006</v>
      </c>
      <c r="QA497" s="1">
        <v>42109</v>
      </c>
      <c r="QB497">
        <v>99.454999999999998</v>
      </c>
      <c r="QC497" s="1">
        <v>42170</v>
      </c>
      <c r="QD497">
        <v>99.26</v>
      </c>
      <c r="QE497" s="1">
        <v>42201</v>
      </c>
      <c r="QF497">
        <v>99.31</v>
      </c>
      <c r="QG497" s="1">
        <v>42262</v>
      </c>
      <c r="QH497">
        <v>99.31</v>
      </c>
      <c r="QI497" s="1">
        <v>42293</v>
      </c>
      <c r="QJ497">
        <v>99.504999999999995</v>
      </c>
      <c r="QK497" s="1">
        <v>42353</v>
      </c>
      <c r="QL497">
        <v>99.215000000000003</v>
      </c>
      <c r="QM497" s="1">
        <v>42412</v>
      </c>
      <c r="QN497">
        <v>99.54</v>
      </c>
    </row>
    <row r="498" spans="281:456">
      <c r="JU498" s="1">
        <v>38764</v>
      </c>
      <c r="JV498">
        <v>95.5</v>
      </c>
      <c r="JW498" s="1">
        <v>38797</v>
      </c>
      <c r="JX498">
        <v>95.42</v>
      </c>
      <c r="KA498" s="1">
        <v>38889</v>
      </c>
      <c r="KB498">
        <v>94.965000000000003</v>
      </c>
      <c r="KC498" s="1">
        <v>38952</v>
      </c>
      <c r="KD498">
        <v>94.754999999999995</v>
      </c>
      <c r="KE498" s="1">
        <v>39038</v>
      </c>
      <c r="KF498">
        <v>94.754999999999995</v>
      </c>
      <c r="KG498" s="1">
        <v>38981</v>
      </c>
      <c r="KH498">
        <v>94.754999999999995</v>
      </c>
      <c r="KI498" s="1">
        <v>39072</v>
      </c>
      <c r="KJ498">
        <v>94.765000000000001</v>
      </c>
      <c r="KK498" s="1">
        <v>39164</v>
      </c>
      <c r="KL498">
        <v>94.745000000000005</v>
      </c>
      <c r="KM498" s="1">
        <v>39105</v>
      </c>
      <c r="KN498">
        <v>94.754999999999995</v>
      </c>
      <c r="KO498" s="1">
        <v>39196</v>
      </c>
      <c r="KP498">
        <v>94.75</v>
      </c>
      <c r="KQ498" s="1">
        <v>39259</v>
      </c>
      <c r="KR498">
        <v>94.75</v>
      </c>
      <c r="KS498" s="1">
        <v>39318</v>
      </c>
      <c r="KT498">
        <v>95.01</v>
      </c>
      <c r="KU498" s="1">
        <v>39412</v>
      </c>
      <c r="KV498">
        <v>95.525000000000006</v>
      </c>
      <c r="KW498" s="1">
        <v>39350</v>
      </c>
      <c r="KX498">
        <v>95.06</v>
      </c>
      <c r="KY498" s="1">
        <v>39442</v>
      </c>
      <c r="KZ498">
        <v>95.74</v>
      </c>
      <c r="LC498" s="1">
        <v>39534</v>
      </c>
      <c r="LD498">
        <v>97.394999999999996</v>
      </c>
      <c r="LE498" s="1">
        <v>39561</v>
      </c>
      <c r="LF498">
        <v>97.754999999999995</v>
      </c>
      <c r="LG498" s="1">
        <v>39652</v>
      </c>
      <c r="LH498">
        <v>98.004999999999995</v>
      </c>
      <c r="LI498" s="1">
        <v>39623</v>
      </c>
      <c r="LJ498">
        <v>97.995000000000005</v>
      </c>
      <c r="LK498" s="1">
        <v>39710</v>
      </c>
      <c r="LL498">
        <v>97.995000000000005</v>
      </c>
      <c r="LM498" s="1">
        <v>39772</v>
      </c>
      <c r="LN498">
        <v>99.597499999999997</v>
      </c>
      <c r="LO498" s="1">
        <v>39800</v>
      </c>
      <c r="LP498">
        <v>99.825000000000003</v>
      </c>
      <c r="LQ498" s="1">
        <v>39835</v>
      </c>
      <c r="LR498">
        <v>99.827500000000001</v>
      </c>
      <c r="LS498" s="1">
        <v>39924</v>
      </c>
      <c r="LT498">
        <v>99.847499999999997</v>
      </c>
      <c r="LU498" s="1">
        <v>39986</v>
      </c>
      <c r="LV498">
        <v>99.78</v>
      </c>
      <c r="LW498" s="1">
        <v>40016</v>
      </c>
      <c r="LX498">
        <v>99.84</v>
      </c>
      <c r="LY498" s="1">
        <v>40135</v>
      </c>
      <c r="LZ498">
        <v>99.875</v>
      </c>
      <c r="MA498" s="1">
        <v>40074</v>
      </c>
      <c r="MB498">
        <v>99.84</v>
      </c>
      <c r="MC498" s="1">
        <v>40164</v>
      </c>
      <c r="MD498">
        <v>99.87</v>
      </c>
      <c r="ME498" s="1">
        <v>40227</v>
      </c>
      <c r="MF498">
        <v>99.87</v>
      </c>
      <c r="MG498" s="1">
        <v>40255</v>
      </c>
      <c r="MH498">
        <v>99.825000000000003</v>
      </c>
      <c r="MI498" s="1">
        <v>40287</v>
      </c>
      <c r="MJ498">
        <v>99.8</v>
      </c>
      <c r="MK498" s="1">
        <v>40346</v>
      </c>
      <c r="ML498">
        <v>99.81</v>
      </c>
      <c r="MM498" s="1">
        <v>40379</v>
      </c>
      <c r="MN498">
        <v>99.817499999999995</v>
      </c>
      <c r="MO498" s="1">
        <v>40438</v>
      </c>
      <c r="MP498">
        <v>99.807000000000002</v>
      </c>
      <c r="MQ498" s="1">
        <v>40498</v>
      </c>
      <c r="MR498">
        <v>99.8125</v>
      </c>
      <c r="MS498" s="1">
        <v>40529</v>
      </c>
      <c r="MT498">
        <v>99.822500000000005</v>
      </c>
      <c r="MU498" s="1">
        <v>40589</v>
      </c>
      <c r="MV498">
        <v>99.837500000000006</v>
      </c>
      <c r="MW498" s="1">
        <v>40620</v>
      </c>
      <c r="MX498">
        <v>99.857500000000002</v>
      </c>
      <c r="MY498" s="1">
        <v>40648</v>
      </c>
      <c r="MZ498">
        <v>99.9</v>
      </c>
      <c r="NA498" s="1">
        <v>40710</v>
      </c>
      <c r="NB498">
        <v>99.897499999999994</v>
      </c>
      <c r="NC498" s="1">
        <v>40743</v>
      </c>
      <c r="ND498">
        <v>99.93</v>
      </c>
      <c r="NE498" s="1">
        <v>40801</v>
      </c>
      <c r="NF498">
        <v>99.915000000000006</v>
      </c>
      <c r="NG498" s="1">
        <v>40862</v>
      </c>
      <c r="NH498">
        <v>99.917500000000004</v>
      </c>
      <c r="NI498" s="1">
        <v>40893</v>
      </c>
      <c r="NJ498">
        <v>99.924999999999997</v>
      </c>
      <c r="NK498" s="1">
        <v>40952</v>
      </c>
      <c r="NL498">
        <v>99.88</v>
      </c>
      <c r="NM498" s="1">
        <v>40984</v>
      </c>
      <c r="NN498">
        <v>99.877499999999998</v>
      </c>
      <c r="NO498" s="1">
        <v>41016</v>
      </c>
      <c r="NP498">
        <v>99.857500000000002</v>
      </c>
      <c r="NQ498" s="1">
        <v>41075</v>
      </c>
      <c r="NR498">
        <v>99.834999999999994</v>
      </c>
      <c r="NS498" s="1">
        <v>41107</v>
      </c>
      <c r="NT498">
        <v>99.832499999999996</v>
      </c>
      <c r="NU498" s="1">
        <v>41169</v>
      </c>
      <c r="NV498">
        <v>99.855000000000004</v>
      </c>
      <c r="NW498" s="1">
        <v>41227</v>
      </c>
      <c r="NX498">
        <v>99.837500000000006</v>
      </c>
      <c r="NY498" s="1">
        <v>41260</v>
      </c>
      <c r="NZ498">
        <v>99.84</v>
      </c>
      <c r="OA498" s="1">
        <v>41317</v>
      </c>
      <c r="OB498">
        <v>99.86</v>
      </c>
      <c r="OC498" s="1">
        <v>41290</v>
      </c>
      <c r="OD498">
        <v>99.852500000000006</v>
      </c>
      <c r="OE498" s="1">
        <v>41317</v>
      </c>
      <c r="OF498">
        <v>99.864999999999995</v>
      </c>
      <c r="OG498" s="1">
        <v>41317</v>
      </c>
      <c r="OH498">
        <v>99.864999999999995</v>
      </c>
      <c r="OI498" s="1">
        <v>41317</v>
      </c>
      <c r="OJ498">
        <v>99.86</v>
      </c>
      <c r="OK498" s="1">
        <v>41317</v>
      </c>
      <c r="OL498">
        <v>99.86</v>
      </c>
      <c r="OM498" s="1">
        <v>41317</v>
      </c>
      <c r="ON498">
        <v>99.855000000000004</v>
      </c>
      <c r="OO498" s="1">
        <v>41317</v>
      </c>
      <c r="OP498">
        <v>99.844999999999999</v>
      </c>
      <c r="OQ498" s="1">
        <v>41317</v>
      </c>
      <c r="OR498">
        <v>99.84</v>
      </c>
      <c r="OS498" s="1">
        <v>41381</v>
      </c>
      <c r="OT498">
        <v>99.855000000000004</v>
      </c>
      <c r="OU498" s="1">
        <v>41352</v>
      </c>
      <c r="OV498">
        <v>99.84</v>
      </c>
      <c r="OW498" s="1">
        <v>41443</v>
      </c>
      <c r="OX498">
        <v>99.83</v>
      </c>
      <c r="OY498" s="1">
        <v>41472</v>
      </c>
      <c r="OZ498">
        <v>99.8</v>
      </c>
      <c r="PA498" s="1">
        <v>41535</v>
      </c>
      <c r="PB498">
        <v>99.805000000000007</v>
      </c>
      <c r="PC498" s="1">
        <v>41625</v>
      </c>
      <c r="PD498">
        <v>99.855000000000004</v>
      </c>
      <c r="PE498" s="1">
        <v>41564</v>
      </c>
      <c r="PF498">
        <v>99.81</v>
      </c>
      <c r="PG498" s="1">
        <v>41655</v>
      </c>
      <c r="PH498">
        <v>99.79</v>
      </c>
      <c r="PI498" s="1">
        <v>41717</v>
      </c>
      <c r="PJ498">
        <v>99.784999999999997</v>
      </c>
      <c r="PK498" s="1">
        <v>41746</v>
      </c>
      <c r="PL498">
        <v>99.795000000000002</v>
      </c>
      <c r="PM498" s="1">
        <v>41809</v>
      </c>
      <c r="PN498">
        <v>99.68</v>
      </c>
      <c r="PO498" s="1">
        <v>41841</v>
      </c>
      <c r="PP498">
        <v>99.63</v>
      </c>
      <c r="PQ498" s="1">
        <v>41900</v>
      </c>
      <c r="PR498">
        <v>99.48</v>
      </c>
      <c r="PS498" s="1">
        <v>41933</v>
      </c>
      <c r="PT498">
        <v>99.68</v>
      </c>
      <c r="PU498" s="1">
        <v>41991</v>
      </c>
      <c r="PV498">
        <v>99.41</v>
      </c>
      <c r="PW498" s="1">
        <v>42025</v>
      </c>
      <c r="PX498">
        <v>99.49</v>
      </c>
      <c r="PY498" s="1">
        <v>42081</v>
      </c>
      <c r="PZ498">
        <v>99.39</v>
      </c>
      <c r="QA498" s="1">
        <v>42110</v>
      </c>
      <c r="QB498">
        <v>99.474999999999994</v>
      </c>
      <c r="QC498" s="1">
        <v>42171</v>
      </c>
      <c r="QD498">
        <v>99.275000000000006</v>
      </c>
      <c r="QE498" s="1">
        <v>42202</v>
      </c>
      <c r="QF498">
        <v>99.29</v>
      </c>
      <c r="QG498" s="1">
        <v>42263</v>
      </c>
      <c r="QH498">
        <v>99.31</v>
      </c>
      <c r="QI498" s="1">
        <v>42296</v>
      </c>
      <c r="QJ498">
        <v>99.515000000000001</v>
      </c>
      <c r="QK498" s="1">
        <v>42354</v>
      </c>
      <c r="QL498">
        <v>99.17</v>
      </c>
      <c r="QM498" s="1">
        <v>42416</v>
      </c>
      <c r="QN498">
        <v>99.52</v>
      </c>
    </row>
    <row r="499" spans="281:456">
      <c r="JU499" s="1">
        <v>38765</v>
      </c>
      <c r="JV499">
        <v>95.5</v>
      </c>
      <c r="JW499" s="1">
        <v>38798</v>
      </c>
      <c r="JX499">
        <v>95.42</v>
      </c>
      <c r="KA499" s="1">
        <v>38890</v>
      </c>
      <c r="KB499">
        <v>94.965000000000003</v>
      </c>
      <c r="KC499" s="1">
        <v>38953</v>
      </c>
      <c r="KD499">
        <v>94.754999999999995</v>
      </c>
      <c r="KE499" s="1">
        <v>39041</v>
      </c>
      <c r="KF499">
        <v>94.754999999999995</v>
      </c>
      <c r="KG499" s="1">
        <v>38982</v>
      </c>
      <c r="KH499">
        <v>94.754999999999995</v>
      </c>
      <c r="KI499" s="1">
        <v>39073</v>
      </c>
      <c r="KJ499">
        <v>94.765000000000001</v>
      </c>
      <c r="KK499" s="1">
        <v>39167</v>
      </c>
      <c r="KL499">
        <v>94.745000000000005</v>
      </c>
      <c r="KM499" s="1">
        <v>39106</v>
      </c>
      <c r="KN499">
        <v>94.754999999999995</v>
      </c>
      <c r="KO499" s="1">
        <v>39197</v>
      </c>
      <c r="KP499">
        <v>94.75</v>
      </c>
      <c r="KQ499" s="1">
        <v>39260</v>
      </c>
      <c r="KR499">
        <v>94.75</v>
      </c>
      <c r="KS499" s="1">
        <v>39321</v>
      </c>
      <c r="KT499">
        <v>94.97</v>
      </c>
      <c r="KU499" s="1">
        <v>39413</v>
      </c>
      <c r="KV499">
        <v>95.525000000000006</v>
      </c>
      <c r="KW499" s="1">
        <v>39351</v>
      </c>
      <c r="KX499">
        <v>95.055000000000007</v>
      </c>
      <c r="KY499" s="1">
        <v>39443</v>
      </c>
      <c r="KZ499">
        <v>95.74</v>
      </c>
      <c r="LC499" s="1">
        <v>39535</v>
      </c>
      <c r="LD499">
        <v>97.385000000000005</v>
      </c>
      <c r="LE499" s="1">
        <v>39562</v>
      </c>
      <c r="LF499">
        <v>97.75</v>
      </c>
      <c r="LG499" s="1">
        <v>39653</v>
      </c>
      <c r="LH499">
        <v>98.004999999999995</v>
      </c>
      <c r="LI499" s="1">
        <v>39624</v>
      </c>
      <c r="LJ499">
        <v>98</v>
      </c>
      <c r="LK499" s="1">
        <v>39713</v>
      </c>
      <c r="LL499">
        <v>98.022499999999994</v>
      </c>
      <c r="LM499" s="1">
        <v>39773</v>
      </c>
      <c r="LN499">
        <v>99.584999999999994</v>
      </c>
      <c r="LO499" s="1">
        <v>39801</v>
      </c>
      <c r="LP499">
        <v>99.827500000000001</v>
      </c>
      <c r="LQ499" s="1">
        <v>39836</v>
      </c>
      <c r="LR499">
        <v>99.832499999999996</v>
      </c>
      <c r="LS499" s="1">
        <v>39925</v>
      </c>
      <c r="LT499">
        <v>99.847499999999997</v>
      </c>
      <c r="LU499" s="1">
        <v>39987</v>
      </c>
      <c r="LV499">
        <v>99.78</v>
      </c>
      <c r="LW499" s="1">
        <v>40017</v>
      </c>
      <c r="LX499">
        <v>99.84</v>
      </c>
      <c r="LY499" s="1">
        <v>40136</v>
      </c>
      <c r="LZ499">
        <v>99.88</v>
      </c>
      <c r="MA499" s="1">
        <v>40077</v>
      </c>
      <c r="MB499">
        <v>99.84</v>
      </c>
      <c r="MC499" s="1">
        <v>40165</v>
      </c>
      <c r="MD499">
        <v>99.87</v>
      </c>
      <c r="ME499" s="1">
        <v>40228</v>
      </c>
      <c r="MF499">
        <v>99.872500000000002</v>
      </c>
      <c r="MG499" s="1">
        <v>40256</v>
      </c>
      <c r="MH499">
        <v>99.825000000000003</v>
      </c>
      <c r="MI499" s="1">
        <v>40288</v>
      </c>
      <c r="MJ499">
        <v>99.8</v>
      </c>
      <c r="MK499" s="1">
        <v>40347</v>
      </c>
      <c r="ML499">
        <v>99.81</v>
      </c>
      <c r="MM499" s="1">
        <v>40380</v>
      </c>
      <c r="MN499">
        <v>99.817499999999995</v>
      </c>
      <c r="MO499" s="1">
        <v>40441</v>
      </c>
      <c r="MP499">
        <v>99.807500000000005</v>
      </c>
      <c r="MQ499" s="1">
        <v>40499</v>
      </c>
      <c r="MR499">
        <v>99.81</v>
      </c>
      <c r="MS499" s="1">
        <v>40532</v>
      </c>
      <c r="MT499">
        <v>99.822500000000005</v>
      </c>
      <c r="MU499" s="1">
        <v>40590</v>
      </c>
      <c r="MV499">
        <v>99.837500000000006</v>
      </c>
      <c r="MW499" s="1">
        <v>40623</v>
      </c>
      <c r="MX499">
        <v>99.857500000000002</v>
      </c>
      <c r="MY499" s="1">
        <v>40651</v>
      </c>
      <c r="MZ499">
        <v>99.9</v>
      </c>
      <c r="NA499" s="1">
        <v>40711</v>
      </c>
      <c r="NB499">
        <v>99.897499999999994</v>
      </c>
      <c r="NC499" s="1">
        <v>40744</v>
      </c>
      <c r="ND499">
        <v>99.93</v>
      </c>
      <c r="NE499" s="1">
        <v>40802</v>
      </c>
      <c r="NF499">
        <v>99.917500000000004</v>
      </c>
      <c r="NG499" s="1">
        <v>40863</v>
      </c>
      <c r="NH499">
        <v>99.915000000000006</v>
      </c>
      <c r="NI499" s="1">
        <v>40896</v>
      </c>
      <c r="NJ499">
        <v>99.924999999999997</v>
      </c>
      <c r="NK499" s="1">
        <v>40953</v>
      </c>
      <c r="NL499">
        <v>99.88</v>
      </c>
      <c r="NM499" s="1">
        <v>40987</v>
      </c>
      <c r="NN499">
        <v>99.872500000000002</v>
      </c>
      <c r="NO499" s="1">
        <v>41017</v>
      </c>
      <c r="NP499">
        <v>99.857500000000002</v>
      </c>
      <c r="NQ499" s="1">
        <v>41078</v>
      </c>
      <c r="NR499">
        <v>99.837500000000006</v>
      </c>
      <c r="NS499" s="1">
        <v>41108</v>
      </c>
      <c r="NT499">
        <v>99.832499999999996</v>
      </c>
      <c r="NU499" s="1">
        <v>41170</v>
      </c>
      <c r="NV499">
        <v>99.855000000000004</v>
      </c>
      <c r="NW499" s="1">
        <v>41228</v>
      </c>
      <c r="NX499">
        <v>99.837500000000006</v>
      </c>
      <c r="NY499" s="1">
        <v>41261</v>
      </c>
      <c r="NZ499">
        <v>99.837500000000006</v>
      </c>
      <c r="OA499" s="1">
        <v>41318</v>
      </c>
      <c r="OB499">
        <v>99.86</v>
      </c>
      <c r="OC499" s="1">
        <v>41291</v>
      </c>
      <c r="OD499">
        <v>99.852500000000006</v>
      </c>
      <c r="OE499" s="1">
        <v>41318</v>
      </c>
      <c r="OF499">
        <v>99.86</v>
      </c>
      <c r="OG499" s="1">
        <v>41318</v>
      </c>
      <c r="OH499">
        <v>99.864999999999995</v>
      </c>
      <c r="OI499" s="1">
        <v>41318</v>
      </c>
      <c r="OJ499">
        <v>99.86</v>
      </c>
      <c r="OK499" s="1">
        <v>41318</v>
      </c>
      <c r="OL499">
        <v>99.86</v>
      </c>
      <c r="OM499" s="1">
        <v>41318</v>
      </c>
      <c r="ON499">
        <v>99.855000000000004</v>
      </c>
      <c r="OO499" s="1">
        <v>41318</v>
      </c>
      <c r="OP499">
        <v>99.844999999999999</v>
      </c>
      <c r="OQ499" s="1">
        <v>41318</v>
      </c>
      <c r="OR499">
        <v>99.84</v>
      </c>
      <c r="OS499" s="1">
        <v>41382</v>
      </c>
      <c r="OT499">
        <v>99.855000000000004</v>
      </c>
      <c r="OU499" s="1">
        <v>41353</v>
      </c>
      <c r="OV499">
        <v>99.84</v>
      </c>
      <c r="OW499" s="1">
        <v>41444</v>
      </c>
      <c r="OX499">
        <v>99.81</v>
      </c>
      <c r="OY499" s="1">
        <v>41473</v>
      </c>
      <c r="OZ499">
        <v>99.8</v>
      </c>
      <c r="PA499" s="1">
        <v>41536</v>
      </c>
      <c r="PB499">
        <v>99.8</v>
      </c>
      <c r="PC499" s="1">
        <v>41626</v>
      </c>
      <c r="PD499">
        <v>99.855000000000004</v>
      </c>
      <c r="PE499" s="1">
        <v>41565</v>
      </c>
      <c r="PF499">
        <v>99.82</v>
      </c>
      <c r="PG499" s="1">
        <v>41656</v>
      </c>
      <c r="PH499">
        <v>99.79</v>
      </c>
      <c r="PI499" s="1">
        <v>41718</v>
      </c>
      <c r="PJ499">
        <v>99.775000000000006</v>
      </c>
      <c r="PK499" s="1">
        <v>41750</v>
      </c>
      <c r="PL499">
        <v>99.795000000000002</v>
      </c>
      <c r="PM499" s="1">
        <v>41810</v>
      </c>
      <c r="PN499">
        <v>99.68</v>
      </c>
      <c r="PO499" s="1">
        <v>41842</v>
      </c>
      <c r="PP499">
        <v>99.63</v>
      </c>
      <c r="PQ499" s="1">
        <v>41901</v>
      </c>
      <c r="PR499">
        <v>99.48</v>
      </c>
      <c r="PS499" s="1">
        <v>41934</v>
      </c>
      <c r="PT499">
        <v>99.67</v>
      </c>
      <c r="PU499" s="1">
        <v>41992</v>
      </c>
      <c r="PV499">
        <v>99.39</v>
      </c>
      <c r="PW499" s="1">
        <v>42026</v>
      </c>
      <c r="PX499">
        <v>99.465000000000003</v>
      </c>
      <c r="PY499" s="1">
        <v>42082</v>
      </c>
      <c r="PZ499">
        <v>99.344999999999999</v>
      </c>
      <c r="QA499" s="1">
        <v>42111</v>
      </c>
      <c r="QB499">
        <v>99.454999999999998</v>
      </c>
      <c r="QC499" s="1">
        <v>42172</v>
      </c>
      <c r="QD499">
        <v>99.314999999999998</v>
      </c>
      <c r="QE499" s="1">
        <v>42205</v>
      </c>
      <c r="QF499">
        <v>99.26</v>
      </c>
      <c r="QG499" s="1">
        <v>42264</v>
      </c>
      <c r="QH499">
        <v>99.41</v>
      </c>
      <c r="QI499" s="1">
        <v>42297</v>
      </c>
      <c r="QJ499">
        <v>99.5</v>
      </c>
      <c r="QK499" s="1">
        <v>42355</v>
      </c>
      <c r="QL499">
        <v>99.16</v>
      </c>
      <c r="QM499" s="1">
        <v>42417</v>
      </c>
      <c r="QN499">
        <v>99.495000000000005</v>
      </c>
    </row>
    <row r="500" spans="281:456">
      <c r="JU500" s="1">
        <v>38769</v>
      </c>
      <c r="JV500">
        <v>95.5</v>
      </c>
      <c r="JW500" s="1">
        <v>38799</v>
      </c>
      <c r="JX500">
        <v>95.42</v>
      </c>
      <c r="KA500" s="1">
        <v>38891</v>
      </c>
      <c r="KB500">
        <v>94.974999999999994</v>
      </c>
      <c r="KC500" s="1">
        <v>38954</v>
      </c>
      <c r="KD500">
        <v>94.754999999999995</v>
      </c>
      <c r="KE500" s="1">
        <v>39042</v>
      </c>
      <c r="KF500">
        <v>94.754999999999995</v>
      </c>
      <c r="KG500" s="1">
        <v>38985</v>
      </c>
      <c r="KH500">
        <v>94.754999999999995</v>
      </c>
      <c r="KI500" s="1">
        <v>39077</v>
      </c>
      <c r="KJ500">
        <v>94.765000000000001</v>
      </c>
      <c r="KK500" s="1">
        <v>39168</v>
      </c>
      <c r="KL500">
        <v>94.745000000000005</v>
      </c>
      <c r="KM500" s="1">
        <v>39107</v>
      </c>
      <c r="KN500">
        <v>94.754999999999995</v>
      </c>
      <c r="KO500" s="1">
        <v>39198</v>
      </c>
      <c r="KP500">
        <v>94.75</v>
      </c>
      <c r="KQ500" s="1">
        <v>39261</v>
      </c>
      <c r="KR500">
        <v>94.75</v>
      </c>
      <c r="KS500" s="1">
        <v>39322</v>
      </c>
      <c r="KT500">
        <v>94.965000000000003</v>
      </c>
      <c r="KU500" s="1">
        <v>39414</v>
      </c>
      <c r="KV500">
        <v>95.525000000000006</v>
      </c>
      <c r="KW500" s="1">
        <v>39352</v>
      </c>
      <c r="KX500">
        <v>95.05</v>
      </c>
      <c r="KY500" s="1">
        <v>39444</v>
      </c>
      <c r="KZ500">
        <v>95.74</v>
      </c>
      <c r="LC500" s="1">
        <v>39538</v>
      </c>
      <c r="LD500">
        <v>97.394999999999996</v>
      </c>
      <c r="LE500" s="1">
        <v>39563</v>
      </c>
      <c r="LF500">
        <v>97.745000000000005</v>
      </c>
      <c r="LG500" s="1">
        <v>39654</v>
      </c>
      <c r="LH500">
        <v>98</v>
      </c>
      <c r="LI500" s="1">
        <v>39625</v>
      </c>
      <c r="LJ500">
        <v>98</v>
      </c>
      <c r="LK500" s="1">
        <v>39714</v>
      </c>
      <c r="LL500">
        <v>98.064999999999998</v>
      </c>
      <c r="LM500" s="1">
        <v>39776</v>
      </c>
      <c r="LN500">
        <v>99.545000000000002</v>
      </c>
      <c r="LO500" s="1">
        <v>39804</v>
      </c>
      <c r="LP500">
        <v>99.827500000000001</v>
      </c>
      <c r="LQ500" s="1">
        <v>39839</v>
      </c>
      <c r="LR500">
        <v>99.842500000000001</v>
      </c>
      <c r="LS500" s="1">
        <v>39926</v>
      </c>
      <c r="LT500">
        <v>99.844999999999999</v>
      </c>
      <c r="LU500" s="1">
        <v>39988</v>
      </c>
      <c r="LV500">
        <v>99.784999999999997</v>
      </c>
      <c r="LW500" s="1">
        <v>40018</v>
      </c>
      <c r="LX500">
        <v>99.84</v>
      </c>
      <c r="LY500" s="1">
        <v>40137</v>
      </c>
      <c r="LZ500">
        <v>99.88</v>
      </c>
      <c r="MA500" s="1">
        <v>40078</v>
      </c>
      <c r="MB500">
        <v>99.842500000000001</v>
      </c>
      <c r="MC500" s="1">
        <v>40168</v>
      </c>
      <c r="MD500">
        <v>99.87</v>
      </c>
      <c r="ME500" s="1">
        <v>40231</v>
      </c>
      <c r="MF500">
        <v>99.872500000000002</v>
      </c>
      <c r="MG500" s="1">
        <v>40259</v>
      </c>
      <c r="MH500">
        <v>99.827500000000001</v>
      </c>
      <c r="MI500" s="1">
        <v>40289</v>
      </c>
      <c r="MJ500">
        <v>99.8</v>
      </c>
      <c r="MK500" s="1">
        <v>40350</v>
      </c>
      <c r="ML500">
        <v>99.8125</v>
      </c>
      <c r="MM500" s="1">
        <v>40381</v>
      </c>
      <c r="MN500">
        <v>99.817499999999995</v>
      </c>
      <c r="MO500" s="1">
        <v>40442</v>
      </c>
      <c r="MP500">
        <v>99.807500000000005</v>
      </c>
      <c r="MQ500" s="1">
        <v>40500</v>
      </c>
      <c r="MR500">
        <v>99.81</v>
      </c>
      <c r="MS500" s="1">
        <v>40533</v>
      </c>
      <c r="MT500">
        <v>99.82</v>
      </c>
      <c r="MU500" s="1">
        <v>40591</v>
      </c>
      <c r="MV500">
        <v>99.84</v>
      </c>
      <c r="MW500" s="1">
        <v>40624</v>
      </c>
      <c r="MX500">
        <v>99.857500000000002</v>
      </c>
      <c r="MY500" s="1">
        <v>40652</v>
      </c>
      <c r="MZ500">
        <v>99.9</v>
      </c>
      <c r="NA500" s="1">
        <v>40714</v>
      </c>
      <c r="NB500">
        <v>99.897499999999994</v>
      </c>
      <c r="NC500" s="1">
        <v>40745</v>
      </c>
      <c r="ND500">
        <v>99.93</v>
      </c>
      <c r="NE500" s="1">
        <v>40805</v>
      </c>
      <c r="NF500">
        <v>99.917500000000004</v>
      </c>
      <c r="NG500" s="1">
        <v>40864</v>
      </c>
      <c r="NH500">
        <v>99.915000000000006</v>
      </c>
      <c r="NI500" s="1">
        <v>40897</v>
      </c>
      <c r="NJ500">
        <v>99.924999999999997</v>
      </c>
      <c r="NK500" s="1">
        <v>40954</v>
      </c>
      <c r="NL500">
        <v>99.882499999999993</v>
      </c>
      <c r="NM500" s="1">
        <v>40988</v>
      </c>
      <c r="NN500">
        <v>99.867500000000007</v>
      </c>
      <c r="NO500" s="1">
        <v>41018</v>
      </c>
      <c r="NP500">
        <v>99.857500000000002</v>
      </c>
      <c r="NQ500" s="1">
        <v>41079</v>
      </c>
      <c r="NR500">
        <v>99.834999999999994</v>
      </c>
      <c r="NS500" s="1">
        <v>41109</v>
      </c>
      <c r="NT500">
        <v>99.834999999999994</v>
      </c>
      <c r="NU500" s="1">
        <v>41171</v>
      </c>
      <c r="NV500">
        <v>99.852500000000006</v>
      </c>
      <c r="NW500" s="1">
        <v>41229</v>
      </c>
      <c r="NX500">
        <v>99.837500000000006</v>
      </c>
      <c r="NY500" s="1">
        <v>41262</v>
      </c>
      <c r="NZ500">
        <v>99.834999999999994</v>
      </c>
      <c r="OA500" s="1">
        <v>41319</v>
      </c>
      <c r="OB500">
        <v>99.86</v>
      </c>
      <c r="OC500" s="1">
        <v>41292</v>
      </c>
      <c r="OD500">
        <v>99.855000000000004</v>
      </c>
      <c r="OE500" s="1">
        <v>41319</v>
      </c>
      <c r="OF500">
        <v>99.86</v>
      </c>
      <c r="OG500" s="1">
        <v>41319</v>
      </c>
      <c r="OH500">
        <v>99.864999999999995</v>
      </c>
      <c r="OI500" s="1">
        <v>41319</v>
      </c>
      <c r="OJ500">
        <v>99.86</v>
      </c>
      <c r="OK500" s="1">
        <v>41319</v>
      </c>
      <c r="OL500">
        <v>99.86</v>
      </c>
      <c r="OM500" s="1">
        <v>41319</v>
      </c>
      <c r="ON500">
        <v>99.855000000000004</v>
      </c>
      <c r="OO500" s="1">
        <v>41319</v>
      </c>
      <c r="OP500">
        <v>99.844999999999999</v>
      </c>
      <c r="OQ500" s="1">
        <v>41319</v>
      </c>
      <c r="OR500">
        <v>99.84</v>
      </c>
      <c r="OS500" s="1">
        <v>41383</v>
      </c>
      <c r="OT500">
        <v>99.85</v>
      </c>
      <c r="OU500" s="1">
        <v>41354</v>
      </c>
      <c r="OV500">
        <v>99.834999999999994</v>
      </c>
      <c r="OW500" s="1">
        <v>41445</v>
      </c>
      <c r="OX500">
        <v>99.8</v>
      </c>
      <c r="OY500" s="1">
        <v>41474</v>
      </c>
      <c r="OZ500">
        <v>99.8</v>
      </c>
      <c r="PA500" s="1">
        <v>41537</v>
      </c>
      <c r="PB500">
        <v>99.8</v>
      </c>
      <c r="PC500" s="1">
        <v>41627</v>
      </c>
      <c r="PD500">
        <v>99.83</v>
      </c>
      <c r="PE500" s="1">
        <v>41568</v>
      </c>
      <c r="PF500">
        <v>99.82</v>
      </c>
      <c r="PG500" s="1">
        <v>41660</v>
      </c>
      <c r="PH500">
        <v>99.8</v>
      </c>
      <c r="PI500" s="1">
        <v>41719</v>
      </c>
      <c r="PJ500">
        <v>99.77</v>
      </c>
      <c r="PK500" s="1">
        <v>41751</v>
      </c>
      <c r="PL500">
        <v>99.79</v>
      </c>
      <c r="PM500" s="1">
        <v>41813</v>
      </c>
      <c r="PN500">
        <v>99.68</v>
      </c>
      <c r="PO500" s="1">
        <v>41843</v>
      </c>
      <c r="PP500">
        <v>99.635000000000005</v>
      </c>
      <c r="PQ500" s="1">
        <v>41904</v>
      </c>
      <c r="PR500">
        <v>99.5</v>
      </c>
      <c r="PS500" s="1">
        <v>41935</v>
      </c>
      <c r="PT500">
        <v>99.65</v>
      </c>
      <c r="PU500" s="1">
        <v>41995</v>
      </c>
      <c r="PV500">
        <v>99.375</v>
      </c>
      <c r="PW500" s="1">
        <v>42027</v>
      </c>
      <c r="PX500">
        <v>99.48</v>
      </c>
      <c r="PY500" s="1">
        <v>42083</v>
      </c>
      <c r="PZ500">
        <v>99.364999999999995</v>
      </c>
      <c r="QA500" s="1">
        <v>42114</v>
      </c>
      <c r="QB500">
        <v>99.435000000000002</v>
      </c>
      <c r="QC500" s="1">
        <v>42173</v>
      </c>
      <c r="QD500">
        <v>99.33</v>
      </c>
      <c r="QE500" s="1">
        <v>42206</v>
      </c>
      <c r="QF500">
        <v>99.275000000000006</v>
      </c>
      <c r="QG500" s="1">
        <v>42265</v>
      </c>
      <c r="QH500">
        <v>99.44</v>
      </c>
      <c r="QI500" s="1">
        <v>42298</v>
      </c>
      <c r="QJ500">
        <v>99.504999999999995</v>
      </c>
      <c r="QK500" s="1">
        <v>42356</v>
      </c>
      <c r="QL500">
        <v>99.17</v>
      </c>
      <c r="QM500" s="1">
        <v>42418</v>
      </c>
      <c r="QN500">
        <v>99.51</v>
      </c>
    </row>
    <row r="501" spans="281:456">
      <c r="JU501" s="1">
        <v>38770</v>
      </c>
      <c r="JV501">
        <v>95.5</v>
      </c>
      <c r="JW501" s="1">
        <v>38800</v>
      </c>
      <c r="JX501">
        <v>95.42</v>
      </c>
      <c r="KA501" s="1">
        <v>38894</v>
      </c>
      <c r="KB501">
        <v>94.98</v>
      </c>
      <c r="KC501" s="1">
        <v>38957</v>
      </c>
      <c r="KD501">
        <v>94.754999999999995</v>
      </c>
      <c r="KE501" s="1">
        <v>39043</v>
      </c>
      <c r="KF501">
        <v>94.754999999999995</v>
      </c>
      <c r="KG501" s="1">
        <v>38986</v>
      </c>
      <c r="KH501">
        <v>94.75</v>
      </c>
      <c r="KI501" s="1">
        <v>39078</v>
      </c>
      <c r="KJ501">
        <v>94.765000000000001</v>
      </c>
      <c r="KK501" s="1">
        <v>39169</v>
      </c>
      <c r="KL501">
        <v>94.745000000000005</v>
      </c>
      <c r="KM501" s="1">
        <v>39108</v>
      </c>
      <c r="KN501">
        <v>94.754999999999995</v>
      </c>
      <c r="KO501" s="1">
        <v>39199</v>
      </c>
      <c r="KP501">
        <v>94.75</v>
      </c>
      <c r="KQ501" s="1">
        <v>39262</v>
      </c>
      <c r="KR501">
        <v>94.75</v>
      </c>
      <c r="KS501" s="1">
        <v>39323</v>
      </c>
      <c r="KT501">
        <v>94.965000000000003</v>
      </c>
      <c r="KU501" s="1">
        <v>39415</v>
      </c>
      <c r="KV501">
        <v>95.525000000000006</v>
      </c>
      <c r="KW501" s="1">
        <v>39353</v>
      </c>
      <c r="KX501">
        <v>95.025000000000006</v>
      </c>
      <c r="KY501" s="1">
        <v>39447</v>
      </c>
      <c r="KZ501">
        <v>95.754999999999995</v>
      </c>
      <c r="LE501" s="1">
        <v>39566</v>
      </c>
      <c r="LF501">
        <v>97.74</v>
      </c>
      <c r="LG501" s="1">
        <v>39657</v>
      </c>
      <c r="LH501">
        <v>97.99</v>
      </c>
      <c r="LI501" s="1">
        <v>39626</v>
      </c>
      <c r="LJ501">
        <v>98</v>
      </c>
      <c r="LK501" s="1">
        <v>39715</v>
      </c>
      <c r="LL501">
        <v>98.097499999999997</v>
      </c>
      <c r="LM501" s="1">
        <v>39777</v>
      </c>
      <c r="LN501">
        <v>99.5625</v>
      </c>
      <c r="LO501" s="1">
        <v>39805</v>
      </c>
      <c r="LP501">
        <v>99.83</v>
      </c>
      <c r="LQ501" s="1">
        <v>39840</v>
      </c>
      <c r="LR501">
        <v>99.842500000000001</v>
      </c>
      <c r="LS501" s="1">
        <v>39927</v>
      </c>
      <c r="LT501">
        <v>99.844999999999999</v>
      </c>
      <c r="LU501" s="1">
        <v>39989</v>
      </c>
      <c r="LV501">
        <v>99.795000000000002</v>
      </c>
      <c r="LW501" s="1">
        <v>40021</v>
      </c>
      <c r="LX501">
        <v>99.84</v>
      </c>
      <c r="LY501" s="1">
        <v>40140</v>
      </c>
      <c r="LZ501">
        <v>99.88</v>
      </c>
      <c r="MA501" s="1">
        <v>40079</v>
      </c>
      <c r="MB501">
        <v>99.842500000000001</v>
      </c>
      <c r="MC501" s="1">
        <v>40169</v>
      </c>
      <c r="MD501">
        <v>99.872500000000002</v>
      </c>
      <c r="ME501" s="1">
        <v>40232</v>
      </c>
      <c r="MF501">
        <v>99.872500000000002</v>
      </c>
      <c r="MG501" s="1">
        <v>40260</v>
      </c>
      <c r="MH501">
        <v>99.83</v>
      </c>
      <c r="MI501" s="1">
        <v>40290</v>
      </c>
      <c r="MJ501">
        <v>99.8</v>
      </c>
      <c r="MK501" s="1">
        <v>40351</v>
      </c>
      <c r="ML501">
        <v>99.814999999999998</v>
      </c>
      <c r="MM501" s="1">
        <v>40382</v>
      </c>
      <c r="MN501">
        <v>99.817499999999995</v>
      </c>
      <c r="MO501" s="1">
        <v>40443</v>
      </c>
      <c r="MP501">
        <v>99.807500000000005</v>
      </c>
      <c r="MQ501" s="1">
        <v>40501</v>
      </c>
      <c r="MR501">
        <v>99.807500000000005</v>
      </c>
      <c r="MS501" s="1">
        <v>40534</v>
      </c>
      <c r="MT501">
        <v>99.82</v>
      </c>
      <c r="MU501" s="1">
        <v>40592</v>
      </c>
      <c r="MV501">
        <v>99.84</v>
      </c>
      <c r="MW501" s="1">
        <v>40625</v>
      </c>
      <c r="MX501">
        <v>99.857500000000002</v>
      </c>
      <c r="MY501" s="1">
        <v>40653</v>
      </c>
      <c r="MZ501">
        <v>99.9</v>
      </c>
      <c r="NA501" s="1">
        <v>40715</v>
      </c>
      <c r="NB501">
        <v>99.9</v>
      </c>
      <c r="NC501" s="1">
        <v>40746</v>
      </c>
      <c r="ND501">
        <v>99.932500000000005</v>
      </c>
      <c r="NE501" s="1">
        <v>40806</v>
      </c>
      <c r="NF501">
        <v>99.917500000000004</v>
      </c>
      <c r="NG501" s="1">
        <v>40865</v>
      </c>
      <c r="NH501">
        <v>99.915000000000006</v>
      </c>
      <c r="NI501" s="1">
        <v>40898</v>
      </c>
      <c r="NJ501">
        <v>99.927499999999995</v>
      </c>
      <c r="NK501" s="1">
        <v>40955</v>
      </c>
      <c r="NL501">
        <v>99.882499999999993</v>
      </c>
      <c r="NM501" s="1">
        <v>40989</v>
      </c>
      <c r="NN501">
        <v>99.867500000000007</v>
      </c>
      <c r="NO501" s="1">
        <v>41019</v>
      </c>
      <c r="NP501">
        <v>99.862499999999997</v>
      </c>
      <c r="NQ501" s="1">
        <v>41080</v>
      </c>
      <c r="NR501">
        <v>99.834999999999994</v>
      </c>
      <c r="NS501" s="1">
        <v>41110</v>
      </c>
      <c r="NT501">
        <v>99.84</v>
      </c>
      <c r="NU501" s="1">
        <v>41172</v>
      </c>
      <c r="NV501">
        <v>99.852500000000006</v>
      </c>
      <c r="NW501" s="1">
        <v>41232</v>
      </c>
      <c r="NX501">
        <v>99.837500000000006</v>
      </c>
      <c r="NY501" s="1">
        <v>41263</v>
      </c>
      <c r="NZ501">
        <v>99.832499999999996</v>
      </c>
      <c r="OA501" s="1">
        <v>41320</v>
      </c>
      <c r="OB501">
        <v>99.855000000000004</v>
      </c>
      <c r="OC501" s="1">
        <v>41296</v>
      </c>
      <c r="OD501">
        <v>99.857500000000002</v>
      </c>
      <c r="OE501" s="1">
        <v>41320</v>
      </c>
      <c r="OF501">
        <v>99.86</v>
      </c>
      <c r="OG501" s="1">
        <v>41320</v>
      </c>
      <c r="OH501">
        <v>99.864999999999995</v>
      </c>
      <c r="OI501" s="1">
        <v>41320</v>
      </c>
      <c r="OJ501">
        <v>99.86</v>
      </c>
      <c r="OK501" s="1">
        <v>41320</v>
      </c>
      <c r="OL501">
        <v>99.855000000000004</v>
      </c>
      <c r="OM501" s="1">
        <v>41320</v>
      </c>
      <c r="ON501">
        <v>99.855000000000004</v>
      </c>
      <c r="OO501" s="1">
        <v>41320</v>
      </c>
      <c r="OP501">
        <v>99.844999999999999</v>
      </c>
      <c r="OQ501" s="1">
        <v>41320</v>
      </c>
      <c r="OR501">
        <v>99.84</v>
      </c>
      <c r="OS501" s="1">
        <v>41386</v>
      </c>
      <c r="OT501">
        <v>99.85</v>
      </c>
      <c r="OU501" s="1">
        <v>41355</v>
      </c>
      <c r="OV501">
        <v>99.825000000000003</v>
      </c>
      <c r="OW501" s="1">
        <v>41446</v>
      </c>
      <c r="OX501">
        <v>99.77</v>
      </c>
      <c r="OY501" s="1">
        <v>41477</v>
      </c>
      <c r="OZ501">
        <v>99.795000000000002</v>
      </c>
      <c r="PA501" s="1">
        <v>41540</v>
      </c>
      <c r="PB501">
        <v>99.805000000000007</v>
      </c>
      <c r="PC501" s="1">
        <v>41628</v>
      </c>
      <c r="PD501">
        <v>99.83</v>
      </c>
      <c r="PE501" s="1">
        <v>41569</v>
      </c>
      <c r="PF501">
        <v>99.825000000000003</v>
      </c>
      <c r="PG501" s="1">
        <v>41661</v>
      </c>
      <c r="PH501">
        <v>99.795000000000002</v>
      </c>
      <c r="PI501" s="1">
        <v>41722</v>
      </c>
      <c r="PJ501">
        <v>99.765000000000001</v>
      </c>
      <c r="PK501" s="1">
        <v>41752</v>
      </c>
      <c r="PL501">
        <v>99.795000000000002</v>
      </c>
      <c r="PM501" s="1">
        <v>41814</v>
      </c>
      <c r="PN501">
        <v>99.68</v>
      </c>
      <c r="PO501" s="1">
        <v>41844</v>
      </c>
      <c r="PP501">
        <v>99.62</v>
      </c>
      <c r="PQ501" s="1">
        <v>41905</v>
      </c>
      <c r="PR501">
        <v>99.51</v>
      </c>
      <c r="PS501" s="1">
        <v>41936</v>
      </c>
      <c r="PT501">
        <v>99.66</v>
      </c>
      <c r="PU501" s="1">
        <v>41996</v>
      </c>
      <c r="PV501">
        <v>99.355000000000004</v>
      </c>
      <c r="PW501" s="1">
        <v>42030</v>
      </c>
      <c r="PX501">
        <v>99.46</v>
      </c>
      <c r="PY501" s="1">
        <v>42086</v>
      </c>
      <c r="PZ501">
        <v>99.364999999999995</v>
      </c>
      <c r="QA501" s="1">
        <v>42115</v>
      </c>
      <c r="QB501">
        <v>99.435000000000002</v>
      </c>
      <c r="QC501" s="1">
        <v>42174</v>
      </c>
      <c r="QD501">
        <v>99.364999999999995</v>
      </c>
      <c r="QE501" s="1">
        <v>42207</v>
      </c>
      <c r="QF501">
        <v>99.26</v>
      </c>
      <c r="QG501" s="1">
        <v>42268</v>
      </c>
      <c r="QH501">
        <v>99.415000000000006</v>
      </c>
      <c r="QI501" s="1">
        <v>42299</v>
      </c>
      <c r="QJ501">
        <v>99.52</v>
      </c>
      <c r="QK501" s="1">
        <v>42359</v>
      </c>
      <c r="QL501">
        <v>99.17</v>
      </c>
      <c r="QM501" s="1">
        <v>42419</v>
      </c>
      <c r="QN501">
        <v>99.484999999999999</v>
      </c>
    </row>
    <row r="502" spans="281:456">
      <c r="JU502" s="1">
        <v>38771</v>
      </c>
      <c r="JV502">
        <v>95.5</v>
      </c>
      <c r="JW502" s="1">
        <v>38803</v>
      </c>
      <c r="JX502">
        <v>95.415000000000006</v>
      </c>
      <c r="KA502" s="1">
        <v>38895</v>
      </c>
      <c r="KB502">
        <v>94.98</v>
      </c>
      <c r="KC502" s="1">
        <v>38958</v>
      </c>
      <c r="KD502">
        <v>94.754999999999995</v>
      </c>
      <c r="KE502" s="1">
        <v>39045</v>
      </c>
      <c r="KF502">
        <v>94.754999999999995</v>
      </c>
      <c r="KG502" s="1">
        <v>38987</v>
      </c>
      <c r="KH502">
        <v>94.75</v>
      </c>
      <c r="KI502" s="1">
        <v>39079</v>
      </c>
      <c r="KJ502">
        <v>94.765000000000001</v>
      </c>
      <c r="KK502" s="1">
        <v>39170</v>
      </c>
      <c r="KL502">
        <v>94.745000000000005</v>
      </c>
      <c r="KM502" s="1">
        <v>39111</v>
      </c>
      <c r="KN502">
        <v>94.754999999999995</v>
      </c>
      <c r="KO502" s="1">
        <v>39202</v>
      </c>
      <c r="KP502">
        <v>94.75</v>
      </c>
      <c r="KS502" s="1">
        <v>39324</v>
      </c>
      <c r="KT502">
        <v>94.98</v>
      </c>
      <c r="KU502" s="1">
        <v>39416</v>
      </c>
      <c r="KV502">
        <v>95.52</v>
      </c>
      <c r="LE502" s="1">
        <v>39567</v>
      </c>
      <c r="LF502">
        <v>97.74</v>
      </c>
      <c r="LG502" s="1">
        <v>39658</v>
      </c>
      <c r="LH502">
        <v>97.99</v>
      </c>
      <c r="LI502" s="1">
        <v>39629</v>
      </c>
      <c r="LJ502">
        <v>98.004999999999995</v>
      </c>
      <c r="LK502" s="1">
        <v>39716</v>
      </c>
      <c r="LL502">
        <v>98.114999999999995</v>
      </c>
      <c r="LM502" s="1">
        <v>39778</v>
      </c>
      <c r="LN502">
        <v>99.577500000000001</v>
      </c>
      <c r="LO502" s="1">
        <v>39806</v>
      </c>
      <c r="LP502">
        <v>99.832499999999996</v>
      </c>
      <c r="LQ502" s="1">
        <v>39841</v>
      </c>
      <c r="LR502">
        <v>99.842500000000001</v>
      </c>
      <c r="LS502" s="1">
        <v>39930</v>
      </c>
      <c r="LT502">
        <v>99.85</v>
      </c>
      <c r="LU502" s="1">
        <v>39990</v>
      </c>
      <c r="LV502">
        <v>99.795000000000002</v>
      </c>
      <c r="LW502" s="1">
        <v>40022</v>
      </c>
      <c r="LX502">
        <v>99.84</v>
      </c>
      <c r="LY502" s="1">
        <v>40141</v>
      </c>
      <c r="LZ502">
        <v>99.88</v>
      </c>
      <c r="MA502" s="1">
        <v>40080</v>
      </c>
      <c r="MB502">
        <v>99.842500000000001</v>
      </c>
      <c r="MC502" s="1">
        <v>40170</v>
      </c>
      <c r="MD502">
        <v>99.875</v>
      </c>
      <c r="ME502" s="1">
        <v>40233</v>
      </c>
      <c r="MF502">
        <v>99.872500000000002</v>
      </c>
      <c r="MG502" s="1">
        <v>40261</v>
      </c>
      <c r="MH502">
        <v>99.83</v>
      </c>
      <c r="MI502" s="1">
        <v>40291</v>
      </c>
      <c r="MJ502">
        <v>99.8</v>
      </c>
      <c r="MK502" s="1">
        <v>40352</v>
      </c>
      <c r="ML502">
        <v>99.814999999999998</v>
      </c>
      <c r="MM502" s="1">
        <v>40385</v>
      </c>
      <c r="MN502">
        <v>99.817499999999995</v>
      </c>
      <c r="MO502" s="1">
        <v>40444</v>
      </c>
      <c r="MP502">
        <v>99.807500000000005</v>
      </c>
      <c r="MQ502" s="1">
        <v>40504</v>
      </c>
      <c r="MR502">
        <v>99.807500000000005</v>
      </c>
      <c r="MS502" s="1">
        <v>40535</v>
      </c>
      <c r="MT502">
        <v>99.82</v>
      </c>
      <c r="MU502" s="1">
        <v>40596</v>
      </c>
      <c r="MV502">
        <v>99.84</v>
      </c>
      <c r="MW502" s="1">
        <v>40626</v>
      </c>
      <c r="MX502">
        <v>99.857500000000002</v>
      </c>
      <c r="MY502" s="1">
        <v>40654</v>
      </c>
      <c r="MZ502">
        <v>99.9</v>
      </c>
      <c r="NA502" s="1">
        <v>40716</v>
      </c>
      <c r="NB502">
        <v>99.902500000000003</v>
      </c>
      <c r="NC502" s="1">
        <v>40749</v>
      </c>
      <c r="ND502">
        <v>99.932500000000005</v>
      </c>
      <c r="NE502" s="1">
        <v>40807</v>
      </c>
      <c r="NF502">
        <v>99.915000000000006</v>
      </c>
      <c r="NG502" s="1">
        <v>40868</v>
      </c>
      <c r="NH502">
        <v>99.915000000000006</v>
      </c>
      <c r="NI502" s="1">
        <v>40899</v>
      </c>
      <c r="NJ502">
        <v>99.927499999999995</v>
      </c>
      <c r="NK502" s="1">
        <v>40956</v>
      </c>
      <c r="NL502">
        <v>99.89</v>
      </c>
      <c r="NM502" s="1">
        <v>40990</v>
      </c>
      <c r="NN502">
        <v>99.87</v>
      </c>
      <c r="NO502" s="1">
        <v>41022</v>
      </c>
      <c r="NP502">
        <v>99.862499999999997</v>
      </c>
      <c r="NQ502" s="1">
        <v>41081</v>
      </c>
      <c r="NR502">
        <v>99.832499999999996</v>
      </c>
      <c r="NS502" s="1">
        <v>41113</v>
      </c>
      <c r="NT502">
        <v>99.842500000000001</v>
      </c>
      <c r="NU502" s="1">
        <v>41173</v>
      </c>
      <c r="NV502">
        <v>99.852500000000006</v>
      </c>
      <c r="NW502" s="1">
        <v>41233</v>
      </c>
      <c r="NX502">
        <v>99.837500000000006</v>
      </c>
      <c r="NY502" s="1">
        <v>41264</v>
      </c>
      <c r="NZ502">
        <v>99.832499999999996</v>
      </c>
      <c r="OA502" s="1">
        <v>41324</v>
      </c>
      <c r="OB502">
        <v>99.855000000000004</v>
      </c>
      <c r="OC502" s="1">
        <v>41297</v>
      </c>
      <c r="OD502">
        <v>99.857500000000002</v>
      </c>
      <c r="OE502" s="1">
        <v>41324</v>
      </c>
      <c r="OF502">
        <v>99.86</v>
      </c>
      <c r="OG502" s="1">
        <v>41324</v>
      </c>
      <c r="OH502">
        <v>99.864999999999995</v>
      </c>
      <c r="OI502" s="1">
        <v>41324</v>
      </c>
      <c r="OJ502">
        <v>99.86</v>
      </c>
      <c r="OK502" s="1">
        <v>41324</v>
      </c>
      <c r="OL502">
        <v>99.855000000000004</v>
      </c>
      <c r="OM502" s="1">
        <v>41324</v>
      </c>
      <c r="ON502">
        <v>99.855000000000004</v>
      </c>
      <c r="OO502" s="1">
        <v>41324</v>
      </c>
      <c r="OP502">
        <v>99.844999999999999</v>
      </c>
      <c r="OQ502" s="1">
        <v>41324</v>
      </c>
      <c r="OR502">
        <v>99.84</v>
      </c>
      <c r="OS502" s="1">
        <v>41387</v>
      </c>
      <c r="OT502">
        <v>99.85</v>
      </c>
      <c r="OU502" s="1">
        <v>41358</v>
      </c>
      <c r="OV502">
        <v>99.825000000000003</v>
      </c>
      <c r="OW502" s="1">
        <v>41449</v>
      </c>
      <c r="OX502">
        <v>99.745000000000005</v>
      </c>
      <c r="OY502" s="1">
        <v>41478</v>
      </c>
      <c r="OZ502">
        <v>99.795000000000002</v>
      </c>
      <c r="PA502" s="1">
        <v>41541</v>
      </c>
      <c r="PB502">
        <v>99.805000000000007</v>
      </c>
      <c r="PC502" s="1">
        <v>41631</v>
      </c>
      <c r="PD502">
        <v>99.82</v>
      </c>
      <c r="PE502" s="1">
        <v>41570</v>
      </c>
      <c r="PF502">
        <v>99.825000000000003</v>
      </c>
      <c r="PG502" s="1">
        <v>41662</v>
      </c>
      <c r="PH502">
        <v>99.81</v>
      </c>
      <c r="PI502" s="1">
        <v>41723</v>
      </c>
      <c r="PJ502">
        <v>99.775000000000006</v>
      </c>
      <c r="PK502" s="1">
        <v>41753</v>
      </c>
      <c r="PL502">
        <v>99.795000000000002</v>
      </c>
      <c r="PM502" s="1">
        <v>41815</v>
      </c>
      <c r="PN502">
        <v>99.69</v>
      </c>
      <c r="PO502" s="1">
        <v>41845</v>
      </c>
      <c r="PP502">
        <v>99.63</v>
      </c>
      <c r="PQ502" s="1">
        <v>41906</v>
      </c>
      <c r="PR502">
        <v>99.504999999999995</v>
      </c>
      <c r="PS502" s="1">
        <v>41939</v>
      </c>
      <c r="PT502">
        <v>99.665000000000006</v>
      </c>
      <c r="PU502" s="1">
        <v>41997</v>
      </c>
      <c r="PV502">
        <v>99.35</v>
      </c>
      <c r="PW502" s="1">
        <v>42031</v>
      </c>
      <c r="PX502">
        <v>99.474999999999994</v>
      </c>
      <c r="PY502" s="1">
        <v>42087</v>
      </c>
      <c r="PZ502">
        <v>99.39</v>
      </c>
      <c r="QA502" s="1">
        <v>42116</v>
      </c>
      <c r="QB502">
        <v>99.42</v>
      </c>
      <c r="QC502" s="1">
        <v>42177</v>
      </c>
      <c r="QD502">
        <v>99.35</v>
      </c>
      <c r="QE502" s="1">
        <v>42208</v>
      </c>
      <c r="QF502">
        <v>99.28</v>
      </c>
      <c r="QG502" s="1">
        <v>42269</v>
      </c>
      <c r="QH502">
        <v>99.465000000000003</v>
      </c>
      <c r="QI502" s="1">
        <v>42300</v>
      </c>
      <c r="QJ502">
        <v>99.48</v>
      </c>
      <c r="QK502" s="1">
        <v>42360</v>
      </c>
      <c r="QL502">
        <v>99.15</v>
      </c>
      <c r="QM502" s="1">
        <v>42422</v>
      </c>
      <c r="QN502">
        <v>99.474999999999994</v>
      </c>
    </row>
    <row r="503" spans="281:456">
      <c r="JU503" s="1">
        <v>38772</v>
      </c>
      <c r="JV503">
        <v>95.504999999999995</v>
      </c>
      <c r="JW503" s="1">
        <v>38804</v>
      </c>
      <c r="JX503">
        <v>95.415000000000006</v>
      </c>
      <c r="KA503" s="1">
        <v>38896</v>
      </c>
      <c r="KB503">
        <v>94.99</v>
      </c>
      <c r="KC503" s="1">
        <v>38959</v>
      </c>
      <c r="KD503">
        <v>94.754999999999995</v>
      </c>
      <c r="KE503" s="1">
        <v>39048</v>
      </c>
      <c r="KF503">
        <v>94.754999999999995</v>
      </c>
      <c r="KG503" s="1">
        <v>38988</v>
      </c>
      <c r="KH503">
        <v>94.75</v>
      </c>
      <c r="KI503" s="1">
        <v>39080</v>
      </c>
      <c r="KJ503">
        <v>94.765000000000001</v>
      </c>
      <c r="KK503" s="1">
        <v>39171</v>
      </c>
      <c r="KL503">
        <v>94.745000000000005</v>
      </c>
      <c r="KM503" s="1">
        <v>39112</v>
      </c>
      <c r="KN503">
        <v>94.754999999999995</v>
      </c>
      <c r="KS503" s="1">
        <v>39325</v>
      </c>
      <c r="KT503">
        <v>94.98</v>
      </c>
      <c r="LE503" s="1">
        <v>39568</v>
      </c>
      <c r="LF503">
        <v>97.73</v>
      </c>
      <c r="LG503" s="1">
        <v>39659</v>
      </c>
      <c r="LH503">
        <v>97.99</v>
      </c>
      <c r="LK503" s="1">
        <v>39717</v>
      </c>
      <c r="LL503">
        <v>98.19</v>
      </c>
      <c r="LM503" s="1">
        <v>39780</v>
      </c>
      <c r="LN503">
        <v>99.602500000000006</v>
      </c>
      <c r="LO503" s="1">
        <v>39808</v>
      </c>
      <c r="LP503">
        <v>99.834999999999994</v>
      </c>
      <c r="LQ503" s="1">
        <v>39842</v>
      </c>
      <c r="LR503">
        <v>99.842500000000001</v>
      </c>
      <c r="LS503" s="1">
        <v>39931</v>
      </c>
      <c r="LT503">
        <v>99.85</v>
      </c>
      <c r="LU503" s="1">
        <v>39993</v>
      </c>
      <c r="LV503">
        <v>99.795000000000002</v>
      </c>
      <c r="LW503" s="1">
        <v>40023</v>
      </c>
      <c r="LX503">
        <v>99.842500000000001</v>
      </c>
      <c r="LY503" s="1">
        <v>40142</v>
      </c>
      <c r="LZ503">
        <v>99.88</v>
      </c>
      <c r="MA503" s="1">
        <v>40081</v>
      </c>
      <c r="MB503">
        <v>99.844999999999999</v>
      </c>
      <c r="MC503" s="1">
        <v>40171</v>
      </c>
      <c r="MD503">
        <v>99.875</v>
      </c>
      <c r="ME503" s="1">
        <v>40234</v>
      </c>
      <c r="MF503">
        <v>99.872500000000002</v>
      </c>
      <c r="MG503" s="1">
        <v>40262</v>
      </c>
      <c r="MH503">
        <v>99.83</v>
      </c>
      <c r="MI503" s="1">
        <v>40294</v>
      </c>
      <c r="MJ503">
        <v>99.8</v>
      </c>
      <c r="MK503" s="1">
        <v>40353</v>
      </c>
      <c r="ML503">
        <v>99.817499999999995</v>
      </c>
      <c r="MM503" s="1">
        <v>40386</v>
      </c>
      <c r="MN503">
        <v>99.817499999999995</v>
      </c>
      <c r="MO503" s="1">
        <v>40445</v>
      </c>
      <c r="MP503">
        <v>99.805000000000007</v>
      </c>
      <c r="MQ503" s="1">
        <v>40505</v>
      </c>
      <c r="MR503">
        <v>99.807500000000005</v>
      </c>
      <c r="MS503" s="1">
        <v>40539</v>
      </c>
      <c r="MT503">
        <v>99.82</v>
      </c>
      <c r="MU503" s="1">
        <v>40597</v>
      </c>
      <c r="MV503">
        <v>99.84</v>
      </c>
      <c r="MW503" s="1">
        <v>40627</v>
      </c>
      <c r="MX503">
        <v>99.857500000000002</v>
      </c>
      <c r="MY503" s="1">
        <v>40658</v>
      </c>
      <c r="MZ503">
        <v>99.9</v>
      </c>
      <c r="NA503" s="1">
        <v>40717</v>
      </c>
      <c r="NB503">
        <v>99.902500000000003</v>
      </c>
      <c r="NC503" s="1">
        <v>40750</v>
      </c>
      <c r="ND503">
        <v>99.932500000000005</v>
      </c>
      <c r="NE503" s="1">
        <v>40808</v>
      </c>
      <c r="NF503">
        <v>99.912499999999994</v>
      </c>
      <c r="NG503" s="1">
        <v>40869</v>
      </c>
      <c r="NH503">
        <v>99.915000000000006</v>
      </c>
      <c r="NI503" s="1">
        <v>40900</v>
      </c>
      <c r="NJ503">
        <v>99.927499999999995</v>
      </c>
      <c r="NK503" s="1">
        <v>40960</v>
      </c>
      <c r="NL503">
        <v>99.892499999999998</v>
      </c>
      <c r="NM503" s="1">
        <v>40991</v>
      </c>
      <c r="NN503">
        <v>99.87</v>
      </c>
      <c r="NO503" s="1">
        <v>41023</v>
      </c>
      <c r="NP503">
        <v>99.862499999999997</v>
      </c>
      <c r="NQ503" s="1">
        <v>41082</v>
      </c>
      <c r="NR503">
        <v>99.832499999999996</v>
      </c>
      <c r="NS503" s="1">
        <v>41114</v>
      </c>
      <c r="NT503">
        <v>99.84</v>
      </c>
      <c r="NU503" s="1">
        <v>41176</v>
      </c>
      <c r="NV503">
        <v>99.852500000000006</v>
      </c>
      <c r="NW503" s="1">
        <v>41234</v>
      </c>
      <c r="NX503">
        <v>99.837500000000006</v>
      </c>
      <c r="NY503" s="1">
        <v>41267</v>
      </c>
      <c r="NZ503">
        <v>99.832499999999996</v>
      </c>
      <c r="OA503" s="1">
        <v>41325</v>
      </c>
      <c r="OB503">
        <v>99.855000000000004</v>
      </c>
      <c r="OC503" s="1">
        <v>41298</v>
      </c>
      <c r="OD503">
        <v>99.857500000000002</v>
      </c>
      <c r="OE503" s="1">
        <v>41325</v>
      </c>
      <c r="OF503">
        <v>99.86</v>
      </c>
      <c r="OG503" s="1">
        <v>41325</v>
      </c>
      <c r="OH503">
        <v>99.864999999999995</v>
      </c>
      <c r="OI503" s="1">
        <v>41325</v>
      </c>
      <c r="OJ503">
        <v>99.86</v>
      </c>
      <c r="OK503" s="1">
        <v>41325</v>
      </c>
      <c r="OL503">
        <v>99.855000000000004</v>
      </c>
      <c r="OM503" s="1">
        <v>41325</v>
      </c>
      <c r="ON503">
        <v>99.855000000000004</v>
      </c>
      <c r="OO503" s="1">
        <v>41325</v>
      </c>
      <c r="OP503">
        <v>99.844999999999999</v>
      </c>
      <c r="OQ503" s="1">
        <v>41325</v>
      </c>
      <c r="OR503">
        <v>99.84</v>
      </c>
      <c r="OS503" s="1">
        <v>41388</v>
      </c>
      <c r="OT503">
        <v>99.855000000000004</v>
      </c>
      <c r="OU503" s="1">
        <v>41359</v>
      </c>
      <c r="OV503">
        <v>99.825000000000003</v>
      </c>
      <c r="OW503" s="1">
        <v>41450</v>
      </c>
      <c r="OX503">
        <v>99.74</v>
      </c>
      <c r="OY503" s="1">
        <v>41479</v>
      </c>
      <c r="OZ503">
        <v>99.79</v>
      </c>
      <c r="PA503" s="1">
        <v>41542</v>
      </c>
      <c r="PB503">
        <v>99.81</v>
      </c>
      <c r="PC503" s="1">
        <v>41632</v>
      </c>
      <c r="PD503">
        <v>99.82</v>
      </c>
      <c r="PE503" s="1">
        <v>41571</v>
      </c>
      <c r="PF503">
        <v>99.825000000000003</v>
      </c>
      <c r="PG503" s="1">
        <v>41663</v>
      </c>
      <c r="PH503">
        <v>99.814999999999998</v>
      </c>
      <c r="PI503" s="1">
        <v>41724</v>
      </c>
      <c r="PJ503">
        <v>99.784999999999997</v>
      </c>
      <c r="PK503" s="1">
        <v>41754</v>
      </c>
      <c r="PL503">
        <v>99.79</v>
      </c>
      <c r="PM503" s="1">
        <v>41816</v>
      </c>
      <c r="PN503">
        <v>99.7</v>
      </c>
      <c r="PO503" s="1">
        <v>41848</v>
      </c>
      <c r="PP503">
        <v>99.614999999999995</v>
      </c>
      <c r="PQ503" s="1">
        <v>41907</v>
      </c>
      <c r="PR503">
        <v>99.525000000000006</v>
      </c>
      <c r="PS503" s="1">
        <v>41940</v>
      </c>
      <c r="PT503">
        <v>99.665000000000006</v>
      </c>
      <c r="PU503" s="1">
        <v>41999</v>
      </c>
      <c r="PV503">
        <v>99.35</v>
      </c>
      <c r="PW503" s="1">
        <v>42032</v>
      </c>
      <c r="PX503">
        <v>99.504999999999995</v>
      </c>
      <c r="PY503" s="1">
        <v>42088</v>
      </c>
      <c r="PZ503">
        <v>99.39</v>
      </c>
      <c r="QA503" s="1">
        <v>42117</v>
      </c>
      <c r="QB503">
        <v>99.435000000000002</v>
      </c>
      <c r="QC503" s="1">
        <v>42178</v>
      </c>
      <c r="QD503">
        <v>99.334999999999994</v>
      </c>
      <c r="QE503" s="1">
        <v>42209</v>
      </c>
      <c r="QF503">
        <v>99.29</v>
      </c>
      <c r="QG503" s="1">
        <v>42270</v>
      </c>
      <c r="QH503">
        <v>99.454999999999998</v>
      </c>
      <c r="QI503" s="1">
        <v>42303</v>
      </c>
      <c r="QJ503">
        <v>99.484999999999999</v>
      </c>
      <c r="QK503" s="1">
        <v>42361</v>
      </c>
      <c r="QL503">
        <v>99.14</v>
      </c>
      <c r="QM503" s="1">
        <v>42423</v>
      </c>
      <c r="QN503">
        <v>99.484999999999999</v>
      </c>
    </row>
    <row r="504" spans="281:456">
      <c r="JU504" s="1">
        <v>38775</v>
      </c>
      <c r="JV504">
        <v>95.504999999999995</v>
      </c>
      <c r="JW504" s="1">
        <v>38805</v>
      </c>
      <c r="JX504">
        <v>95.415000000000006</v>
      </c>
      <c r="KA504" s="1">
        <v>38897</v>
      </c>
      <c r="KB504">
        <v>94.995000000000005</v>
      </c>
      <c r="KC504" s="1">
        <v>38960</v>
      </c>
      <c r="KD504">
        <v>94.754999999999995</v>
      </c>
      <c r="KE504" s="1">
        <v>39049</v>
      </c>
      <c r="KF504">
        <v>94.754999999999995</v>
      </c>
      <c r="KG504" s="1">
        <v>38989</v>
      </c>
      <c r="KH504">
        <v>94.75</v>
      </c>
      <c r="KM504" s="1">
        <v>39113</v>
      </c>
      <c r="KN504">
        <v>94.754999999999995</v>
      </c>
      <c r="LG504" s="1">
        <v>39660</v>
      </c>
      <c r="LH504">
        <v>97.99</v>
      </c>
      <c r="LK504" s="1">
        <v>39720</v>
      </c>
      <c r="LL504">
        <v>98.192499999999995</v>
      </c>
      <c r="LO504" s="1">
        <v>39811</v>
      </c>
      <c r="LP504">
        <v>99.842500000000001</v>
      </c>
      <c r="LQ504" s="1">
        <v>39843</v>
      </c>
      <c r="LR504">
        <v>99.842500000000001</v>
      </c>
      <c r="LS504" s="1">
        <v>39932</v>
      </c>
      <c r="LT504">
        <v>99.85</v>
      </c>
      <c r="LU504" s="1">
        <v>39994</v>
      </c>
      <c r="LV504">
        <v>99.795000000000002</v>
      </c>
      <c r="LW504" s="1">
        <v>40024</v>
      </c>
      <c r="LX504">
        <v>99.842500000000001</v>
      </c>
      <c r="LY504" s="1">
        <v>40144</v>
      </c>
      <c r="LZ504">
        <v>99.88</v>
      </c>
      <c r="MA504" s="1">
        <v>40084</v>
      </c>
      <c r="MB504">
        <v>99.85</v>
      </c>
      <c r="MC504" s="1">
        <v>40175</v>
      </c>
      <c r="MD504">
        <v>99.877499999999998</v>
      </c>
      <c r="ME504" s="1">
        <v>40235</v>
      </c>
      <c r="MF504">
        <v>99.872500000000002</v>
      </c>
      <c r="MG504" s="1">
        <v>40263</v>
      </c>
      <c r="MH504">
        <v>99.83</v>
      </c>
      <c r="MI504" s="1">
        <v>40295</v>
      </c>
      <c r="MJ504">
        <v>99.8</v>
      </c>
      <c r="MK504" s="1">
        <v>40354</v>
      </c>
      <c r="ML504">
        <v>99.82</v>
      </c>
      <c r="MM504" s="1">
        <v>40387</v>
      </c>
      <c r="MN504">
        <v>99.817499999999995</v>
      </c>
      <c r="MO504" s="1">
        <v>40448</v>
      </c>
      <c r="MP504">
        <v>99.805000000000007</v>
      </c>
      <c r="MQ504" s="1">
        <v>40506</v>
      </c>
      <c r="MR504">
        <v>99.807500000000005</v>
      </c>
      <c r="MS504" s="1">
        <v>40540</v>
      </c>
      <c r="MT504">
        <v>99.82</v>
      </c>
      <c r="MU504" s="1">
        <v>40598</v>
      </c>
      <c r="MV504">
        <v>99.842500000000001</v>
      </c>
      <c r="MW504" s="1">
        <v>40630</v>
      </c>
      <c r="MX504">
        <v>99.86</v>
      </c>
      <c r="MY504" s="1">
        <v>40659</v>
      </c>
      <c r="MZ504">
        <v>99.9</v>
      </c>
      <c r="NA504" s="1">
        <v>40718</v>
      </c>
      <c r="NB504">
        <v>99.902500000000003</v>
      </c>
      <c r="NC504" s="1">
        <v>40751</v>
      </c>
      <c r="ND504">
        <v>99.932500000000005</v>
      </c>
      <c r="NE504" s="1">
        <v>40809</v>
      </c>
      <c r="NF504">
        <v>99.912499999999994</v>
      </c>
      <c r="NG504" s="1">
        <v>40870</v>
      </c>
      <c r="NH504">
        <v>99.915000000000006</v>
      </c>
      <c r="NI504" s="1">
        <v>40904</v>
      </c>
      <c r="NJ504">
        <v>99.927499999999995</v>
      </c>
      <c r="NK504" s="1">
        <v>40961</v>
      </c>
      <c r="NL504">
        <v>99.892499999999998</v>
      </c>
      <c r="NM504" s="1">
        <v>40994</v>
      </c>
      <c r="NN504">
        <v>99.87</v>
      </c>
      <c r="NO504" s="1">
        <v>41024</v>
      </c>
      <c r="NP504">
        <v>99.862499999999997</v>
      </c>
      <c r="NQ504" s="1">
        <v>41085</v>
      </c>
      <c r="NR504">
        <v>99.832499999999996</v>
      </c>
      <c r="NS504" s="1">
        <v>41115</v>
      </c>
      <c r="NT504">
        <v>99.84</v>
      </c>
      <c r="NU504" s="1">
        <v>41177</v>
      </c>
      <c r="NV504">
        <v>99.852500000000006</v>
      </c>
      <c r="NW504" s="1">
        <v>41236</v>
      </c>
      <c r="NX504">
        <v>99.837500000000006</v>
      </c>
      <c r="NY504" s="1">
        <v>41269</v>
      </c>
      <c r="NZ504">
        <v>99.832499999999996</v>
      </c>
      <c r="OA504" s="1">
        <v>41326</v>
      </c>
      <c r="OB504">
        <v>99.855000000000004</v>
      </c>
      <c r="OC504" s="1">
        <v>41299</v>
      </c>
      <c r="OD504">
        <v>99.855000000000004</v>
      </c>
      <c r="OE504" s="1">
        <v>41326</v>
      </c>
      <c r="OF504">
        <v>99.86</v>
      </c>
      <c r="OG504" s="1">
        <v>41326</v>
      </c>
      <c r="OH504">
        <v>99.86</v>
      </c>
      <c r="OI504" s="1">
        <v>41326</v>
      </c>
      <c r="OJ504">
        <v>99.86</v>
      </c>
      <c r="OK504" s="1">
        <v>41326</v>
      </c>
      <c r="OL504">
        <v>99.855000000000004</v>
      </c>
      <c r="OM504" s="1">
        <v>41326</v>
      </c>
      <c r="ON504">
        <v>99.855000000000004</v>
      </c>
      <c r="OO504" s="1">
        <v>41326</v>
      </c>
      <c r="OP504">
        <v>99.85</v>
      </c>
      <c r="OQ504" s="1">
        <v>41326</v>
      </c>
      <c r="OR504">
        <v>99.844999999999999</v>
      </c>
      <c r="OS504" s="1">
        <v>41389</v>
      </c>
      <c r="OT504">
        <v>99.855000000000004</v>
      </c>
      <c r="OU504" s="1">
        <v>41360</v>
      </c>
      <c r="OV504">
        <v>99.83</v>
      </c>
      <c r="OW504" s="1">
        <v>41451</v>
      </c>
      <c r="OX504">
        <v>99.75</v>
      </c>
      <c r="OY504" s="1">
        <v>41480</v>
      </c>
      <c r="OZ504">
        <v>99.79</v>
      </c>
      <c r="PA504" s="1">
        <v>41543</v>
      </c>
      <c r="PB504">
        <v>99.81</v>
      </c>
      <c r="PC504" s="1">
        <v>41634</v>
      </c>
      <c r="PD504">
        <v>99.81</v>
      </c>
      <c r="PE504" s="1">
        <v>41572</v>
      </c>
      <c r="PF504">
        <v>99.83</v>
      </c>
      <c r="PG504" s="1">
        <v>41666</v>
      </c>
      <c r="PH504">
        <v>99.81</v>
      </c>
      <c r="PI504" s="1">
        <v>41725</v>
      </c>
      <c r="PJ504">
        <v>99.784999999999997</v>
      </c>
      <c r="PK504" s="1">
        <v>41757</v>
      </c>
      <c r="PL504">
        <v>99.79</v>
      </c>
      <c r="PM504" s="1">
        <v>41817</v>
      </c>
      <c r="PN504">
        <v>99.7</v>
      </c>
      <c r="PO504" s="1">
        <v>41849</v>
      </c>
      <c r="PP504">
        <v>99.614999999999995</v>
      </c>
      <c r="PQ504" s="1">
        <v>41908</v>
      </c>
      <c r="PR504">
        <v>99.504999999999995</v>
      </c>
      <c r="PS504" s="1">
        <v>41941</v>
      </c>
      <c r="PT504">
        <v>99.6</v>
      </c>
      <c r="PU504" s="1">
        <v>42002</v>
      </c>
      <c r="PV504">
        <v>99.37</v>
      </c>
      <c r="PW504" s="1">
        <v>42033</v>
      </c>
      <c r="PX504">
        <v>99.5</v>
      </c>
      <c r="PY504" s="1">
        <v>42089</v>
      </c>
      <c r="PZ504">
        <v>99.385000000000005</v>
      </c>
      <c r="QA504" s="1">
        <v>42118</v>
      </c>
      <c r="QB504">
        <v>99.47</v>
      </c>
      <c r="QC504" s="1">
        <v>42179</v>
      </c>
      <c r="QD504">
        <v>99.355000000000004</v>
      </c>
      <c r="QE504" s="1">
        <v>42212</v>
      </c>
      <c r="QF504">
        <v>99.325000000000003</v>
      </c>
      <c r="QG504" s="1">
        <v>42271</v>
      </c>
      <c r="QH504">
        <v>99.47</v>
      </c>
      <c r="QI504" s="1">
        <v>42304</v>
      </c>
      <c r="QJ504">
        <v>99.5</v>
      </c>
      <c r="QK504" s="1">
        <v>42362</v>
      </c>
      <c r="QL504">
        <v>99.135000000000005</v>
      </c>
      <c r="QM504" s="1">
        <v>42424</v>
      </c>
      <c r="QN504">
        <v>99.495000000000005</v>
      </c>
    </row>
    <row r="505" spans="281:456">
      <c r="JU505" s="1">
        <v>38776</v>
      </c>
      <c r="JV505">
        <v>95.504999999999995</v>
      </c>
      <c r="JW505" s="1">
        <v>38806</v>
      </c>
      <c r="JX505">
        <v>95.415000000000006</v>
      </c>
      <c r="KA505" s="1">
        <v>38898</v>
      </c>
      <c r="KB505">
        <v>94.995000000000005</v>
      </c>
      <c r="KE505" s="1">
        <v>39050</v>
      </c>
      <c r="KF505">
        <v>94.754999999999995</v>
      </c>
      <c r="LK505" s="1">
        <v>39721</v>
      </c>
      <c r="LL505">
        <v>98.192499999999995</v>
      </c>
      <c r="LO505" s="1">
        <v>39812</v>
      </c>
      <c r="LP505">
        <v>99.844999999999999</v>
      </c>
      <c r="LS505" s="1">
        <v>39933</v>
      </c>
      <c r="LT505">
        <v>99.85</v>
      </c>
      <c r="LW505" s="1">
        <v>40025</v>
      </c>
      <c r="LX505">
        <v>99.842500000000001</v>
      </c>
      <c r="LY505" s="1">
        <v>40147</v>
      </c>
      <c r="LZ505">
        <v>99.88</v>
      </c>
      <c r="MA505" s="1">
        <v>40085</v>
      </c>
      <c r="MB505">
        <v>99.85</v>
      </c>
      <c r="MC505" s="1">
        <v>40176</v>
      </c>
      <c r="MD505">
        <v>99.877499999999998</v>
      </c>
      <c r="MG505" s="1">
        <v>40266</v>
      </c>
      <c r="MH505">
        <v>99.83</v>
      </c>
      <c r="MI505" s="1">
        <v>40296</v>
      </c>
      <c r="MJ505">
        <v>99.8</v>
      </c>
      <c r="MK505" s="1">
        <v>40357</v>
      </c>
      <c r="ML505">
        <v>99.82</v>
      </c>
      <c r="MM505" s="1">
        <v>40388</v>
      </c>
      <c r="MN505">
        <v>99.817499999999995</v>
      </c>
      <c r="MO505" s="1">
        <v>40449</v>
      </c>
      <c r="MP505">
        <v>99.805000000000007</v>
      </c>
      <c r="MQ505" s="1">
        <v>40508</v>
      </c>
      <c r="MR505">
        <v>99.807500000000005</v>
      </c>
      <c r="MS505" s="1">
        <v>40541</v>
      </c>
      <c r="MT505">
        <v>99.82</v>
      </c>
      <c r="MU505" s="1">
        <v>40599</v>
      </c>
      <c r="MV505">
        <v>99.842500000000001</v>
      </c>
      <c r="MW505" s="1">
        <v>40631</v>
      </c>
      <c r="MX505">
        <v>99.86</v>
      </c>
      <c r="MY505" s="1">
        <v>40660</v>
      </c>
      <c r="MZ505">
        <v>99.9</v>
      </c>
      <c r="NA505" s="1">
        <v>40721</v>
      </c>
      <c r="NB505">
        <v>99.905000000000001</v>
      </c>
      <c r="NC505" s="1">
        <v>40752</v>
      </c>
      <c r="ND505">
        <v>99.932500000000005</v>
      </c>
      <c r="NE505" s="1">
        <v>40812</v>
      </c>
      <c r="NF505">
        <v>99.912499999999994</v>
      </c>
      <c r="NG505" s="1">
        <v>40872</v>
      </c>
      <c r="NH505">
        <v>99.915000000000006</v>
      </c>
      <c r="NI505" s="1">
        <v>40905</v>
      </c>
      <c r="NJ505">
        <v>99.927499999999995</v>
      </c>
      <c r="NK505" s="1">
        <v>40962</v>
      </c>
      <c r="NL505">
        <v>99.894999999999996</v>
      </c>
      <c r="NM505" s="1">
        <v>40995</v>
      </c>
      <c r="NN505">
        <v>99.87</v>
      </c>
      <c r="NO505" s="1">
        <v>41025</v>
      </c>
      <c r="NP505">
        <v>99.862499999999997</v>
      </c>
      <c r="NQ505" s="1">
        <v>41086</v>
      </c>
      <c r="NR505">
        <v>99.832499999999996</v>
      </c>
      <c r="NS505" s="1">
        <v>41116</v>
      </c>
      <c r="NT505">
        <v>99.84</v>
      </c>
      <c r="NU505" s="1">
        <v>41178</v>
      </c>
      <c r="NV505">
        <v>99.852500000000006</v>
      </c>
      <c r="NW505" s="1">
        <v>41239</v>
      </c>
      <c r="NX505">
        <v>99.837500000000006</v>
      </c>
      <c r="NY505" s="1">
        <v>41270</v>
      </c>
      <c r="NZ505">
        <v>99.832499999999996</v>
      </c>
      <c r="OA505" s="1">
        <v>41327</v>
      </c>
      <c r="OB505">
        <v>99.855000000000004</v>
      </c>
      <c r="OC505" s="1">
        <v>41302</v>
      </c>
      <c r="OD505">
        <v>99.855000000000004</v>
      </c>
      <c r="OE505" s="1">
        <v>41327</v>
      </c>
      <c r="OF505">
        <v>99.86</v>
      </c>
      <c r="OG505" s="1">
        <v>41327</v>
      </c>
      <c r="OH505">
        <v>99.864999999999995</v>
      </c>
      <c r="OI505" s="1">
        <v>41327</v>
      </c>
      <c r="OJ505">
        <v>99.864999999999995</v>
      </c>
      <c r="OK505" s="1">
        <v>41327</v>
      </c>
      <c r="OL505">
        <v>99.86</v>
      </c>
      <c r="OM505" s="1">
        <v>41327</v>
      </c>
      <c r="ON505">
        <v>99.855000000000004</v>
      </c>
      <c r="OO505" s="1">
        <v>41327</v>
      </c>
      <c r="OP505">
        <v>99.855000000000004</v>
      </c>
      <c r="OQ505" s="1">
        <v>41327</v>
      </c>
      <c r="OR505">
        <v>99.85</v>
      </c>
      <c r="OS505" s="1">
        <v>41390</v>
      </c>
      <c r="OT505">
        <v>99.855000000000004</v>
      </c>
      <c r="OU505" s="1">
        <v>41361</v>
      </c>
      <c r="OV505">
        <v>99.83</v>
      </c>
      <c r="OW505" s="1">
        <v>41452</v>
      </c>
      <c r="OX505">
        <v>99.775000000000006</v>
      </c>
      <c r="OY505" s="1">
        <v>41481</v>
      </c>
      <c r="OZ505">
        <v>99.81</v>
      </c>
      <c r="PA505" s="1">
        <v>41544</v>
      </c>
      <c r="PB505">
        <v>99.814999999999998</v>
      </c>
      <c r="PC505" s="1">
        <v>41635</v>
      </c>
      <c r="PD505">
        <v>99.82</v>
      </c>
      <c r="PE505" s="1">
        <v>41575</v>
      </c>
      <c r="PF505">
        <v>99.83</v>
      </c>
      <c r="PG505" s="1">
        <v>41667</v>
      </c>
      <c r="PH505">
        <v>99.82</v>
      </c>
      <c r="PI505" s="1">
        <v>41726</v>
      </c>
      <c r="PJ505">
        <v>99.784999999999997</v>
      </c>
      <c r="PK505" s="1">
        <v>41758</v>
      </c>
      <c r="PL505">
        <v>99.79</v>
      </c>
      <c r="PM505" s="1">
        <v>41820</v>
      </c>
      <c r="PN505">
        <v>99.71</v>
      </c>
      <c r="PO505" s="1">
        <v>41850</v>
      </c>
      <c r="PP505">
        <v>99.6</v>
      </c>
      <c r="PQ505" s="1">
        <v>41911</v>
      </c>
      <c r="PR505">
        <v>99.504999999999995</v>
      </c>
      <c r="PS505" s="1">
        <v>41942</v>
      </c>
      <c r="PT505">
        <v>99.61</v>
      </c>
      <c r="PU505" s="1">
        <v>42003</v>
      </c>
      <c r="PV505">
        <v>99.385000000000005</v>
      </c>
      <c r="PW505" s="1">
        <v>42034</v>
      </c>
      <c r="PX505">
        <v>99.525000000000006</v>
      </c>
      <c r="PY505" s="1">
        <v>42090</v>
      </c>
      <c r="PZ505">
        <v>99.42</v>
      </c>
      <c r="QA505" s="1">
        <v>42121</v>
      </c>
      <c r="QB505">
        <v>99.465000000000003</v>
      </c>
      <c r="QC505" s="1">
        <v>42180</v>
      </c>
      <c r="QD505">
        <v>99.35</v>
      </c>
      <c r="QE505" s="1">
        <v>42213</v>
      </c>
      <c r="QF505">
        <v>99.32</v>
      </c>
      <c r="QG505" s="1">
        <v>42272</v>
      </c>
      <c r="QH505">
        <v>99.454999999999998</v>
      </c>
      <c r="QI505" s="1">
        <v>42305</v>
      </c>
      <c r="QJ505">
        <v>99.42</v>
      </c>
      <c r="QK505" s="1">
        <v>42366</v>
      </c>
      <c r="QL505">
        <v>99.13</v>
      </c>
      <c r="QM505" s="1">
        <v>42425</v>
      </c>
      <c r="QN505">
        <v>99.53</v>
      </c>
    </row>
    <row r="506" spans="281:456">
      <c r="JW506" s="1">
        <v>38807</v>
      </c>
      <c r="JX506">
        <v>95.415000000000006</v>
      </c>
      <c r="KE506" s="1">
        <v>39051</v>
      </c>
      <c r="KF506">
        <v>94.754999999999995</v>
      </c>
      <c r="LO506" s="1">
        <v>39813</v>
      </c>
      <c r="LP506">
        <v>99.844999999999999</v>
      </c>
      <c r="MA506" s="1">
        <v>40086</v>
      </c>
      <c r="MB506">
        <v>99.85</v>
      </c>
      <c r="MC506" s="1">
        <v>40177</v>
      </c>
      <c r="MD506">
        <v>99.877499999999998</v>
      </c>
      <c r="MG506" s="1">
        <v>40267</v>
      </c>
      <c r="MH506">
        <v>99.832499999999996</v>
      </c>
      <c r="MI506" s="1">
        <v>40297</v>
      </c>
      <c r="MJ506">
        <v>99.8</v>
      </c>
      <c r="MK506" s="1">
        <v>40358</v>
      </c>
      <c r="ML506">
        <v>99.82</v>
      </c>
      <c r="MM506" s="1">
        <v>40389</v>
      </c>
      <c r="MN506">
        <v>99.817499999999995</v>
      </c>
      <c r="MO506" s="1">
        <v>40450</v>
      </c>
      <c r="MP506">
        <v>99.805000000000007</v>
      </c>
      <c r="MQ506" s="1">
        <v>40511</v>
      </c>
      <c r="MR506">
        <v>99.807500000000005</v>
      </c>
      <c r="MS506" s="1">
        <v>40542</v>
      </c>
      <c r="MT506">
        <v>99.817499999999995</v>
      </c>
      <c r="MU506" s="1">
        <v>40602</v>
      </c>
      <c r="MV506">
        <v>99.842500000000001</v>
      </c>
      <c r="MW506" s="1">
        <v>40632</v>
      </c>
      <c r="MX506">
        <v>99.86</v>
      </c>
      <c r="MY506" s="1">
        <v>40661</v>
      </c>
      <c r="MZ506">
        <v>99.9</v>
      </c>
      <c r="NA506" s="1">
        <v>40722</v>
      </c>
      <c r="NB506">
        <v>99.905000000000001</v>
      </c>
      <c r="NC506" s="1">
        <v>40753</v>
      </c>
      <c r="ND506">
        <v>99.93</v>
      </c>
      <c r="NE506" s="1">
        <v>40813</v>
      </c>
      <c r="NF506">
        <v>99.912499999999994</v>
      </c>
      <c r="NG506" s="1">
        <v>40875</v>
      </c>
      <c r="NH506">
        <v>99.917500000000004</v>
      </c>
      <c r="NI506" s="1">
        <v>40906</v>
      </c>
      <c r="NJ506">
        <v>99.927499999999995</v>
      </c>
      <c r="NK506" s="1">
        <v>40963</v>
      </c>
      <c r="NL506">
        <v>99.894999999999996</v>
      </c>
      <c r="NM506" s="1">
        <v>40996</v>
      </c>
      <c r="NN506">
        <v>99.87</v>
      </c>
      <c r="NO506" s="1">
        <v>41026</v>
      </c>
      <c r="NP506">
        <v>99.862499999999997</v>
      </c>
      <c r="NQ506" s="1">
        <v>41087</v>
      </c>
      <c r="NR506">
        <v>99.832499999999996</v>
      </c>
      <c r="NS506" s="1">
        <v>41117</v>
      </c>
      <c r="NT506">
        <v>99.84</v>
      </c>
      <c r="NU506" s="1">
        <v>41179</v>
      </c>
      <c r="NV506">
        <v>99.852500000000006</v>
      </c>
      <c r="NW506" s="1">
        <v>41240</v>
      </c>
      <c r="NX506">
        <v>99.837500000000006</v>
      </c>
      <c r="NY506" s="1">
        <v>41271</v>
      </c>
      <c r="NZ506">
        <v>99.834999999999994</v>
      </c>
      <c r="OA506" s="1">
        <v>41330</v>
      </c>
      <c r="OB506">
        <v>99.855000000000004</v>
      </c>
      <c r="OC506" s="1">
        <v>41303</v>
      </c>
      <c r="OD506">
        <v>99.855000000000004</v>
      </c>
      <c r="OE506" s="1">
        <v>41330</v>
      </c>
      <c r="OF506">
        <v>99.86</v>
      </c>
      <c r="OG506" s="1">
        <v>41330</v>
      </c>
      <c r="OH506">
        <v>99.864999999999995</v>
      </c>
      <c r="OI506" s="1">
        <v>41330</v>
      </c>
      <c r="OJ506">
        <v>99.864999999999995</v>
      </c>
      <c r="OK506" s="1">
        <v>41330</v>
      </c>
      <c r="OL506">
        <v>99.86</v>
      </c>
      <c r="OM506" s="1">
        <v>41330</v>
      </c>
      <c r="ON506">
        <v>99.86</v>
      </c>
      <c r="OO506" s="1">
        <v>41330</v>
      </c>
      <c r="OP506">
        <v>99.855000000000004</v>
      </c>
      <c r="OQ506" s="1">
        <v>41330</v>
      </c>
      <c r="OR506">
        <v>99.85</v>
      </c>
      <c r="OS506" s="1">
        <v>41393</v>
      </c>
      <c r="OT506">
        <v>99.864999999999995</v>
      </c>
      <c r="OU506" s="1">
        <v>41365</v>
      </c>
      <c r="OV506">
        <v>99.84</v>
      </c>
      <c r="OW506" s="1">
        <v>41453</v>
      </c>
      <c r="OX506">
        <v>99.775000000000006</v>
      </c>
      <c r="OY506" s="1">
        <v>41484</v>
      </c>
      <c r="OZ506">
        <v>99.81</v>
      </c>
      <c r="PA506" s="1">
        <v>41547</v>
      </c>
      <c r="PB506">
        <v>99.814999999999998</v>
      </c>
      <c r="PC506" s="1">
        <v>41638</v>
      </c>
      <c r="PD506">
        <v>99.83</v>
      </c>
      <c r="PE506" s="1">
        <v>41576</v>
      </c>
      <c r="PF506">
        <v>99.83</v>
      </c>
      <c r="PG506" s="1">
        <v>41668</v>
      </c>
      <c r="PH506">
        <v>99.84</v>
      </c>
      <c r="PI506" s="1">
        <v>41729</v>
      </c>
      <c r="PJ506">
        <v>99.79</v>
      </c>
      <c r="PK506" s="1">
        <v>41759</v>
      </c>
      <c r="PL506">
        <v>99.8</v>
      </c>
      <c r="PM506" s="1">
        <v>41821</v>
      </c>
      <c r="PN506">
        <v>99.7</v>
      </c>
      <c r="PO506" s="1">
        <v>41851</v>
      </c>
      <c r="PP506">
        <v>99.6</v>
      </c>
      <c r="PQ506" s="1">
        <v>41912</v>
      </c>
      <c r="PR506">
        <v>99.504999999999995</v>
      </c>
      <c r="PS506" s="1">
        <v>41943</v>
      </c>
      <c r="PT506">
        <v>99.594999999999999</v>
      </c>
      <c r="PU506" s="1">
        <v>42004</v>
      </c>
      <c r="PV506">
        <v>99.39</v>
      </c>
      <c r="PW506" s="1">
        <v>42037</v>
      </c>
      <c r="PX506">
        <v>99.54</v>
      </c>
      <c r="PY506" s="1">
        <v>42093</v>
      </c>
      <c r="PZ506">
        <v>99.424999999999997</v>
      </c>
      <c r="QA506" s="1">
        <v>42122</v>
      </c>
      <c r="QB506">
        <v>99.454999999999998</v>
      </c>
      <c r="QC506" s="1">
        <v>42181</v>
      </c>
      <c r="QD506">
        <v>99.325000000000003</v>
      </c>
      <c r="QE506" s="1">
        <v>42214</v>
      </c>
      <c r="QF506">
        <v>99.31</v>
      </c>
      <c r="QG506" s="1">
        <v>42275</v>
      </c>
      <c r="QH506">
        <v>99.48</v>
      </c>
      <c r="QI506" s="1">
        <v>42306</v>
      </c>
      <c r="QJ506">
        <v>99.394999999999996</v>
      </c>
      <c r="QK506" s="1">
        <v>42367</v>
      </c>
      <c r="QL506">
        <v>99.09</v>
      </c>
      <c r="QM506" s="1">
        <v>42426</v>
      </c>
      <c r="QN506">
        <v>99.444999999999993</v>
      </c>
    </row>
    <row r="507" spans="281:456">
      <c r="MC507" s="1">
        <v>40178</v>
      </c>
      <c r="MD507">
        <v>99.88</v>
      </c>
      <c r="MG507" s="1">
        <v>40268</v>
      </c>
      <c r="MH507">
        <v>99.832499999999996</v>
      </c>
      <c r="MI507" s="1">
        <v>40298</v>
      </c>
      <c r="MJ507">
        <v>99.8</v>
      </c>
      <c r="MK507" s="1">
        <v>40359</v>
      </c>
      <c r="ML507">
        <v>99.822500000000005</v>
      </c>
      <c r="MO507" s="1">
        <v>40451</v>
      </c>
      <c r="MP507">
        <v>99.805000000000007</v>
      </c>
      <c r="MQ507" s="1">
        <v>40512</v>
      </c>
      <c r="MR507">
        <v>99.807500000000005</v>
      </c>
      <c r="MS507" s="1">
        <v>40543</v>
      </c>
      <c r="MT507">
        <v>99.817499999999995</v>
      </c>
      <c r="MW507" s="1">
        <v>40633</v>
      </c>
      <c r="MX507">
        <v>99.86</v>
      </c>
      <c r="MY507" s="1">
        <v>40662</v>
      </c>
      <c r="MZ507">
        <v>99.9</v>
      </c>
      <c r="NA507" s="1">
        <v>40723</v>
      </c>
      <c r="NB507">
        <v>99.905000000000001</v>
      </c>
      <c r="NE507" s="1">
        <v>40814</v>
      </c>
      <c r="NF507">
        <v>99.915000000000006</v>
      </c>
      <c r="NG507" s="1">
        <v>40876</v>
      </c>
      <c r="NH507">
        <v>99.917500000000004</v>
      </c>
      <c r="NI507" s="1">
        <v>40907</v>
      </c>
      <c r="NJ507">
        <v>99.927499999999995</v>
      </c>
      <c r="NK507" s="1">
        <v>40966</v>
      </c>
      <c r="NL507">
        <v>99.894999999999996</v>
      </c>
      <c r="NM507" s="1">
        <v>40997</v>
      </c>
      <c r="NN507">
        <v>99.87</v>
      </c>
      <c r="NO507" s="1">
        <v>41029</v>
      </c>
      <c r="NP507">
        <v>99.862499999999997</v>
      </c>
      <c r="NQ507" s="1">
        <v>41088</v>
      </c>
      <c r="NR507">
        <v>99.834999999999994</v>
      </c>
      <c r="NS507" s="1">
        <v>41120</v>
      </c>
      <c r="NT507">
        <v>99.84</v>
      </c>
      <c r="NU507" s="1">
        <v>41180</v>
      </c>
      <c r="NV507">
        <v>99.855000000000004</v>
      </c>
      <c r="NW507" s="1">
        <v>41241</v>
      </c>
      <c r="NX507">
        <v>99.837500000000006</v>
      </c>
      <c r="NY507" s="1">
        <v>41274</v>
      </c>
      <c r="NZ507">
        <v>99.834999999999994</v>
      </c>
      <c r="OA507" s="1">
        <v>41331</v>
      </c>
      <c r="OB507">
        <v>99.855000000000004</v>
      </c>
      <c r="OC507" s="1">
        <v>41304</v>
      </c>
      <c r="OD507">
        <v>99.855000000000004</v>
      </c>
      <c r="OE507" s="1">
        <v>41331</v>
      </c>
      <c r="OF507">
        <v>99.86</v>
      </c>
      <c r="OG507" s="1">
        <v>41331</v>
      </c>
      <c r="OH507">
        <v>99.864999999999995</v>
      </c>
      <c r="OI507" s="1">
        <v>41331</v>
      </c>
      <c r="OJ507">
        <v>99.864999999999995</v>
      </c>
      <c r="OK507" s="1">
        <v>41331</v>
      </c>
      <c r="OL507">
        <v>99.86</v>
      </c>
      <c r="OM507" s="1">
        <v>41331</v>
      </c>
      <c r="ON507">
        <v>99.86</v>
      </c>
      <c r="OO507" s="1">
        <v>41331</v>
      </c>
      <c r="OP507">
        <v>99.86</v>
      </c>
      <c r="OQ507" s="1">
        <v>41331</v>
      </c>
      <c r="OR507">
        <v>99.855000000000004</v>
      </c>
      <c r="OS507" s="1">
        <v>41394</v>
      </c>
      <c r="OT507">
        <v>99.864999999999995</v>
      </c>
      <c r="OU507" s="1">
        <v>41366</v>
      </c>
      <c r="OV507">
        <v>99.84</v>
      </c>
      <c r="OW507" s="1">
        <v>41456</v>
      </c>
      <c r="OX507">
        <v>99.78</v>
      </c>
      <c r="OY507" s="1">
        <v>41485</v>
      </c>
      <c r="OZ507">
        <v>99.81</v>
      </c>
      <c r="PA507" s="1">
        <v>41548</v>
      </c>
      <c r="PB507">
        <v>99.814999999999998</v>
      </c>
      <c r="PC507" s="1">
        <v>41639</v>
      </c>
      <c r="PD507">
        <v>99.825000000000003</v>
      </c>
      <c r="PE507" s="1">
        <v>41577</v>
      </c>
      <c r="PF507">
        <v>99.83</v>
      </c>
      <c r="PG507" s="1">
        <v>41669</v>
      </c>
      <c r="PH507">
        <v>99.844999999999999</v>
      </c>
      <c r="PI507" s="1">
        <v>41730</v>
      </c>
      <c r="PJ507">
        <v>99.79</v>
      </c>
      <c r="PK507" s="1">
        <v>41760</v>
      </c>
      <c r="PL507">
        <v>99.8</v>
      </c>
      <c r="PM507" s="1">
        <v>41822</v>
      </c>
      <c r="PN507">
        <v>99.69</v>
      </c>
      <c r="PO507" s="1">
        <v>41852</v>
      </c>
      <c r="PP507">
        <v>99.64</v>
      </c>
      <c r="PQ507" s="1">
        <v>41913</v>
      </c>
      <c r="PR507">
        <v>99.55</v>
      </c>
      <c r="PS507" s="1">
        <v>41946</v>
      </c>
      <c r="PT507">
        <v>99.59</v>
      </c>
      <c r="PU507" s="1">
        <v>42006</v>
      </c>
      <c r="PV507">
        <v>99.39</v>
      </c>
      <c r="PW507" s="1">
        <v>42038</v>
      </c>
      <c r="PX507">
        <v>99.495000000000005</v>
      </c>
      <c r="PY507" s="1">
        <v>42094</v>
      </c>
      <c r="PZ507">
        <v>99.44</v>
      </c>
      <c r="QA507" s="1">
        <v>42123</v>
      </c>
      <c r="QB507">
        <v>99.45</v>
      </c>
      <c r="QC507" s="1">
        <v>42184</v>
      </c>
      <c r="QD507">
        <v>99.385000000000005</v>
      </c>
      <c r="QE507" s="1">
        <v>42215</v>
      </c>
      <c r="QF507">
        <v>99.275000000000006</v>
      </c>
      <c r="QG507" s="1">
        <v>42276</v>
      </c>
      <c r="QH507">
        <v>99.504999999999995</v>
      </c>
      <c r="QI507" s="1">
        <v>42307</v>
      </c>
      <c r="QJ507">
        <v>99.385000000000005</v>
      </c>
      <c r="QK507" s="1">
        <v>42368</v>
      </c>
      <c r="QL507">
        <v>99.094999999999999</v>
      </c>
      <c r="QM507" s="1">
        <v>42429</v>
      </c>
      <c r="QN507">
        <v>99.44</v>
      </c>
    </row>
    <row r="508" spans="281:456">
      <c r="NA508" s="1">
        <v>40724</v>
      </c>
      <c r="NB508">
        <v>99.907499999999999</v>
      </c>
      <c r="NE508" s="1">
        <v>40815</v>
      </c>
      <c r="NF508">
        <v>99.915000000000006</v>
      </c>
      <c r="NG508" s="1">
        <v>40877</v>
      </c>
      <c r="NH508">
        <v>99.917500000000004</v>
      </c>
      <c r="NK508" s="1">
        <v>40967</v>
      </c>
      <c r="NL508">
        <v>99.894999999999996</v>
      </c>
      <c r="NM508" s="1">
        <v>40998</v>
      </c>
      <c r="NN508">
        <v>99.872500000000002</v>
      </c>
      <c r="NQ508" s="1">
        <v>41089</v>
      </c>
      <c r="NR508">
        <v>99.834999999999994</v>
      </c>
      <c r="NS508" s="1">
        <v>41121</v>
      </c>
      <c r="NT508">
        <v>99.842500000000001</v>
      </c>
      <c r="NW508" s="1">
        <v>41242</v>
      </c>
      <c r="NX508">
        <v>99.837500000000006</v>
      </c>
      <c r="OA508" s="1">
        <v>41332</v>
      </c>
      <c r="OB508">
        <v>99.855000000000004</v>
      </c>
      <c r="OC508" s="1">
        <v>41305</v>
      </c>
      <c r="OD508">
        <v>99.857500000000002</v>
      </c>
      <c r="OE508" s="1">
        <v>41332</v>
      </c>
      <c r="OF508">
        <v>99.86</v>
      </c>
      <c r="OG508" s="1">
        <v>41332</v>
      </c>
      <c r="OH508">
        <v>99.864999999999995</v>
      </c>
      <c r="OI508" s="1">
        <v>41332</v>
      </c>
      <c r="OJ508">
        <v>99.864999999999995</v>
      </c>
      <c r="OK508" s="1">
        <v>41332</v>
      </c>
      <c r="OL508">
        <v>99.86</v>
      </c>
      <c r="OM508" s="1">
        <v>41332</v>
      </c>
      <c r="ON508">
        <v>99.86</v>
      </c>
      <c r="OO508" s="1">
        <v>41332</v>
      </c>
      <c r="OP508">
        <v>99.86</v>
      </c>
      <c r="OQ508" s="1">
        <v>41332</v>
      </c>
      <c r="OR508">
        <v>99.855000000000004</v>
      </c>
      <c r="OS508" s="1">
        <v>41395</v>
      </c>
      <c r="OT508">
        <v>99.864999999999995</v>
      </c>
      <c r="OU508" s="1">
        <v>41367</v>
      </c>
      <c r="OV508">
        <v>99.844999999999999</v>
      </c>
      <c r="OW508" s="1">
        <v>41457</v>
      </c>
      <c r="OX508">
        <v>99.78</v>
      </c>
      <c r="OY508" s="1">
        <v>41486</v>
      </c>
      <c r="OZ508">
        <v>99.81</v>
      </c>
      <c r="PA508" s="1">
        <v>41549</v>
      </c>
      <c r="PB508">
        <v>99.82</v>
      </c>
      <c r="PC508" s="1">
        <v>41641</v>
      </c>
      <c r="PD508">
        <v>99.825000000000003</v>
      </c>
      <c r="PE508" s="1">
        <v>41578</v>
      </c>
      <c r="PF508">
        <v>99.84</v>
      </c>
      <c r="PG508" s="1">
        <v>41670</v>
      </c>
      <c r="PH508">
        <v>99.844999999999999</v>
      </c>
      <c r="PI508" s="1">
        <v>41731</v>
      </c>
      <c r="PJ508">
        <v>99.79</v>
      </c>
      <c r="PK508" s="1">
        <v>41761</v>
      </c>
      <c r="PL508">
        <v>99.784999999999997</v>
      </c>
      <c r="PM508" s="1">
        <v>41823</v>
      </c>
      <c r="PN508">
        <v>99.665000000000006</v>
      </c>
      <c r="PO508" s="1">
        <v>41855</v>
      </c>
      <c r="PP508">
        <v>99.64</v>
      </c>
      <c r="PQ508" s="1">
        <v>41914</v>
      </c>
      <c r="PR508">
        <v>99.55</v>
      </c>
      <c r="PS508" s="1">
        <v>41947</v>
      </c>
      <c r="PT508">
        <v>99.59</v>
      </c>
      <c r="PU508" s="1">
        <v>42009</v>
      </c>
      <c r="PV508">
        <v>99.39</v>
      </c>
      <c r="PW508" s="1">
        <v>42039</v>
      </c>
      <c r="PX508">
        <v>99.484999999999999</v>
      </c>
      <c r="PY508" s="1">
        <v>42095</v>
      </c>
      <c r="PZ508">
        <v>99.454999999999998</v>
      </c>
      <c r="QA508" s="1">
        <v>42124</v>
      </c>
      <c r="QB508">
        <v>99.435000000000002</v>
      </c>
      <c r="QC508" s="1">
        <v>42185</v>
      </c>
      <c r="QD508">
        <v>99.375</v>
      </c>
      <c r="QE508" s="1">
        <v>42216</v>
      </c>
      <c r="QF508">
        <v>99.33</v>
      </c>
      <c r="QG508" s="1">
        <v>42277</v>
      </c>
      <c r="QH508">
        <v>99.49</v>
      </c>
      <c r="QI508" s="1">
        <v>42310</v>
      </c>
      <c r="QJ508">
        <v>99.364999999999995</v>
      </c>
      <c r="QK508" s="1">
        <v>42369</v>
      </c>
      <c r="QL508">
        <v>99.11</v>
      </c>
      <c r="QM508" s="1">
        <v>42430</v>
      </c>
      <c r="QN508">
        <v>99.385000000000005</v>
      </c>
    </row>
    <row r="509" spans="281:456">
      <c r="NE509" s="1">
        <v>40816</v>
      </c>
      <c r="NF509">
        <v>99.915000000000006</v>
      </c>
      <c r="NK509" s="1">
        <v>40968</v>
      </c>
      <c r="NL509">
        <v>99.894999999999996</v>
      </c>
      <c r="NW509" s="1">
        <v>41243</v>
      </c>
      <c r="NX509">
        <v>99.837500000000006</v>
      </c>
      <c r="OA509" s="1">
        <v>41333</v>
      </c>
      <c r="OB509">
        <v>99.855000000000004</v>
      </c>
      <c r="OE509" s="1">
        <v>41333</v>
      </c>
      <c r="OF509">
        <v>99.86</v>
      </c>
      <c r="OG509" s="1">
        <v>41333</v>
      </c>
      <c r="OH509">
        <v>99.864999999999995</v>
      </c>
      <c r="OI509" s="1">
        <v>41333</v>
      </c>
      <c r="OJ509">
        <v>99.864999999999995</v>
      </c>
      <c r="OK509" s="1">
        <v>41333</v>
      </c>
      <c r="OL509">
        <v>99.86</v>
      </c>
      <c r="OM509" s="1">
        <v>41333</v>
      </c>
      <c r="ON509">
        <v>99.86</v>
      </c>
      <c r="OO509" s="1">
        <v>41333</v>
      </c>
      <c r="OP509">
        <v>99.86</v>
      </c>
      <c r="OQ509" s="1">
        <v>41333</v>
      </c>
      <c r="OR509">
        <v>99.855000000000004</v>
      </c>
      <c r="OS509" s="1">
        <v>41396</v>
      </c>
      <c r="OT509">
        <v>99.875</v>
      </c>
      <c r="OU509" s="1">
        <v>41368</v>
      </c>
      <c r="OV509">
        <v>99.844999999999999</v>
      </c>
      <c r="OW509" s="1">
        <v>41458</v>
      </c>
      <c r="OX509">
        <v>99.77</v>
      </c>
      <c r="OY509" s="1">
        <v>41487</v>
      </c>
      <c r="OZ509">
        <v>99.805000000000007</v>
      </c>
      <c r="PA509" s="1">
        <v>41550</v>
      </c>
      <c r="PB509">
        <v>99.825000000000003</v>
      </c>
      <c r="PC509" s="1">
        <v>41642</v>
      </c>
      <c r="PD509">
        <v>99.81</v>
      </c>
      <c r="PE509" s="1">
        <v>41579</v>
      </c>
      <c r="PF509">
        <v>99.84</v>
      </c>
      <c r="PG509" s="1">
        <v>41673</v>
      </c>
      <c r="PH509">
        <v>99.86</v>
      </c>
      <c r="PI509" s="1">
        <v>41732</v>
      </c>
      <c r="PJ509">
        <v>99.784999999999997</v>
      </c>
      <c r="PK509" s="1">
        <v>41764</v>
      </c>
      <c r="PL509">
        <v>99.784999999999997</v>
      </c>
      <c r="PM509" s="1">
        <v>41827</v>
      </c>
      <c r="PN509">
        <v>99.655000000000001</v>
      </c>
      <c r="PO509" s="1">
        <v>41856</v>
      </c>
      <c r="PP509">
        <v>99.64</v>
      </c>
      <c r="PQ509" s="1">
        <v>41915</v>
      </c>
      <c r="PR509">
        <v>99.53</v>
      </c>
      <c r="PS509" s="1">
        <v>41948</v>
      </c>
      <c r="PT509">
        <v>99.575000000000003</v>
      </c>
      <c r="PU509" s="1">
        <v>42010</v>
      </c>
      <c r="PV509">
        <v>99.415000000000006</v>
      </c>
      <c r="PW509" s="1">
        <v>42040</v>
      </c>
      <c r="PX509">
        <v>99.48</v>
      </c>
      <c r="PY509" s="1">
        <v>42096</v>
      </c>
      <c r="PZ509">
        <v>99.454999999999998</v>
      </c>
      <c r="QA509" s="1">
        <v>42125</v>
      </c>
      <c r="QB509">
        <v>99.41</v>
      </c>
      <c r="QC509" s="1">
        <v>42186</v>
      </c>
      <c r="QD509">
        <v>99.334999999999994</v>
      </c>
      <c r="QE509" s="1">
        <v>42219</v>
      </c>
      <c r="QF509">
        <v>99.344999999999999</v>
      </c>
      <c r="QG509" s="1">
        <v>42278</v>
      </c>
      <c r="QH509">
        <v>99.474999999999994</v>
      </c>
      <c r="QI509" s="1">
        <v>42311</v>
      </c>
      <c r="QJ509">
        <v>99.36</v>
      </c>
      <c r="QK509" s="1">
        <v>42373</v>
      </c>
      <c r="QL509">
        <v>99.125</v>
      </c>
      <c r="QM509" s="1">
        <v>42431</v>
      </c>
      <c r="QN509">
        <v>99.375</v>
      </c>
    </row>
    <row r="510" spans="281:456">
      <c r="OA510" s="1">
        <v>41334</v>
      </c>
      <c r="OB510">
        <v>99.855000000000004</v>
      </c>
      <c r="OE510" s="1">
        <v>41334</v>
      </c>
      <c r="OF510">
        <v>99.86</v>
      </c>
      <c r="OG510" s="1">
        <v>41334</v>
      </c>
      <c r="OH510">
        <v>99.864999999999995</v>
      </c>
      <c r="OI510" s="1">
        <v>41334</v>
      </c>
      <c r="OJ510">
        <v>99.864999999999995</v>
      </c>
      <c r="OK510" s="1">
        <v>41334</v>
      </c>
      <c r="OL510">
        <v>99.86</v>
      </c>
      <c r="OM510" s="1">
        <v>41334</v>
      </c>
      <c r="ON510">
        <v>99.86</v>
      </c>
      <c r="OO510" s="1">
        <v>41334</v>
      </c>
      <c r="OP510">
        <v>99.86</v>
      </c>
      <c r="OQ510" s="1">
        <v>41334</v>
      </c>
      <c r="OR510">
        <v>99.855000000000004</v>
      </c>
      <c r="OS510" s="1">
        <v>41397</v>
      </c>
      <c r="OT510">
        <v>99.864999999999995</v>
      </c>
      <c r="OU510" s="1">
        <v>41369</v>
      </c>
      <c r="OV510">
        <v>99.85</v>
      </c>
      <c r="OW510" s="1">
        <v>41460</v>
      </c>
      <c r="OX510">
        <v>99.75</v>
      </c>
      <c r="OY510" s="1">
        <v>41488</v>
      </c>
      <c r="OZ510">
        <v>99.82</v>
      </c>
      <c r="PA510" s="1">
        <v>41551</v>
      </c>
      <c r="PB510">
        <v>99.825000000000003</v>
      </c>
      <c r="PC510" s="1">
        <v>41645</v>
      </c>
      <c r="PD510">
        <v>99.81</v>
      </c>
      <c r="PE510" s="1">
        <v>41582</v>
      </c>
      <c r="PF510">
        <v>99.844999999999999</v>
      </c>
      <c r="PG510" s="1">
        <v>41674</v>
      </c>
      <c r="PH510">
        <v>99.86</v>
      </c>
      <c r="PI510" s="1">
        <v>41733</v>
      </c>
      <c r="PJ510">
        <v>99.805000000000007</v>
      </c>
      <c r="PK510" s="1">
        <v>41765</v>
      </c>
      <c r="PL510">
        <v>99.784999999999997</v>
      </c>
      <c r="PM510" s="1">
        <v>41828</v>
      </c>
      <c r="PN510">
        <v>99.66</v>
      </c>
      <c r="PO510" s="1">
        <v>41857</v>
      </c>
      <c r="PP510">
        <v>99.64</v>
      </c>
      <c r="PQ510" s="1">
        <v>41918</v>
      </c>
      <c r="PR510">
        <v>99.555000000000007</v>
      </c>
      <c r="PS510" s="1">
        <v>41949</v>
      </c>
      <c r="PT510">
        <v>99.56</v>
      </c>
      <c r="PU510" s="1">
        <v>42011</v>
      </c>
      <c r="PV510">
        <v>99.435000000000002</v>
      </c>
      <c r="PW510" s="1">
        <v>42041</v>
      </c>
      <c r="PX510">
        <v>99.35</v>
      </c>
      <c r="PY510" s="1">
        <v>42097</v>
      </c>
      <c r="PZ510">
        <v>99.504999999999995</v>
      </c>
      <c r="QA510" s="1">
        <v>42128</v>
      </c>
      <c r="QB510">
        <v>99.41</v>
      </c>
      <c r="QC510" s="1">
        <v>42187</v>
      </c>
      <c r="QD510">
        <v>99.38</v>
      </c>
      <c r="QE510" s="1">
        <v>42220</v>
      </c>
      <c r="QF510">
        <v>99.284999999999997</v>
      </c>
      <c r="QG510" s="1">
        <v>42279</v>
      </c>
      <c r="QH510">
        <v>99.555000000000007</v>
      </c>
      <c r="QI510" s="1">
        <v>42312</v>
      </c>
      <c r="QJ510">
        <v>99.33</v>
      </c>
      <c r="QK510" s="1">
        <v>42374</v>
      </c>
      <c r="QL510">
        <v>99.135000000000005</v>
      </c>
      <c r="QM510" s="1">
        <v>42432</v>
      </c>
      <c r="QN510">
        <v>99.39</v>
      </c>
    </row>
    <row r="511" spans="281:456">
      <c r="OA511" s="1">
        <v>41337</v>
      </c>
      <c r="OB511">
        <v>99.855000000000004</v>
      </c>
      <c r="OE511" s="1">
        <v>41337</v>
      </c>
      <c r="OF511">
        <v>99.86</v>
      </c>
      <c r="OG511" s="1">
        <v>41337</v>
      </c>
      <c r="OH511">
        <v>99.864999999999995</v>
      </c>
      <c r="OI511" s="1">
        <v>41337</v>
      </c>
      <c r="OJ511">
        <v>99.864999999999995</v>
      </c>
      <c r="OK511" s="1">
        <v>41337</v>
      </c>
      <c r="OL511">
        <v>99.86</v>
      </c>
      <c r="OM511" s="1">
        <v>41337</v>
      </c>
      <c r="ON511">
        <v>99.86</v>
      </c>
      <c r="OO511" s="1">
        <v>41337</v>
      </c>
      <c r="OP511">
        <v>99.86</v>
      </c>
      <c r="OQ511" s="1">
        <v>41337</v>
      </c>
      <c r="OR511">
        <v>99.855000000000004</v>
      </c>
      <c r="OS511" s="1">
        <v>41400</v>
      </c>
      <c r="OT511">
        <v>99.864999999999995</v>
      </c>
      <c r="OU511" s="1">
        <v>41372</v>
      </c>
      <c r="OV511">
        <v>99.85</v>
      </c>
      <c r="OW511" s="1">
        <v>41463</v>
      </c>
      <c r="OX511">
        <v>99.77</v>
      </c>
      <c r="OY511" s="1">
        <v>41491</v>
      </c>
      <c r="OZ511">
        <v>99.82</v>
      </c>
      <c r="PA511" s="1">
        <v>41554</v>
      </c>
      <c r="PB511">
        <v>99.825000000000003</v>
      </c>
      <c r="PC511" s="1">
        <v>41646</v>
      </c>
      <c r="PD511">
        <v>99.81</v>
      </c>
      <c r="PE511" s="1">
        <v>41583</v>
      </c>
      <c r="PF511">
        <v>99.844999999999999</v>
      </c>
      <c r="PG511" s="1">
        <v>41675</v>
      </c>
      <c r="PH511">
        <v>99.86</v>
      </c>
      <c r="PI511" s="1">
        <v>41736</v>
      </c>
      <c r="PJ511">
        <v>99.814999999999998</v>
      </c>
      <c r="PK511" s="1">
        <v>41766</v>
      </c>
      <c r="PL511">
        <v>99.79</v>
      </c>
      <c r="PM511" s="1">
        <v>41829</v>
      </c>
      <c r="PN511">
        <v>99.66</v>
      </c>
      <c r="PO511" s="1">
        <v>41858</v>
      </c>
      <c r="PP511">
        <v>99.66</v>
      </c>
      <c r="PQ511" s="1">
        <v>41919</v>
      </c>
      <c r="PR511">
        <v>99.575000000000003</v>
      </c>
      <c r="PS511" s="1">
        <v>41950</v>
      </c>
      <c r="PT511">
        <v>99.594999999999999</v>
      </c>
      <c r="PU511" s="1">
        <v>42012</v>
      </c>
      <c r="PV511">
        <v>99.44</v>
      </c>
      <c r="PW511" s="1">
        <v>42044</v>
      </c>
      <c r="PX511">
        <v>99.355000000000004</v>
      </c>
      <c r="PY511" s="1">
        <v>42100</v>
      </c>
      <c r="PZ511">
        <v>99.495000000000005</v>
      </c>
      <c r="QA511" s="1">
        <v>42129</v>
      </c>
      <c r="QB511">
        <v>99.4</v>
      </c>
      <c r="QC511" s="1">
        <v>42191</v>
      </c>
      <c r="QD511">
        <v>99.424999999999997</v>
      </c>
      <c r="QE511" s="1">
        <v>42221</v>
      </c>
      <c r="QF511">
        <v>99.275000000000006</v>
      </c>
      <c r="QG511" s="1">
        <v>42282</v>
      </c>
      <c r="QH511">
        <v>99.525000000000006</v>
      </c>
      <c r="QI511" s="1">
        <v>42313</v>
      </c>
      <c r="QJ511">
        <v>99.334999999999994</v>
      </c>
      <c r="QK511" s="1">
        <v>42375</v>
      </c>
      <c r="QL511">
        <v>99.19</v>
      </c>
      <c r="QM511" s="1">
        <v>42433</v>
      </c>
      <c r="QN511">
        <v>99.36</v>
      </c>
    </row>
    <row r="512" spans="281:456">
      <c r="OA512" s="1">
        <v>41338</v>
      </c>
      <c r="OB512">
        <v>99.852500000000006</v>
      </c>
      <c r="OE512" s="1">
        <v>41338</v>
      </c>
      <c r="OF512">
        <v>99.86</v>
      </c>
      <c r="OG512" s="1">
        <v>41338</v>
      </c>
      <c r="OH512">
        <v>99.864999999999995</v>
      </c>
      <c r="OI512" s="1">
        <v>41338</v>
      </c>
      <c r="OJ512">
        <v>99.864999999999995</v>
      </c>
      <c r="OK512" s="1">
        <v>41338</v>
      </c>
      <c r="OL512">
        <v>99.86</v>
      </c>
      <c r="OM512" s="1">
        <v>41338</v>
      </c>
      <c r="ON512">
        <v>99.86</v>
      </c>
      <c r="OO512" s="1">
        <v>41338</v>
      </c>
      <c r="OP512">
        <v>99.86</v>
      </c>
      <c r="OQ512" s="1">
        <v>41338</v>
      </c>
      <c r="OR512">
        <v>99.855000000000004</v>
      </c>
      <c r="OS512" s="1">
        <v>41401</v>
      </c>
      <c r="OT512">
        <v>99.864999999999995</v>
      </c>
      <c r="OU512" s="1">
        <v>41373</v>
      </c>
      <c r="OV512">
        <v>99.85</v>
      </c>
      <c r="OW512" s="1">
        <v>41464</v>
      </c>
      <c r="OX512">
        <v>99.775000000000006</v>
      </c>
      <c r="OY512" s="1">
        <v>41492</v>
      </c>
      <c r="OZ512">
        <v>99.82</v>
      </c>
      <c r="PA512" s="1">
        <v>41555</v>
      </c>
      <c r="PB512">
        <v>99.82</v>
      </c>
      <c r="PC512" s="1">
        <v>41647</v>
      </c>
      <c r="PD512">
        <v>99.795000000000002</v>
      </c>
      <c r="PE512" s="1">
        <v>41584</v>
      </c>
      <c r="PF512">
        <v>99.855000000000004</v>
      </c>
      <c r="PG512" s="1">
        <v>41676</v>
      </c>
      <c r="PH512">
        <v>99.86</v>
      </c>
      <c r="PI512" s="1">
        <v>41737</v>
      </c>
      <c r="PJ512">
        <v>99.814999999999998</v>
      </c>
      <c r="PK512" s="1">
        <v>41767</v>
      </c>
      <c r="PL512">
        <v>99.795000000000002</v>
      </c>
      <c r="PM512" s="1">
        <v>41830</v>
      </c>
      <c r="PN512">
        <v>99.72</v>
      </c>
      <c r="PO512" s="1">
        <v>41859</v>
      </c>
      <c r="PP512">
        <v>99.66</v>
      </c>
      <c r="PQ512" s="1">
        <v>41920</v>
      </c>
      <c r="PR512">
        <v>99.65</v>
      </c>
      <c r="PS512" s="1">
        <v>41953</v>
      </c>
      <c r="PT512">
        <v>99.57</v>
      </c>
      <c r="PU512" s="1">
        <v>42013</v>
      </c>
      <c r="PV512">
        <v>99.484999999999999</v>
      </c>
      <c r="PW512" s="1">
        <v>42045</v>
      </c>
      <c r="PX512">
        <v>99.344999999999999</v>
      </c>
      <c r="PY512" s="1">
        <v>42101</v>
      </c>
      <c r="PZ512">
        <v>99.484999999999999</v>
      </c>
      <c r="QA512" s="1">
        <v>42130</v>
      </c>
      <c r="QB512">
        <v>99.405000000000001</v>
      </c>
      <c r="QC512" s="1">
        <v>42192</v>
      </c>
      <c r="QD512">
        <v>99.45</v>
      </c>
      <c r="QE512" s="1">
        <v>42222</v>
      </c>
      <c r="QF512">
        <v>99.295000000000002</v>
      </c>
      <c r="QG512" s="1">
        <v>42283</v>
      </c>
      <c r="QH512">
        <v>99.534999999999997</v>
      </c>
      <c r="QI512" s="1">
        <v>42314</v>
      </c>
      <c r="QJ512">
        <v>99.265000000000001</v>
      </c>
      <c r="QK512" s="1">
        <v>42376</v>
      </c>
      <c r="QL512">
        <v>99.24</v>
      </c>
      <c r="QM512" s="1">
        <v>42436</v>
      </c>
      <c r="QN512">
        <v>99.33</v>
      </c>
    </row>
    <row r="513" spans="391:456">
      <c r="OA513" s="1">
        <v>41339</v>
      </c>
      <c r="OB513">
        <v>99.852500000000006</v>
      </c>
      <c r="OE513" s="1">
        <v>41339</v>
      </c>
      <c r="OF513">
        <v>99.86</v>
      </c>
      <c r="OG513" s="1">
        <v>41339</v>
      </c>
      <c r="OH513">
        <v>99.864999999999995</v>
      </c>
      <c r="OI513" s="1">
        <v>41339</v>
      </c>
      <c r="OJ513">
        <v>99.864999999999995</v>
      </c>
      <c r="OK513" s="1">
        <v>41339</v>
      </c>
      <c r="OL513">
        <v>99.86</v>
      </c>
      <c r="OM513" s="1">
        <v>41339</v>
      </c>
      <c r="ON513">
        <v>99.86</v>
      </c>
      <c r="OO513" s="1">
        <v>41339</v>
      </c>
      <c r="OP513">
        <v>99.86</v>
      </c>
      <c r="OQ513" s="1">
        <v>41339</v>
      </c>
      <c r="OR513">
        <v>99.855000000000004</v>
      </c>
      <c r="OS513" s="1">
        <v>41402</v>
      </c>
      <c r="OT513">
        <v>99.864999999999995</v>
      </c>
      <c r="OU513" s="1">
        <v>41374</v>
      </c>
      <c r="OV513">
        <v>99.85</v>
      </c>
      <c r="OW513" s="1">
        <v>41465</v>
      </c>
      <c r="OX513">
        <v>99.77</v>
      </c>
      <c r="OY513" s="1">
        <v>41493</v>
      </c>
      <c r="OZ513">
        <v>99.82</v>
      </c>
      <c r="PA513" s="1">
        <v>41556</v>
      </c>
      <c r="PB513">
        <v>99.825000000000003</v>
      </c>
      <c r="PC513" s="1">
        <v>41648</v>
      </c>
      <c r="PD513">
        <v>99.784999999999997</v>
      </c>
      <c r="PE513" s="1">
        <v>41585</v>
      </c>
      <c r="PF513">
        <v>99.86</v>
      </c>
      <c r="PG513" s="1">
        <v>41677</v>
      </c>
      <c r="PH513">
        <v>99.864999999999995</v>
      </c>
      <c r="PI513" s="1">
        <v>41738</v>
      </c>
      <c r="PJ513">
        <v>99.825000000000003</v>
      </c>
      <c r="PK513" s="1">
        <v>41768</v>
      </c>
      <c r="PL513">
        <v>99.805000000000007</v>
      </c>
      <c r="PM513" s="1">
        <v>41831</v>
      </c>
      <c r="PN513">
        <v>99.73</v>
      </c>
      <c r="PO513" s="1">
        <v>41862</v>
      </c>
      <c r="PP513">
        <v>99.66</v>
      </c>
      <c r="PQ513" s="1">
        <v>41921</v>
      </c>
      <c r="PR513">
        <v>99.65</v>
      </c>
      <c r="PS513" s="1">
        <v>41954</v>
      </c>
      <c r="PT513">
        <v>99.57</v>
      </c>
      <c r="PU513" s="1">
        <v>42016</v>
      </c>
      <c r="PV513">
        <v>99.51</v>
      </c>
      <c r="PW513" s="1">
        <v>42046</v>
      </c>
      <c r="PX513">
        <v>99.344999999999999</v>
      </c>
      <c r="PY513" s="1">
        <v>42102</v>
      </c>
      <c r="PZ513">
        <v>99.48</v>
      </c>
      <c r="QA513" s="1">
        <v>42131</v>
      </c>
      <c r="QB513">
        <v>99.41</v>
      </c>
      <c r="QC513" s="1">
        <v>42193</v>
      </c>
      <c r="QD513">
        <v>99.484999999999999</v>
      </c>
      <c r="QE513" s="1">
        <v>42223</v>
      </c>
      <c r="QF513">
        <v>99.275000000000006</v>
      </c>
      <c r="QG513" s="1">
        <v>42284</v>
      </c>
      <c r="QH513">
        <v>99.51</v>
      </c>
      <c r="QI513" s="1">
        <v>42317</v>
      </c>
      <c r="QJ513">
        <v>99.28</v>
      </c>
      <c r="QK513" s="1">
        <v>42377</v>
      </c>
      <c r="QL513">
        <v>99.245000000000005</v>
      </c>
      <c r="QM513" s="1">
        <v>42437</v>
      </c>
      <c r="QN513">
        <v>99.36</v>
      </c>
    </row>
    <row r="514" spans="391:456">
      <c r="OA514" s="1">
        <v>41340</v>
      </c>
      <c r="OB514">
        <v>99.852500000000006</v>
      </c>
      <c r="OE514" s="1">
        <v>41340</v>
      </c>
      <c r="OF514">
        <v>99.86</v>
      </c>
      <c r="OG514" s="1">
        <v>41340</v>
      </c>
      <c r="OH514">
        <v>99.864999999999995</v>
      </c>
      <c r="OI514" s="1">
        <v>41340</v>
      </c>
      <c r="OJ514">
        <v>99.864999999999995</v>
      </c>
      <c r="OK514" s="1">
        <v>41340</v>
      </c>
      <c r="OL514">
        <v>99.86</v>
      </c>
      <c r="OM514" s="1">
        <v>41340</v>
      </c>
      <c r="ON514">
        <v>99.86</v>
      </c>
      <c r="OO514" s="1">
        <v>41340</v>
      </c>
      <c r="OP514">
        <v>99.86</v>
      </c>
      <c r="OQ514" s="1">
        <v>41340</v>
      </c>
      <c r="OR514">
        <v>99.855000000000004</v>
      </c>
      <c r="OS514" s="1">
        <v>41403</v>
      </c>
      <c r="OT514">
        <v>99.864999999999995</v>
      </c>
      <c r="OU514" s="1">
        <v>41375</v>
      </c>
      <c r="OV514">
        <v>99.855000000000004</v>
      </c>
      <c r="OW514" s="1">
        <v>41466</v>
      </c>
      <c r="OX514">
        <v>99.79</v>
      </c>
      <c r="OY514" s="1">
        <v>41494</v>
      </c>
      <c r="OZ514">
        <v>99.82</v>
      </c>
      <c r="PA514" s="1">
        <v>41557</v>
      </c>
      <c r="PB514">
        <v>99.825000000000003</v>
      </c>
      <c r="PC514" s="1">
        <v>41649</v>
      </c>
      <c r="PD514">
        <v>99.814999999999998</v>
      </c>
      <c r="PE514" s="1">
        <v>41586</v>
      </c>
      <c r="PF514">
        <v>99.855000000000004</v>
      </c>
      <c r="PG514" s="1">
        <v>41680</v>
      </c>
      <c r="PH514">
        <v>99.87</v>
      </c>
      <c r="PI514" s="1">
        <v>41739</v>
      </c>
      <c r="PJ514">
        <v>99.834999999999994</v>
      </c>
      <c r="PK514" s="1">
        <v>41771</v>
      </c>
      <c r="PL514">
        <v>99.8</v>
      </c>
      <c r="PM514" s="1">
        <v>41834</v>
      </c>
      <c r="PN514">
        <v>99.724999999999994</v>
      </c>
      <c r="PO514" s="1">
        <v>41863</v>
      </c>
      <c r="PP514">
        <v>99.67</v>
      </c>
      <c r="PQ514" s="1">
        <v>41922</v>
      </c>
      <c r="PR514">
        <v>99.655000000000001</v>
      </c>
      <c r="PS514" s="1">
        <v>41955</v>
      </c>
      <c r="PT514">
        <v>99.57</v>
      </c>
      <c r="PU514" s="1">
        <v>42017</v>
      </c>
      <c r="PV514">
        <v>99.53</v>
      </c>
      <c r="PW514" s="1">
        <v>42047</v>
      </c>
      <c r="PX514">
        <v>99.37</v>
      </c>
      <c r="PY514" s="1">
        <v>42103</v>
      </c>
      <c r="PZ514">
        <v>99.465000000000003</v>
      </c>
      <c r="QA514" s="1">
        <v>42132</v>
      </c>
      <c r="QB514">
        <v>99.454999999999998</v>
      </c>
      <c r="QC514" s="1">
        <v>42194</v>
      </c>
      <c r="QD514">
        <v>99.454999999999998</v>
      </c>
      <c r="QE514" s="1">
        <v>42226</v>
      </c>
      <c r="QF514">
        <v>99.27</v>
      </c>
      <c r="QG514" s="1">
        <v>42285</v>
      </c>
      <c r="QH514">
        <v>99.51</v>
      </c>
      <c r="QI514" s="1">
        <v>42318</v>
      </c>
      <c r="QJ514">
        <v>99.295000000000002</v>
      </c>
      <c r="QK514" s="1">
        <v>42380</v>
      </c>
      <c r="QL514">
        <v>99.27</v>
      </c>
      <c r="QM514" s="1">
        <v>42438</v>
      </c>
      <c r="QN514">
        <v>99.334999999999994</v>
      </c>
    </row>
    <row r="515" spans="391:456">
      <c r="OA515" s="1">
        <v>41341</v>
      </c>
      <c r="OB515">
        <v>99.852500000000006</v>
      </c>
      <c r="OE515" s="1">
        <v>41341</v>
      </c>
      <c r="OF515">
        <v>99.86</v>
      </c>
      <c r="OG515" s="1">
        <v>41341</v>
      </c>
      <c r="OH515">
        <v>99.864999999999995</v>
      </c>
      <c r="OI515" s="1">
        <v>41341</v>
      </c>
      <c r="OJ515">
        <v>99.864999999999995</v>
      </c>
      <c r="OK515" s="1">
        <v>41341</v>
      </c>
      <c r="OL515">
        <v>99.86</v>
      </c>
      <c r="OM515" s="1">
        <v>41341</v>
      </c>
      <c r="ON515">
        <v>99.86</v>
      </c>
      <c r="OO515" s="1">
        <v>41341</v>
      </c>
      <c r="OP515">
        <v>99.855000000000004</v>
      </c>
      <c r="OQ515" s="1">
        <v>41341</v>
      </c>
      <c r="OR515">
        <v>99.85</v>
      </c>
      <c r="OS515" s="1">
        <v>41404</v>
      </c>
      <c r="OT515">
        <v>99.86</v>
      </c>
      <c r="OU515" s="1">
        <v>41376</v>
      </c>
      <c r="OV515">
        <v>99.855000000000004</v>
      </c>
      <c r="OW515" s="1">
        <v>41467</v>
      </c>
      <c r="OX515">
        <v>99.784999999999997</v>
      </c>
      <c r="OY515" s="1">
        <v>41495</v>
      </c>
      <c r="OZ515">
        <v>99.82</v>
      </c>
      <c r="PA515" s="1">
        <v>41558</v>
      </c>
      <c r="PB515">
        <v>99.825000000000003</v>
      </c>
      <c r="PC515" s="1">
        <v>41652</v>
      </c>
      <c r="PD515">
        <v>99.825000000000003</v>
      </c>
      <c r="PE515" s="1">
        <v>41589</v>
      </c>
      <c r="PF515">
        <v>99.855000000000004</v>
      </c>
      <c r="PG515" s="1">
        <v>41681</v>
      </c>
      <c r="PH515">
        <v>99.864999999999995</v>
      </c>
      <c r="PI515" s="1">
        <v>41740</v>
      </c>
      <c r="PJ515">
        <v>99.834999999999994</v>
      </c>
      <c r="PK515" s="1">
        <v>41772</v>
      </c>
      <c r="PL515">
        <v>99.805000000000007</v>
      </c>
      <c r="PM515" s="1">
        <v>41835</v>
      </c>
      <c r="PN515">
        <v>99.704999999999998</v>
      </c>
      <c r="PO515" s="1">
        <v>41864</v>
      </c>
      <c r="PP515">
        <v>99.69</v>
      </c>
      <c r="PQ515" s="1">
        <v>41925</v>
      </c>
      <c r="PR515">
        <v>99.71</v>
      </c>
      <c r="PS515" s="1">
        <v>41956</v>
      </c>
      <c r="PT515">
        <v>99.59</v>
      </c>
      <c r="PU515" s="1">
        <v>42018</v>
      </c>
      <c r="PV515">
        <v>99.575000000000003</v>
      </c>
      <c r="PW515" s="1">
        <v>42048</v>
      </c>
      <c r="PX515">
        <v>99.375</v>
      </c>
      <c r="PY515" s="1">
        <v>42104</v>
      </c>
      <c r="PZ515">
        <v>99.46</v>
      </c>
      <c r="QA515" s="1">
        <v>42135</v>
      </c>
      <c r="QB515">
        <v>99.424999999999997</v>
      </c>
      <c r="QC515" s="1">
        <v>42195</v>
      </c>
      <c r="QD515">
        <v>99.39</v>
      </c>
      <c r="QE515" s="1">
        <v>42227</v>
      </c>
      <c r="QF515">
        <v>99.325000000000003</v>
      </c>
      <c r="QG515" s="1">
        <v>42286</v>
      </c>
      <c r="QH515">
        <v>99.504999999999995</v>
      </c>
      <c r="QI515" s="1">
        <v>42319</v>
      </c>
      <c r="QJ515">
        <v>99.275000000000006</v>
      </c>
      <c r="QK515" s="1">
        <v>42381</v>
      </c>
      <c r="QL515">
        <v>99.29</v>
      </c>
      <c r="QM515" s="1">
        <v>42439</v>
      </c>
      <c r="QN515">
        <v>99.32</v>
      </c>
    </row>
    <row r="516" spans="391:456">
      <c r="OA516" s="1">
        <v>41344</v>
      </c>
      <c r="OB516">
        <v>99.852500000000006</v>
      </c>
      <c r="OE516" s="1">
        <v>41344</v>
      </c>
      <c r="OF516">
        <v>99.86</v>
      </c>
      <c r="OG516" s="1">
        <v>41344</v>
      </c>
      <c r="OH516">
        <v>99.864999999999995</v>
      </c>
      <c r="OI516" s="1">
        <v>41344</v>
      </c>
      <c r="OJ516">
        <v>99.864999999999995</v>
      </c>
      <c r="OK516" s="1">
        <v>41344</v>
      </c>
      <c r="OL516">
        <v>99.86</v>
      </c>
      <c r="OM516" s="1">
        <v>41344</v>
      </c>
      <c r="ON516">
        <v>99.86</v>
      </c>
      <c r="OO516" s="1">
        <v>41344</v>
      </c>
      <c r="OP516">
        <v>99.855000000000004</v>
      </c>
      <c r="OQ516" s="1">
        <v>41344</v>
      </c>
      <c r="OR516">
        <v>99.85</v>
      </c>
      <c r="OS516" s="1">
        <v>41407</v>
      </c>
      <c r="OT516">
        <v>99.855000000000004</v>
      </c>
      <c r="OU516" s="1">
        <v>41379</v>
      </c>
      <c r="OV516">
        <v>99.855000000000004</v>
      </c>
      <c r="OW516" s="1">
        <v>41470</v>
      </c>
      <c r="OX516">
        <v>99.79</v>
      </c>
      <c r="OY516" s="1">
        <v>41498</v>
      </c>
      <c r="OZ516">
        <v>99.82</v>
      </c>
      <c r="PA516" s="1">
        <v>41561</v>
      </c>
      <c r="PB516">
        <v>99.82</v>
      </c>
      <c r="PC516" s="1">
        <v>41653</v>
      </c>
      <c r="PD516">
        <v>99.814999999999998</v>
      </c>
      <c r="PE516" s="1">
        <v>41590</v>
      </c>
      <c r="PF516">
        <v>99.85</v>
      </c>
      <c r="PG516" s="1">
        <v>41682</v>
      </c>
      <c r="PH516">
        <v>99.864999999999995</v>
      </c>
      <c r="PI516" s="1">
        <v>41743</v>
      </c>
      <c r="PJ516">
        <v>99.83</v>
      </c>
      <c r="PK516" s="1">
        <v>41773</v>
      </c>
      <c r="PL516">
        <v>99.814999999999998</v>
      </c>
      <c r="PM516" s="1">
        <v>41836</v>
      </c>
      <c r="PN516">
        <v>99.7</v>
      </c>
      <c r="PO516" s="1">
        <v>41865</v>
      </c>
      <c r="PP516">
        <v>99.694999999999993</v>
      </c>
      <c r="PQ516" s="1">
        <v>41926</v>
      </c>
      <c r="PR516">
        <v>99.715000000000003</v>
      </c>
      <c r="PS516" s="1">
        <v>41957</v>
      </c>
      <c r="PT516">
        <v>99.594999999999999</v>
      </c>
      <c r="PU516" s="1">
        <v>42019</v>
      </c>
      <c r="PV516">
        <v>99.61</v>
      </c>
      <c r="PW516" s="1">
        <v>42052</v>
      </c>
      <c r="PX516">
        <v>99.344999999999999</v>
      </c>
      <c r="PY516" s="1">
        <v>42107</v>
      </c>
      <c r="PZ516">
        <v>99.474999999999994</v>
      </c>
      <c r="QA516" s="1">
        <v>42136</v>
      </c>
      <c r="QB516">
        <v>99.435000000000002</v>
      </c>
      <c r="QC516" s="1">
        <v>42198</v>
      </c>
      <c r="QD516">
        <v>99.38</v>
      </c>
      <c r="QE516" s="1">
        <v>42228</v>
      </c>
      <c r="QF516">
        <v>99.344999999999999</v>
      </c>
      <c r="QG516" s="1">
        <v>42289</v>
      </c>
      <c r="QH516">
        <v>99.504999999999995</v>
      </c>
      <c r="QI516" s="1">
        <v>42320</v>
      </c>
      <c r="QJ516">
        <v>99.28</v>
      </c>
      <c r="QK516" s="1">
        <v>42382</v>
      </c>
      <c r="QL516">
        <v>99.295000000000002</v>
      </c>
      <c r="QM516" s="1">
        <v>42440</v>
      </c>
      <c r="QN516">
        <v>99.284999999999997</v>
      </c>
    </row>
    <row r="517" spans="391:456">
      <c r="OA517" s="1">
        <v>41345</v>
      </c>
      <c r="OB517">
        <v>99.852500000000006</v>
      </c>
      <c r="OE517" s="1">
        <v>41345</v>
      </c>
      <c r="OF517">
        <v>99.86</v>
      </c>
      <c r="OG517" s="1">
        <v>41345</v>
      </c>
      <c r="OH517">
        <v>99.864999999999995</v>
      </c>
      <c r="OI517" s="1">
        <v>41345</v>
      </c>
      <c r="OJ517">
        <v>99.864999999999995</v>
      </c>
      <c r="OK517" s="1">
        <v>41345</v>
      </c>
      <c r="OL517">
        <v>99.86</v>
      </c>
      <c r="OM517" s="1">
        <v>41345</v>
      </c>
      <c r="ON517">
        <v>99.86</v>
      </c>
      <c r="OO517" s="1">
        <v>41345</v>
      </c>
      <c r="OP517">
        <v>99.855000000000004</v>
      </c>
      <c r="OQ517" s="1">
        <v>41345</v>
      </c>
      <c r="OR517">
        <v>99.85</v>
      </c>
      <c r="OS517" s="1">
        <v>41408</v>
      </c>
      <c r="OT517">
        <v>99.855000000000004</v>
      </c>
      <c r="OU517" s="1">
        <v>41380</v>
      </c>
      <c r="OV517">
        <v>99.855000000000004</v>
      </c>
      <c r="OW517" s="1">
        <v>41471</v>
      </c>
      <c r="OX517">
        <v>99.805000000000007</v>
      </c>
      <c r="OY517" s="1">
        <v>41499</v>
      </c>
      <c r="OZ517">
        <v>99.805000000000007</v>
      </c>
      <c r="PA517" s="1">
        <v>41562</v>
      </c>
      <c r="PB517">
        <v>99.814999999999998</v>
      </c>
      <c r="PC517" s="1">
        <v>41654</v>
      </c>
      <c r="PD517">
        <v>99.81</v>
      </c>
      <c r="PE517" s="1">
        <v>41591</v>
      </c>
      <c r="PF517">
        <v>99.855000000000004</v>
      </c>
      <c r="PG517" s="1">
        <v>41683</v>
      </c>
      <c r="PH517">
        <v>99.875</v>
      </c>
      <c r="PI517" s="1">
        <v>41744</v>
      </c>
      <c r="PJ517">
        <v>99.83</v>
      </c>
      <c r="PK517" s="1">
        <v>41774</v>
      </c>
      <c r="PL517">
        <v>99.814999999999998</v>
      </c>
      <c r="PM517" s="1">
        <v>41837</v>
      </c>
      <c r="PN517">
        <v>99.71</v>
      </c>
      <c r="PO517" s="1">
        <v>41866</v>
      </c>
      <c r="PP517">
        <v>99.7</v>
      </c>
      <c r="PQ517" s="1">
        <v>41927</v>
      </c>
      <c r="PR517">
        <v>99.75</v>
      </c>
      <c r="PS517" s="1">
        <v>41960</v>
      </c>
      <c r="PT517">
        <v>99.61</v>
      </c>
      <c r="PU517" s="1">
        <v>42020</v>
      </c>
      <c r="PV517">
        <v>99.584999999999994</v>
      </c>
      <c r="PW517" s="1">
        <v>42053</v>
      </c>
      <c r="PX517">
        <v>99.415000000000006</v>
      </c>
      <c r="PY517" s="1">
        <v>42108</v>
      </c>
      <c r="PZ517">
        <v>99.495000000000005</v>
      </c>
      <c r="QA517" s="1">
        <v>42137</v>
      </c>
      <c r="QB517">
        <v>99.465000000000003</v>
      </c>
      <c r="QC517" s="1">
        <v>42199</v>
      </c>
      <c r="QD517">
        <v>99.405000000000001</v>
      </c>
      <c r="QE517" s="1">
        <v>42229</v>
      </c>
      <c r="QF517">
        <v>99.31</v>
      </c>
      <c r="QG517" s="1">
        <v>42290</v>
      </c>
      <c r="QH517">
        <v>99.53</v>
      </c>
      <c r="QI517" s="1">
        <v>42321</v>
      </c>
      <c r="QJ517">
        <v>99.31</v>
      </c>
      <c r="QK517" s="1">
        <v>42383</v>
      </c>
      <c r="QL517">
        <v>99.314999999999998</v>
      </c>
      <c r="QM517" s="1">
        <v>42443</v>
      </c>
      <c r="QN517">
        <v>99.275000000000006</v>
      </c>
    </row>
    <row r="518" spans="391:456">
      <c r="OA518" s="1">
        <v>41346</v>
      </c>
      <c r="OB518">
        <v>99.852500000000006</v>
      </c>
      <c r="OE518" s="1">
        <v>41346</v>
      </c>
      <c r="OF518">
        <v>99.86</v>
      </c>
      <c r="OG518" s="1">
        <v>41346</v>
      </c>
      <c r="OH518">
        <v>99.864999999999995</v>
      </c>
      <c r="OI518" s="1">
        <v>41346</v>
      </c>
      <c r="OJ518">
        <v>99.864999999999995</v>
      </c>
      <c r="OK518" s="1">
        <v>41346</v>
      </c>
      <c r="OL518">
        <v>99.86</v>
      </c>
      <c r="OM518" s="1">
        <v>41346</v>
      </c>
      <c r="ON518">
        <v>99.86</v>
      </c>
      <c r="OO518" s="1">
        <v>41346</v>
      </c>
      <c r="OP518">
        <v>99.855000000000004</v>
      </c>
      <c r="OQ518" s="1">
        <v>41346</v>
      </c>
      <c r="OR518">
        <v>99.85</v>
      </c>
      <c r="OS518" s="1">
        <v>41409</v>
      </c>
      <c r="OT518">
        <v>99.855000000000004</v>
      </c>
      <c r="OU518" s="1">
        <v>41381</v>
      </c>
      <c r="OV518">
        <v>99.855000000000004</v>
      </c>
      <c r="OW518" s="1">
        <v>41472</v>
      </c>
      <c r="OX518">
        <v>99.814999999999998</v>
      </c>
      <c r="OY518" s="1">
        <v>41500</v>
      </c>
      <c r="OZ518">
        <v>99.805000000000007</v>
      </c>
      <c r="PA518" s="1">
        <v>41563</v>
      </c>
      <c r="PB518">
        <v>99.814999999999998</v>
      </c>
      <c r="PC518" s="1">
        <v>41655</v>
      </c>
      <c r="PD518">
        <v>99.814999999999998</v>
      </c>
      <c r="PE518" s="1">
        <v>41592</v>
      </c>
      <c r="PF518">
        <v>99.87</v>
      </c>
      <c r="PG518" s="1">
        <v>41684</v>
      </c>
      <c r="PH518">
        <v>99.875</v>
      </c>
      <c r="PI518" s="1">
        <v>41745</v>
      </c>
      <c r="PJ518">
        <v>99.83</v>
      </c>
      <c r="PK518" s="1">
        <v>41775</v>
      </c>
      <c r="PL518">
        <v>99.814999999999998</v>
      </c>
      <c r="PM518" s="1">
        <v>41838</v>
      </c>
      <c r="PN518">
        <v>99.7</v>
      </c>
      <c r="PO518" s="1">
        <v>41869</v>
      </c>
      <c r="PP518">
        <v>99.69</v>
      </c>
      <c r="PQ518" s="1">
        <v>41928</v>
      </c>
      <c r="PR518">
        <v>99.734999999999999</v>
      </c>
      <c r="PS518" s="1">
        <v>41961</v>
      </c>
      <c r="PT518">
        <v>99.61</v>
      </c>
      <c r="PU518" s="1">
        <v>42024</v>
      </c>
      <c r="PV518">
        <v>99.575000000000003</v>
      </c>
      <c r="PW518" s="1">
        <v>42054</v>
      </c>
      <c r="PX518">
        <v>99.4</v>
      </c>
      <c r="PY518" s="1">
        <v>42109</v>
      </c>
      <c r="PZ518">
        <v>99.51</v>
      </c>
      <c r="QA518" s="1">
        <v>42138</v>
      </c>
      <c r="QB518">
        <v>99.495000000000005</v>
      </c>
      <c r="QC518" s="1">
        <v>42200</v>
      </c>
      <c r="QD518">
        <v>99.41</v>
      </c>
      <c r="QE518" s="1">
        <v>42230</v>
      </c>
      <c r="QF518">
        <v>99.295000000000002</v>
      </c>
      <c r="QG518" s="1">
        <v>42291</v>
      </c>
      <c r="QH518">
        <v>99.594999999999999</v>
      </c>
      <c r="QI518" s="1">
        <v>42324</v>
      </c>
      <c r="QJ518">
        <v>99.325000000000003</v>
      </c>
      <c r="QK518" s="1">
        <v>42384</v>
      </c>
      <c r="QL518">
        <v>99.385000000000005</v>
      </c>
      <c r="QM518" s="1">
        <v>42444</v>
      </c>
      <c r="QN518">
        <v>99.26</v>
      </c>
    </row>
    <row r="519" spans="391:456">
      <c r="OA519" s="1">
        <v>41347</v>
      </c>
      <c r="OB519">
        <v>99.852500000000006</v>
      </c>
      <c r="OE519" s="1">
        <v>41347</v>
      </c>
      <c r="OF519">
        <v>99.86</v>
      </c>
      <c r="OG519" s="1">
        <v>41347</v>
      </c>
      <c r="OH519">
        <v>99.864999999999995</v>
      </c>
      <c r="OI519" s="1">
        <v>41347</v>
      </c>
      <c r="OJ519">
        <v>99.864999999999995</v>
      </c>
      <c r="OK519" s="1">
        <v>41347</v>
      </c>
      <c r="OL519">
        <v>99.86</v>
      </c>
      <c r="OM519" s="1">
        <v>41347</v>
      </c>
      <c r="ON519">
        <v>99.86</v>
      </c>
      <c r="OO519" s="1">
        <v>41347</v>
      </c>
      <c r="OP519">
        <v>99.855000000000004</v>
      </c>
      <c r="OQ519" s="1">
        <v>41347</v>
      </c>
      <c r="OR519">
        <v>99.85</v>
      </c>
      <c r="OS519" s="1">
        <v>41410</v>
      </c>
      <c r="OT519">
        <v>99.855000000000004</v>
      </c>
      <c r="OU519" s="1">
        <v>41382</v>
      </c>
      <c r="OV519">
        <v>99.855000000000004</v>
      </c>
      <c r="OW519" s="1">
        <v>41473</v>
      </c>
      <c r="OX519">
        <v>99.814999999999998</v>
      </c>
      <c r="OY519" s="1">
        <v>41501</v>
      </c>
      <c r="OZ519">
        <v>99.805000000000007</v>
      </c>
      <c r="PA519" s="1">
        <v>41564</v>
      </c>
      <c r="PB519">
        <v>99.825000000000003</v>
      </c>
      <c r="PC519" s="1">
        <v>41656</v>
      </c>
      <c r="PD519">
        <v>99.82</v>
      </c>
      <c r="PE519" s="1">
        <v>41593</v>
      </c>
      <c r="PF519">
        <v>99.875</v>
      </c>
      <c r="PG519" s="1">
        <v>41688</v>
      </c>
      <c r="PH519">
        <v>99.875</v>
      </c>
      <c r="PI519" s="1">
        <v>41746</v>
      </c>
      <c r="PJ519">
        <v>99.82</v>
      </c>
      <c r="PK519" s="1">
        <v>41778</v>
      </c>
      <c r="PL519">
        <v>99.825000000000003</v>
      </c>
      <c r="PM519" s="1">
        <v>41841</v>
      </c>
      <c r="PN519">
        <v>99.694999999999993</v>
      </c>
      <c r="PO519" s="1">
        <v>41870</v>
      </c>
      <c r="PP519">
        <v>99.69</v>
      </c>
      <c r="PQ519" s="1">
        <v>41929</v>
      </c>
      <c r="PR519">
        <v>99.72</v>
      </c>
      <c r="PS519" s="1">
        <v>41962</v>
      </c>
      <c r="PT519">
        <v>99.6</v>
      </c>
      <c r="PU519" s="1">
        <v>42025</v>
      </c>
      <c r="PV519">
        <v>99.564999999999998</v>
      </c>
      <c r="PW519" s="1">
        <v>42055</v>
      </c>
      <c r="PX519">
        <v>99.385000000000005</v>
      </c>
      <c r="PY519" s="1">
        <v>42110</v>
      </c>
      <c r="PZ519">
        <v>99.53</v>
      </c>
      <c r="QA519" s="1">
        <v>42139</v>
      </c>
      <c r="QB519">
        <v>99.495000000000005</v>
      </c>
      <c r="QC519" s="1">
        <v>42201</v>
      </c>
      <c r="QD519">
        <v>99.375</v>
      </c>
      <c r="QE519" s="1">
        <v>42233</v>
      </c>
      <c r="QF519">
        <v>99.32</v>
      </c>
      <c r="QG519" s="1">
        <v>42292</v>
      </c>
      <c r="QH519">
        <v>99.56</v>
      </c>
      <c r="QI519" s="1">
        <v>42325</v>
      </c>
      <c r="QJ519">
        <v>99.325000000000003</v>
      </c>
      <c r="QK519" s="1">
        <v>42388</v>
      </c>
      <c r="QL519">
        <v>99.37</v>
      </c>
      <c r="QM519" s="1">
        <v>42445</v>
      </c>
      <c r="QN519">
        <v>99.36</v>
      </c>
    </row>
    <row r="520" spans="391:456">
      <c r="OA520" s="1">
        <v>41348</v>
      </c>
      <c r="OB520">
        <v>99.852500000000006</v>
      </c>
      <c r="OE520" s="1">
        <v>41348</v>
      </c>
      <c r="OF520">
        <v>99.86</v>
      </c>
      <c r="OG520" s="1">
        <v>41348</v>
      </c>
      <c r="OH520">
        <v>99.864999999999995</v>
      </c>
      <c r="OI520" s="1">
        <v>41348</v>
      </c>
      <c r="OJ520">
        <v>99.864999999999995</v>
      </c>
      <c r="OK520" s="1">
        <v>41348</v>
      </c>
      <c r="OL520">
        <v>99.86</v>
      </c>
      <c r="OM520" s="1">
        <v>41348</v>
      </c>
      <c r="ON520">
        <v>99.86</v>
      </c>
      <c r="OO520" s="1">
        <v>41348</v>
      </c>
      <c r="OP520">
        <v>99.855000000000004</v>
      </c>
      <c r="OQ520" s="1">
        <v>41348</v>
      </c>
      <c r="OR520">
        <v>99.85</v>
      </c>
      <c r="OS520" s="1">
        <v>41411</v>
      </c>
      <c r="OT520">
        <v>99.85</v>
      </c>
      <c r="OU520" s="1">
        <v>41383</v>
      </c>
      <c r="OV520">
        <v>99.855000000000004</v>
      </c>
      <c r="OW520" s="1">
        <v>41474</v>
      </c>
      <c r="OX520">
        <v>99.814999999999998</v>
      </c>
      <c r="OY520" s="1">
        <v>41502</v>
      </c>
      <c r="OZ520">
        <v>99.81</v>
      </c>
      <c r="PA520" s="1">
        <v>41565</v>
      </c>
      <c r="PB520">
        <v>99.83</v>
      </c>
      <c r="PC520" s="1">
        <v>41660</v>
      </c>
      <c r="PD520">
        <v>99.825000000000003</v>
      </c>
      <c r="PE520" s="1">
        <v>41596</v>
      </c>
      <c r="PF520">
        <v>99.875</v>
      </c>
      <c r="PG520" s="1">
        <v>41689</v>
      </c>
      <c r="PH520">
        <v>99.87</v>
      </c>
      <c r="PI520" s="1">
        <v>41750</v>
      </c>
      <c r="PJ520">
        <v>99.825000000000003</v>
      </c>
      <c r="PK520" s="1">
        <v>41779</v>
      </c>
      <c r="PL520">
        <v>99.825000000000003</v>
      </c>
      <c r="PM520" s="1">
        <v>41842</v>
      </c>
      <c r="PN520">
        <v>99.7</v>
      </c>
      <c r="PO520" s="1">
        <v>41871</v>
      </c>
      <c r="PP520">
        <v>99.665000000000006</v>
      </c>
      <c r="PQ520" s="1">
        <v>41932</v>
      </c>
      <c r="PR520">
        <v>99.75</v>
      </c>
      <c r="PS520" s="1">
        <v>41963</v>
      </c>
      <c r="PT520">
        <v>99.61</v>
      </c>
      <c r="PU520" s="1">
        <v>42026</v>
      </c>
      <c r="PV520">
        <v>99.545000000000002</v>
      </c>
      <c r="PW520" s="1">
        <v>42058</v>
      </c>
      <c r="PX520">
        <v>99.4</v>
      </c>
      <c r="PY520" s="1">
        <v>42111</v>
      </c>
      <c r="PZ520">
        <v>99.51</v>
      </c>
      <c r="QA520" s="1">
        <v>42142</v>
      </c>
      <c r="QB520">
        <v>99.474999999999994</v>
      </c>
      <c r="QC520" s="1">
        <v>42202</v>
      </c>
      <c r="QD520">
        <v>99.355000000000004</v>
      </c>
      <c r="QE520" s="1">
        <v>42234</v>
      </c>
      <c r="QF520">
        <v>99.314999999999998</v>
      </c>
      <c r="QG520" s="1">
        <v>42293</v>
      </c>
      <c r="QH520">
        <v>99.55</v>
      </c>
      <c r="QI520" s="1">
        <v>42326</v>
      </c>
      <c r="QJ520">
        <v>99.314999999999998</v>
      </c>
      <c r="QK520" s="1">
        <v>42389</v>
      </c>
      <c r="QL520">
        <v>99.415000000000006</v>
      </c>
      <c r="QM520" s="1">
        <v>42446</v>
      </c>
      <c r="QN520">
        <v>99.35</v>
      </c>
    </row>
    <row r="521" spans="391:456">
      <c r="OA521" s="1">
        <v>41351</v>
      </c>
      <c r="OB521">
        <v>99.85</v>
      </c>
      <c r="OE521" s="1">
        <v>41351</v>
      </c>
      <c r="OF521">
        <v>99.86</v>
      </c>
      <c r="OG521" s="1">
        <v>41351</v>
      </c>
      <c r="OH521">
        <v>99.864999999999995</v>
      </c>
      <c r="OI521" s="1">
        <v>41351</v>
      </c>
      <c r="OJ521">
        <v>99.864999999999995</v>
      </c>
      <c r="OK521" s="1">
        <v>41351</v>
      </c>
      <c r="OL521">
        <v>99.86</v>
      </c>
      <c r="OM521" s="1">
        <v>41351</v>
      </c>
      <c r="ON521">
        <v>99.86</v>
      </c>
      <c r="OO521" s="1">
        <v>41351</v>
      </c>
      <c r="OP521">
        <v>99.855000000000004</v>
      </c>
      <c r="OQ521" s="1">
        <v>41351</v>
      </c>
      <c r="OR521">
        <v>99.85</v>
      </c>
      <c r="OS521" s="1">
        <v>41414</v>
      </c>
      <c r="OT521">
        <v>99.85</v>
      </c>
      <c r="OU521" s="1">
        <v>41386</v>
      </c>
      <c r="OV521">
        <v>99.855000000000004</v>
      </c>
      <c r="OW521" s="1">
        <v>41477</v>
      </c>
      <c r="OX521">
        <v>99.81</v>
      </c>
      <c r="OY521" s="1">
        <v>41505</v>
      </c>
      <c r="OZ521">
        <v>99.805000000000007</v>
      </c>
      <c r="PA521" s="1">
        <v>41568</v>
      </c>
      <c r="PB521">
        <v>99.83</v>
      </c>
      <c r="PC521" s="1">
        <v>41661</v>
      </c>
      <c r="PD521">
        <v>99.82</v>
      </c>
      <c r="PE521" s="1">
        <v>41597</v>
      </c>
      <c r="PF521">
        <v>99.875</v>
      </c>
      <c r="PG521" s="1">
        <v>41690</v>
      </c>
      <c r="PH521">
        <v>99.87</v>
      </c>
      <c r="PI521" s="1">
        <v>41751</v>
      </c>
      <c r="PJ521">
        <v>99.82</v>
      </c>
      <c r="PK521" s="1">
        <v>41780</v>
      </c>
      <c r="PL521">
        <v>99.825000000000003</v>
      </c>
      <c r="PM521" s="1">
        <v>41843</v>
      </c>
      <c r="PN521">
        <v>99.7</v>
      </c>
      <c r="PO521" s="1">
        <v>41872</v>
      </c>
      <c r="PP521">
        <v>99.674999999999997</v>
      </c>
      <c r="PQ521" s="1">
        <v>41933</v>
      </c>
      <c r="PR521">
        <v>99.75</v>
      </c>
      <c r="PS521" s="1">
        <v>41964</v>
      </c>
      <c r="PT521">
        <v>99.61</v>
      </c>
      <c r="PU521" s="1">
        <v>42027</v>
      </c>
      <c r="PV521">
        <v>99.555000000000007</v>
      </c>
      <c r="PW521" s="1">
        <v>42059</v>
      </c>
      <c r="PX521">
        <v>99.46</v>
      </c>
      <c r="PY521" s="1">
        <v>42114</v>
      </c>
      <c r="PZ521">
        <v>99.49</v>
      </c>
      <c r="QA521" s="1">
        <v>42143</v>
      </c>
      <c r="QB521">
        <v>99.45</v>
      </c>
      <c r="QC521" s="1">
        <v>42205</v>
      </c>
      <c r="QD521">
        <v>99.325000000000003</v>
      </c>
      <c r="QE521" s="1">
        <v>42235</v>
      </c>
      <c r="QF521">
        <v>99.37</v>
      </c>
      <c r="QG521" s="1">
        <v>42296</v>
      </c>
      <c r="QH521">
        <v>99.56</v>
      </c>
      <c r="QI521" s="1">
        <v>42327</v>
      </c>
      <c r="QJ521">
        <v>99.32</v>
      </c>
      <c r="QK521" s="1">
        <v>42390</v>
      </c>
      <c r="QL521">
        <v>99.405000000000001</v>
      </c>
      <c r="QM521" s="1">
        <v>42447</v>
      </c>
      <c r="QN521">
        <v>99.36</v>
      </c>
    </row>
    <row r="522" spans="391:456">
      <c r="OA522" s="1">
        <v>41352</v>
      </c>
      <c r="OB522">
        <v>99.85</v>
      </c>
      <c r="OE522" s="1">
        <v>41352</v>
      </c>
      <c r="OF522">
        <v>99.855000000000004</v>
      </c>
      <c r="OG522" s="1">
        <v>41352</v>
      </c>
      <c r="OH522">
        <v>99.864999999999995</v>
      </c>
      <c r="OI522" s="1">
        <v>41352</v>
      </c>
      <c r="OJ522">
        <v>99.86</v>
      </c>
      <c r="OK522" s="1">
        <v>41352</v>
      </c>
      <c r="OL522">
        <v>99.86</v>
      </c>
      <c r="OM522" s="1">
        <v>41352</v>
      </c>
      <c r="ON522">
        <v>99.86</v>
      </c>
      <c r="OO522" s="1">
        <v>41352</v>
      </c>
      <c r="OP522">
        <v>99.855000000000004</v>
      </c>
      <c r="OQ522" s="1">
        <v>41352</v>
      </c>
      <c r="OR522">
        <v>99.85</v>
      </c>
      <c r="OS522" s="1">
        <v>41415</v>
      </c>
      <c r="OT522">
        <v>99.85</v>
      </c>
      <c r="OU522" s="1">
        <v>41387</v>
      </c>
      <c r="OV522">
        <v>99.855000000000004</v>
      </c>
      <c r="OW522" s="1">
        <v>41478</v>
      </c>
      <c r="OX522">
        <v>99.81</v>
      </c>
      <c r="OY522" s="1">
        <v>41506</v>
      </c>
      <c r="OZ522">
        <v>99.814999999999998</v>
      </c>
      <c r="PA522" s="1">
        <v>41569</v>
      </c>
      <c r="PB522">
        <v>99.834999999999994</v>
      </c>
      <c r="PC522" s="1">
        <v>41662</v>
      </c>
      <c r="PD522">
        <v>99.834999999999994</v>
      </c>
      <c r="PE522" s="1">
        <v>41598</v>
      </c>
      <c r="PF522">
        <v>99.885000000000005</v>
      </c>
      <c r="PG522" s="1">
        <v>41691</v>
      </c>
      <c r="PH522">
        <v>99.87</v>
      </c>
      <c r="PI522" s="1">
        <v>41752</v>
      </c>
      <c r="PJ522">
        <v>99.82</v>
      </c>
      <c r="PK522" s="1">
        <v>41781</v>
      </c>
      <c r="PL522">
        <v>99.82</v>
      </c>
      <c r="PM522" s="1">
        <v>41844</v>
      </c>
      <c r="PN522">
        <v>99.69</v>
      </c>
      <c r="PO522" s="1">
        <v>41873</v>
      </c>
      <c r="PP522">
        <v>99.66</v>
      </c>
      <c r="PQ522" s="1">
        <v>41934</v>
      </c>
      <c r="PR522">
        <v>99.74</v>
      </c>
      <c r="PS522" s="1">
        <v>41967</v>
      </c>
      <c r="PT522">
        <v>99.61</v>
      </c>
      <c r="PU522" s="1">
        <v>42030</v>
      </c>
      <c r="PV522">
        <v>99.54</v>
      </c>
      <c r="PW522" s="1">
        <v>42060</v>
      </c>
      <c r="PX522">
        <v>99.444999999999993</v>
      </c>
      <c r="PY522" s="1">
        <v>42115</v>
      </c>
      <c r="PZ522">
        <v>99.49</v>
      </c>
      <c r="QA522" s="1">
        <v>42144</v>
      </c>
      <c r="QB522">
        <v>99.46</v>
      </c>
      <c r="QC522" s="1">
        <v>42206</v>
      </c>
      <c r="QD522">
        <v>99.34</v>
      </c>
      <c r="QE522" s="1">
        <v>42236</v>
      </c>
      <c r="QF522">
        <v>99.37</v>
      </c>
      <c r="QG522" s="1">
        <v>42297</v>
      </c>
      <c r="QH522">
        <v>99.545000000000002</v>
      </c>
      <c r="QI522" s="1">
        <v>42328</v>
      </c>
      <c r="QJ522">
        <v>99.31</v>
      </c>
      <c r="QK522" s="1">
        <v>42391</v>
      </c>
      <c r="QL522">
        <v>99.37</v>
      </c>
      <c r="QM522" s="1">
        <v>42450</v>
      </c>
      <c r="QN522">
        <v>99.325000000000003</v>
      </c>
    </row>
    <row r="523" spans="391:456">
      <c r="OA523" s="1">
        <v>41353</v>
      </c>
      <c r="OB523">
        <v>99.85</v>
      </c>
      <c r="OE523" s="1">
        <v>41353</v>
      </c>
      <c r="OF523">
        <v>99.855000000000004</v>
      </c>
      <c r="OG523" s="1">
        <v>41353</v>
      </c>
      <c r="OH523">
        <v>99.86</v>
      </c>
      <c r="OI523" s="1">
        <v>41353</v>
      </c>
      <c r="OJ523">
        <v>99.86</v>
      </c>
      <c r="OK523" s="1">
        <v>41353</v>
      </c>
      <c r="OL523">
        <v>99.86</v>
      </c>
      <c r="OM523" s="1">
        <v>41353</v>
      </c>
      <c r="ON523">
        <v>99.855000000000004</v>
      </c>
      <c r="OO523" s="1">
        <v>41353</v>
      </c>
      <c r="OP523">
        <v>99.85</v>
      </c>
      <c r="OQ523" s="1">
        <v>41353</v>
      </c>
      <c r="OR523">
        <v>99.844999999999999</v>
      </c>
      <c r="OS523" s="1">
        <v>41416</v>
      </c>
      <c r="OT523">
        <v>99.85</v>
      </c>
      <c r="OU523" s="1">
        <v>41388</v>
      </c>
      <c r="OV523">
        <v>99.855000000000004</v>
      </c>
      <c r="OW523" s="1">
        <v>41479</v>
      </c>
      <c r="OX523">
        <v>99.805000000000007</v>
      </c>
      <c r="OY523" s="1">
        <v>41507</v>
      </c>
      <c r="OZ523">
        <v>99.79</v>
      </c>
      <c r="PA523" s="1">
        <v>41570</v>
      </c>
      <c r="PB523">
        <v>99.834999999999994</v>
      </c>
      <c r="PC523" s="1">
        <v>41663</v>
      </c>
      <c r="PD523">
        <v>99.834999999999994</v>
      </c>
      <c r="PE523" s="1">
        <v>41599</v>
      </c>
      <c r="PF523">
        <v>99.89</v>
      </c>
      <c r="PG523" s="1">
        <v>41694</v>
      </c>
      <c r="PH523">
        <v>99.87</v>
      </c>
      <c r="PI523" s="1">
        <v>41753</v>
      </c>
      <c r="PJ523">
        <v>99.82</v>
      </c>
      <c r="PK523" s="1">
        <v>41782</v>
      </c>
      <c r="PL523">
        <v>99.82</v>
      </c>
      <c r="PM523" s="1">
        <v>41845</v>
      </c>
      <c r="PN523">
        <v>99.694999999999993</v>
      </c>
      <c r="PO523" s="1">
        <v>41876</v>
      </c>
      <c r="PP523">
        <v>99.644999999999996</v>
      </c>
      <c r="PQ523" s="1">
        <v>41935</v>
      </c>
      <c r="PR523">
        <v>99.724999999999994</v>
      </c>
      <c r="PS523" s="1">
        <v>41968</v>
      </c>
      <c r="PT523">
        <v>99.62</v>
      </c>
      <c r="PU523" s="1">
        <v>42031</v>
      </c>
      <c r="PV523">
        <v>99.55</v>
      </c>
      <c r="PW523" s="1">
        <v>42061</v>
      </c>
      <c r="PX523">
        <v>99.415000000000006</v>
      </c>
      <c r="PY523" s="1">
        <v>42116</v>
      </c>
      <c r="PZ523">
        <v>99.48</v>
      </c>
      <c r="QA523" s="1">
        <v>42145</v>
      </c>
      <c r="QB523">
        <v>99.47</v>
      </c>
      <c r="QC523" s="1">
        <v>42207</v>
      </c>
      <c r="QD523">
        <v>99.325000000000003</v>
      </c>
      <c r="QE523" s="1">
        <v>42237</v>
      </c>
      <c r="QF523">
        <v>99.415000000000006</v>
      </c>
      <c r="QG523" s="1">
        <v>42298</v>
      </c>
      <c r="QH523">
        <v>99.55</v>
      </c>
      <c r="QI523" s="1">
        <v>42331</v>
      </c>
      <c r="QJ523">
        <v>99.28</v>
      </c>
      <c r="QK523" s="1">
        <v>42394</v>
      </c>
      <c r="QL523">
        <v>99.375</v>
      </c>
      <c r="QM523" s="1">
        <v>42451</v>
      </c>
      <c r="QN523">
        <v>99.3</v>
      </c>
    </row>
    <row r="524" spans="391:456">
      <c r="OA524" s="1">
        <v>41354</v>
      </c>
      <c r="OB524">
        <v>99.85</v>
      </c>
      <c r="OE524" s="1">
        <v>41354</v>
      </c>
      <c r="OF524">
        <v>99.855000000000004</v>
      </c>
      <c r="OG524" s="1">
        <v>41354</v>
      </c>
      <c r="OH524">
        <v>99.86</v>
      </c>
      <c r="OI524" s="1">
        <v>41354</v>
      </c>
      <c r="OJ524">
        <v>99.86</v>
      </c>
      <c r="OK524" s="1">
        <v>41354</v>
      </c>
      <c r="OL524">
        <v>99.86</v>
      </c>
      <c r="OM524" s="1">
        <v>41354</v>
      </c>
      <c r="ON524">
        <v>99.855000000000004</v>
      </c>
      <c r="OO524" s="1">
        <v>41354</v>
      </c>
      <c r="OP524">
        <v>99.85</v>
      </c>
      <c r="OQ524" s="1">
        <v>41354</v>
      </c>
      <c r="OR524">
        <v>99.844999999999999</v>
      </c>
      <c r="OS524" s="1">
        <v>41417</v>
      </c>
      <c r="OT524">
        <v>99.844999999999999</v>
      </c>
      <c r="OU524" s="1">
        <v>41389</v>
      </c>
      <c r="OV524">
        <v>99.855000000000004</v>
      </c>
      <c r="OW524" s="1">
        <v>41480</v>
      </c>
      <c r="OX524">
        <v>99.805000000000007</v>
      </c>
      <c r="OY524" s="1">
        <v>41508</v>
      </c>
      <c r="OZ524">
        <v>99.77</v>
      </c>
      <c r="PA524" s="1">
        <v>41571</v>
      </c>
      <c r="PB524">
        <v>99.834999999999994</v>
      </c>
      <c r="PC524" s="1">
        <v>41666</v>
      </c>
      <c r="PD524">
        <v>99.834999999999994</v>
      </c>
      <c r="PE524" s="1">
        <v>41600</v>
      </c>
      <c r="PF524">
        <v>99.89</v>
      </c>
      <c r="PG524" s="1">
        <v>41695</v>
      </c>
      <c r="PH524">
        <v>99.87</v>
      </c>
      <c r="PI524" s="1">
        <v>41754</v>
      </c>
      <c r="PJ524">
        <v>99.82</v>
      </c>
      <c r="PK524" s="1">
        <v>41786</v>
      </c>
      <c r="PL524">
        <v>99.82</v>
      </c>
      <c r="PM524" s="1">
        <v>41848</v>
      </c>
      <c r="PN524">
        <v>99.68</v>
      </c>
      <c r="PO524" s="1">
        <v>41877</v>
      </c>
      <c r="PP524">
        <v>99.64</v>
      </c>
      <c r="PQ524" s="1">
        <v>41936</v>
      </c>
      <c r="PR524">
        <v>99.73</v>
      </c>
      <c r="PS524" s="1">
        <v>41969</v>
      </c>
      <c r="PT524">
        <v>99.62</v>
      </c>
      <c r="PU524" s="1">
        <v>42032</v>
      </c>
      <c r="PV524">
        <v>99.575000000000003</v>
      </c>
      <c r="PW524" s="1">
        <v>42062</v>
      </c>
      <c r="PX524">
        <v>99.424999999999997</v>
      </c>
      <c r="PY524" s="1">
        <v>42117</v>
      </c>
      <c r="PZ524">
        <v>99.495000000000005</v>
      </c>
      <c r="QA524" s="1">
        <v>42146</v>
      </c>
      <c r="QB524">
        <v>99.435000000000002</v>
      </c>
      <c r="QC524" s="1">
        <v>42208</v>
      </c>
      <c r="QD524">
        <v>99.344999999999999</v>
      </c>
      <c r="QE524" s="1">
        <v>42240</v>
      </c>
      <c r="QF524">
        <v>99.51</v>
      </c>
      <c r="QG524" s="1">
        <v>42299</v>
      </c>
      <c r="QH524">
        <v>99.564999999999998</v>
      </c>
      <c r="QI524" s="1">
        <v>42332</v>
      </c>
      <c r="QJ524">
        <v>99.284999999999997</v>
      </c>
      <c r="QK524" s="1">
        <v>42395</v>
      </c>
      <c r="QL524">
        <v>99.405000000000001</v>
      </c>
      <c r="QM524" s="1">
        <v>42452</v>
      </c>
      <c r="QN524">
        <v>99.34</v>
      </c>
    </row>
    <row r="525" spans="391:456">
      <c r="OA525" s="1">
        <v>41355</v>
      </c>
      <c r="OB525">
        <v>99.85</v>
      </c>
      <c r="OE525" s="1">
        <v>41355</v>
      </c>
      <c r="OF525">
        <v>99.855000000000004</v>
      </c>
      <c r="OG525" s="1">
        <v>41355</v>
      </c>
      <c r="OH525">
        <v>99.86</v>
      </c>
      <c r="OI525" s="1">
        <v>41355</v>
      </c>
      <c r="OJ525">
        <v>99.86</v>
      </c>
      <c r="OK525" s="1">
        <v>41355</v>
      </c>
      <c r="OL525">
        <v>99.855000000000004</v>
      </c>
      <c r="OM525" s="1">
        <v>41355</v>
      </c>
      <c r="ON525">
        <v>99.85</v>
      </c>
      <c r="OO525" s="1">
        <v>41355</v>
      </c>
      <c r="OP525">
        <v>99.844999999999999</v>
      </c>
      <c r="OQ525" s="1">
        <v>41355</v>
      </c>
      <c r="OR525">
        <v>99.84</v>
      </c>
      <c r="OS525" s="1">
        <v>41418</v>
      </c>
      <c r="OT525">
        <v>99.844999999999999</v>
      </c>
      <c r="OU525" s="1">
        <v>41390</v>
      </c>
      <c r="OV525">
        <v>99.86</v>
      </c>
      <c r="OW525" s="1">
        <v>41481</v>
      </c>
      <c r="OX525">
        <v>99.82</v>
      </c>
      <c r="OY525" s="1">
        <v>41509</v>
      </c>
      <c r="OZ525">
        <v>99.78</v>
      </c>
      <c r="PA525" s="1">
        <v>41572</v>
      </c>
      <c r="PB525">
        <v>99.84</v>
      </c>
      <c r="PC525" s="1">
        <v>41667</v>
      </c>
      <c r="PD525">
        <v>99.84</v>
      </c>
      <c r="PE525" s="1">
        <v>41603</v>
      </c>
      <c r="PF525">
        <v>99.89</v>
      </c>
      <c r="PG525" s="1">
        <v>41696</v>
      </c>
      <c r="PH525">
        <v>99.87</v>
      </c>
      <c r="PI525" s="1">
        <v>41757</v>
      </c>
      <c r="PJ525">
        <v>99.82</v>
      </c>
      <c r="PK525" s="1">
        <v>41787</v>
      </c>
      <c r="PL525">
        <v>99.825000000000003</v>
      </c>
      <c r="PM525" s="1">
        <v>41849</v>
      </c>
      <c r="PN525">
        <v>99.68</v>
      </c>
      <c r="PO525" s="1">
        <v>41878</v>
      </c>
      <c r="PP525">
        <v>99.644999999999996</v>
      </c>
      <c r="PQ525" s="1">
        <v>41939</v>
      </c>
      <c r="PR525">
        <v>99.734999999999999</v>
      </c>
      <c r="PS525" s="1">
        <v>41971</v>
      </c>
      <c r="PT525">
        <v>99.64</v>
      </c>
      <c r="PU525" s="1">
        <v>42033</v>
      </c>
      <c r="PV525">
        <v>99.575000000000003</v>
      </c>
      <c r="PW525" s="1">
        <v>42065</v>
      </c>
      <c r="PX525">
        <v>99.4</v>
      </c>
      <c r="PY525" s="1">
        <v>42118</v>
      </c>
      <c r="PZ525">
        <v>99.525000000000006</v>
      </c>
      <c r="QA525" s="1">
        <v>42150</v>
      </c>
      <c r="QB525">
        <v>99.44</v>
      </c>
      <c r="QC525" s="1">
        <v>42209</v>
      </c>
      <c r="QD525">
        <v>99.355000000000004</v>
      </c>
      <c r="QE525" s="1">
        <v>42241</v>
      </c>
      <c r="QF525">
        <v>99.465000000000003</v>
      </c>
      <c r="QG525" s="1">
        <v>42300</v>
      </c>
      <c r="QH525">
        <v>99.525000000000006</v>
      </c>
      <c r="QI525" s="1">
        <v>42333</v>
      </c>
      <c r="QJ525">
        <v>99.284999999999997</v>
      </c>
      <c r="QK525" s="1">
        <v>42396</v>
      </c>
      <c r="QL525">
        <v>99.394999999999996</v>
      </c>
      <c r="QM525" s="1">
        <v>42453</v>
      </c>
      <c r="QN525">
        <v>99.314999999999998</v>
      </c>
    </row>
    <row r="526" spans="391:456">
      <c r="OA526" s="1">
        <v>41358</v>
      </c>
      <c r="OB526">
        <v>99.85</v>
      </c>
      <c r="OE526" s="1">
        <v>41358</v>
      </c>
      <c r="OF526">
        <v>99.855000000000004</v>
      </c>
      <c r="OG526" s="1">
        <v>41358</v>
      </c>
      <c r="OH526">
        <v>99.86</v>
      </c>
      <c r="OI526" s="1">
        <v>41358</v>
      </c>
      <c r="OJ526">
        <v>99.86</v>
      </c>
      <c r="OK526" s="1">
        <v>41358</v>
      </c>
      <c r="OL526">
        <v>99.855000000000004</v>
      </c>
      <c r="OM526" s="1">
        <v>41358</v>
      </c>
      <c r="ON526">
        <v>99.85</v>
      </c>
      <c r="OO526" s="1">
        <v>41358</v>
      </c>
      <c r="OP526">
        <v>99.844999999999999</v>
      </c>
      <c r="OQ526" s="1">
        <v>41358</v>
      </c>
      <c r="OR526">
        <v>99.84</v>
      </c>
      <c r="OS526" s="1">
        <v>41422</v>
      </c>
      <c r="OT526">
        <v>99.825000000000003</v>
      </c>
      <c r="OU526" s="1">
        <v>41393</v>
      </c>
      <c r="OV526">
        <v>99.864999999999995</v>
      </c>
      <c r="OW526" s="1">
        <v>41484</v>
      </c>
      <c r="OX526">
        <v>99.82</v>
      </c>
      <c r="OY526" s="1">
        <v>41512</v>
      </c>
      <c r="OZ526">
        <v>99.784999999999997</v>
      </c>
      <c r="PA526" s="1">
        <v>41575</v>
      </c>
      <c r="PB526">
        <v>99.84</v>
      </c>
      <c r="PC526" s="1">
        <v>41668</v>
      </c>
      <c r="PD526">
        <v>99.855000000000004</v>
      </c>
      <c r="PE526" s="1">
        <v>41604</v>
      </c>
      <c r="PF526">
        <v>99.89</v>
      </c>
      <c r="PG526" s="1">
        <v>41697</v>
      </c>
      <c r="PH526">
        <v>99.87</v>
      </c>
      <c r="PI526" s="1">
        <v>41758</v>
      </c>
      <c r="PJ526">
        <v>99.814999999999998</v>
      </c>
      <c r="PK526" s="1">
        <v>41788</v>
      </c>
      <c r="PL526">
        <v>99.825000000000003</v>
      </c>
      <c r="PM526" s="1">
        <v>41850</v>
      </c>
      <c r="PN526">
        <v>99.67</v>
      </c>
      <c r="PO526" s="1">
        <v>41879</v>
      </c>
      <c r="PP526">
        <v>99.65</v>
      </c>
      <c r="PQ526" s="1">
        <v>41940</v>
      </c>
      <c r="PR526">
        <v>99.734999999999999</v>
      </c>
      <c r="PS526" s="1">
        <v>41974</v>
      </c>
      <c r="PT526">
        <v>99.635000000000005</v>
      </c>
      <c r="PU526" s="1">
        <v>42034</v>
      </c>
      <c r="PV526">
        <v>99.59</v>
      </c>
      <c r="PW526" s="1">
        <v>42066</v>
      </c>
      <c r="PX526">
        <v>99.394999999999996</v>
      </c>
      <c r="PY526" s="1">
        <v>42121</v>
      </c>
      <c r="PZ526">
        <v>99.52</v>
      </c>
      <c r="QA526" s="1">
        <v>42151</v>
      </c>
      <c r="QB526">
        <v>99.435000000000002</v>
      </c>
      <c r="QC526" s="1">
        <v>42212</v>
      </c>
      <c r="QD526">
        <v>99.385000000000005</v>
      </c>
      <c r="QE526" s="1">
        <v>42242</v>
      </c>
      <c r="QF526">
        <v>99.49</v>
      </c>
      <c r="QG526" s="1">
        <v>42303</v>
      </c>
      <c r="QH526">
        <v>99.53</v>
      </c>
      <c r="QI526" s="1">
        <v>42335</v>
      </c>
      <c r="QJ526">
        <v>99.29</v>
      </c>
      <c r="QK526" s="1">
        <v>42397</v>
      </c>
      <c r="QL526">
        <v>99.41</v>
      </c>
      <c r="QM526" s="1">
        <v>42457</v>
      </c>
      <c r="QN526">
        <v>99.314999999999998</v>
      </c>
    </row>
    <row r="527" spans="391:456">
      <c r="OA527" s="1">
        <v>41359</v>
      </c>
      <c r="OB527">
        <v>99.85</v>
      </c>
      <c r="OE527" s="1">
        <v>41359</v>
      </c>
      <c r="OF527">
        <v>99.855000000000004</v>
      </c>
      <c r="OG527" s="1">
        <v>41359</v>
      </c>
      <c r="OH527">
        <v>99.86</v>
      </c>
      <c r="OI527" s="1">
        <v>41359</v>
      </c>
      <c r="OJ527">
        <v>99.86</v>
      </c>
      <c r="OK527" s="1">
        <v>41359</v>
      </c>
      <c r="OL527">
        <v>99.855000000000004</v>
      </c>
      <c r="OM527" s="1">
        <v>41359</v>
      </c>
      <c r="ON527">
        <v>99.85</v>
      </c>
      <c r="OO527" s="1">
        <v>41359</v>
      </c>
      <c r="OP527">
        <v>99.844999999999999</v>
      </c>
      <c r="OQ527" s="1">
        <v>41359</v>
      </c>
      <c r="OR527">
        <v>99.84</v>
      </c>
      <c r="OS527" s="1">
        <v>41423</v>
      </c>
      <c r="OT527">
        <v>99.814999999999998</v>
      </c>
      <c r="OU527" s="1">
        <v>41394</v>
      </c>
      <c r="OV527">
        <v>99.864999999999995</v>
      </c>
      <c r="OW527" s="1">
        <v>41485</v>
      </c>
      <c r="OX527">
        <v>99.82</v>
      </c>
      <c r="OY527" s="1">
        <v>41513</v>
      </c>
      <c r="OZ527">
        <v>99.795000000000002</v>
      </c>
      <c r="PA527" s="1">
        <v>41576</v>
      </c>
      <c r="PB527">
        <v>99.84</v>
      </c>
      <c r="PC527" s="1">
        <v>41669</v>
      </c>
      <c r="PD527">
        <v>99.86</v>
      </c>
      <c r="PE527" s="1">
        <v>41605</v>
      </c>
      <c r="PF527">
        <v>99.89</v>
      </c>
      <c r="PG527" s="1">
        <v>41698</v>
      </c>
      <c r="PH527">
        <v>99.87</v>
      </c>
      <c r="PI527" s="1">
        <v>41759</v>
      </c>
      <c r="PJ527">
        <v>99.825000000000003</v>
      </c>
      <c r="PK527" s="1">
        <v>41789</v>
      </c>
      <c r="PL527">
        <v>99.825000000000003</v>
      </c>
      <c r="PM527" s="1">
        <v>41851</v>
      </c>
      <c r="PN527">
        <v>99.67</v>
      </c>
      <c r="PO527" s="1">
        <v>41880</v>
      </c>
      <c r="PP527">
        <v>99.66</v>
      </c>
      <c r="PQ527" s="1">
        <v>41941</v>
      </c>
      <c r="PR527">
        <v>99.685000000000002</v>
      </c>
      <c r="PS527" s="1">
        <v>41975</v>
      </c>
      <c r="PT527">
        <v>99.605000000000004</v>
      </c>
      <c r="PU527" s="1">
        <v>42037</v>
      </c>
      <c r="PV527">
        <v>99.6</v>
      </c>
      <c r="PW527" s="1">
        <v>42067</v>
      </c>
      <c r="PX527">
        <v>99.41</v>
      </c>
      <c r="PY527" s="1">
        <v>42122</v>
      </c>
      <c r="PZ527">
        <v>99.51</v>
      </c>
      <c r="QA527" s="1">
        <v>42152</v>
      </c>
      <c r="QB527">
        <v>99.45</v>
      </c>
      <c r="QC527" s="1">
        <v>42213</v>
      </c>
      <c r="QD527">
        <v>99.38</v>
      </c>
      <c r="QE527" s="1">
        <v>42243</v>
      </c>
      <c r="QF527">
        <v>99.48</v>
      </c>
      <c r="QG527" s="1">
        <v>42304</v>
      </c>
      <c r="QH527">
        <v>99.545000000000002</v>
      </c>
      <c r="QI527" s="1">
        <v>42338</v>
      </c>
      <c r="QJ527">
        <v>99.284999999999997</v>
      </c>
      <c r="QK527" s="1">
        <v>42398</v>
      </c>
      <c r="QL527">
        <v>99.45</v>
      </c>
      <c r="QM527" s="1">
        <v>42458</v>
      </c>
      <c r="QN527">
        <v>99.385000000000005</v>
      </c>
    </row>
    <row r="528" spans="391:456">
      <c r="OA528" s="1">
        <v>41360</v>
      </c>
      <c r="OB528">
        <v>99.852500000000006</v>
      </c>
      <c r="OE528" s="1">
        <v>41360</v>
      </c>
      <c r="OF528">
        <v>99.855000000000004</v>
      </c>
      <c r="OG528" s="1">
        <v>41360</v>
      </c>
      <c r="OH528">
        <v>99.864999999999995</v>
      </c>
      <c r="OI528" s="1">
        <v>41360</v>
      </c>
      <c r="OJ528">
        <v>99.86</v>
      </c>
      <c r="OK528" s="1">
        <v>41360</v>
      </c>
      <c r="OL528">
        <v>99.855000000000004</v>
      </c>
      <c r="OM528" s="1">
        <v>41360</v>
      </c>
      <c r="ON528">
        <v>99.85</v>
      </c>
      <c r="OO528" s="1">
        <v>41360</v>
      </c>
      <c r="OP528">
        <v>99.844999999999999</v>
      </c>
      <c r="OQ528" s="1">
        <v>41360</v>
      </c>
      <c r="OR528">
        <v>99.84</v>
      </c>
      <c r="OS528" s="1">
        <v>41424</v>
      </c>
      <c r="OT528">
        <v>99.814999999999998</v>
      </c>
      <c r="OU528" s="1">
        <v>41395</v>
      </c>
      <c r="OV528">
        <v>99.87</v>
      </c>
      <c r="OW528" s="1">
        <v>41486</v>
      </c>
      <c r="OX528">
        <v>99.82</v>
      </c>
      <c r="OY528" s="1">
        <v>41514</v>
      </c>
      <c r="OZ528">
        <v>99.784999999999997</v>
      </c>
      <c r="PA528" s="1">
        <v>41577</v>
      </c>
      <c r="PB528">
        <v>99.84</v>
      </c>
      <c r="PC528" s="1">
        <v>41670</v>
      </c>
      <c r="PD528">
        <v>99.864999999999995</v>
      </c>
      <c r="PE528" s="1">
        <v>41607</v>
      </c>
      <c r="PF528">
        <v>99.885000000000005</v>
      </c>
      <c r="PG528" s="1">
        <v>41701</v>
      </c>
      <c r="PH528">
        <v>99.87</v>
      </c>
      <c r="PI528" s="1">
        <v>41760</v>
      </c>
      <c r="PJ528">
        <v>99.82</v>
      </c>
      <c r="PK528" s="1">
        <v>41792</v>
      </c>
      <c r="PL528">
        <v>99.82</v>
      </c>
      <c r="PM528" s="1">
        <v>41852</v>
      </c>
      <c r="PN528">
        <v>99.704999999999998</v>
      </c>
      <c r="PO528" s="1">
        <v>41884</v>
      </c>
      <c r="PP528">
        <v>99.644999999999996</v>
      </c>
      <c r="PQ528" s="1">
        <v>41942</v>
      </c>
      <c r="PR528">
        <v>99.694999999999993</v>
      </c>
      <c r="PS528" s="1">
        <v>41976</v>
      </c>
      <c r="PT528">
        <v>99.59</v>
      </c>
      <c r="PU528" s="1">
        <v>42038</v>
      </c>
      <c r="PV528">
        <v>99.564999999999998</v>
      </c>
      <c r="PW528" s="1">
        <v>42068</v>
      </c>
      <c r="PX528">
        <v>99.42</v>
      </c>
      <c r="PY528" s="1">
        <v>42123</v>
      </c>
      <c r="PZ528">
        <v>99.504999999999995</v>
      </c>
      <c r="QA528" s="1">
        <v>42153</v>
      </c>
      <c r="QB528">
        <v>99.47</v>
      </c>
      <c r="QC528" s="1">
        <v>42214</v>
      </c>
      <c r="QD528">
        <v>99.37</v>
      </c>
      <c r="QE528" s="1">
        <v>42244</v>
      </c>
      <c r="QF528">
        <v>99.43</v>
      </c>
      <c r="QG528" s="1">
        <v>42305</v>
      </c>
      <c r="QH528">
        <v>99.47</v>
      </c>
      <c r="QI528" s="1">
        <v>42339</v>
      </c>
      <c r="QJ528">
        <v>99.305000000000007</v>
      </c>
      <c r="QK528" s="1">
        <v>42401</v>
      </c>
      <c r="QL528">
        <v>99.415000000000006</v>
      </c>
      <c r="QM528" s="1">
        <v>42459</v>
      </c>
      <c r="QN528">
        <v>99.424999999999997</v>
      </c>
    </row>
    <row r="529" spans="391:456">
      <c r="OA529" s="1">
        <v>41361</v>
      </c>
      <c r="OB529">
        <v>99.852500000000006</v>
      </c>
      <c r="OE529" s="1">
        <v>41361</v>
      </c>
      <c r="OF529">
        <v>99.855000000000004</v>
      </c>
      <c r="OG529" s="1">
        <v>41361</v>
      </c>
      <c r="OH529">
        <v>99.864999999999995</v>
      </c>
      <c r="OI529" s="1">
        <v>41361</v>
      </c>
      <c r="OJ529">
        <v>99.86</v>
      </c>
      <c r="OK529" s="1">
        <v>41361</v>
      </c>
      <c r="OL529">
        <v>99.86</v>
      </c>
      <c r="OM529" s="1">
        <v>41361</v>
      </c>
      <c r="ON529">
        <v>99.855000000000004</v>
      </c>
      <c r="OO529" s="1">
        <v>41361</v>
      </c>
      <c r="OP529">
        <v>99.85</v>
      </c>
      <c r="OQ529" s="1">
        <v>41361</v>
      </c>
      <c r="OR529">
        <v>99.844999999999999</v>
      </c>
      <c r="OS529" s="1">
        <v>41425</v>
      </c>
      <c r="OT529">
        <v>99.805000000000007</v>
      </c>
      <c r="OU529" s="1">
        <v>41396</v>
      </c>
      <c r="OV529">
        <v>99.875</v>
      </c>
      <c r="OW529" s="1">
        <v>41487</v>
      </c>
      <c r="OX529">
        <v>99.82</v>
      </c>
      <c r="OY529" s="1">
        <v>41515</v>
      </c>
      <c r="OZ529">
        <v>99.784999999999997</v>
      </c>
      <c r="PA529" s="1">
        <v>41578</v>
      </c>
      <c r="PB529">
        <v>99.85</v>
      </c>
      <c r="PC529" s="1">
        <v>41673</v>
      </c>
      <c r="PD529">
        <v>99.87</v>
      </c>
      <c r="PE529" s="1">
        <v>41610</v>
      </c>
      <c r="PF529">
        <v>99.88</v>
      </c>
      <c r="PG529" s="1">
        <v>41702</v>
      </c>
      <c r="PH529">
        <v>99.87</v>
      </c>
      <c r="PI529" s="1">
        <v>41761</v>
      </c>
      <c r="PJ529">
        <v>99.81</v>
      </c>
      <c r="PK529" s="1">
        <v>41793</v>
      </c>
      <c r="PL529">
        <v>99.82</v>
      </c>
      <c r="PM529" s="1">
        <v>41855</v>
      </c>
      <c r="PN529">
        <v>99.704999999999998</v>
      </c>
      <c r="PO529" s="1">
        <v>41885</v>
      </c>
      <c r="PP529">
        <v>99.644999999999996</v>
      </c>
      <c r="PQ529" s="1">
        <v>41943</v>
      </c>
      <c r="PR529">
        <v>99.68</v>
      </c>
      <c r="PS529" s="1">
        <v>41977</v>
      </c>
      <c r="PT529">
        <v>99.6</v>
      </c>
      <c r="PU529" s="1">
        <v>42039</v>
      </c>
      <c r="PV529">
        <v>99.555000000000007</v>
      </c>
      <c r="PW529" s="1">
        <v>42069</v>
      </c>
      <c r="PX529">
        <v>99.334999999999994</v>
      </c>
      <c r="PY529" s="1">
        <v>42124</v>
      </c>
      <c r="PZ529">
        <v>99.49</v>
      </c>
      <c r="QA529" s="1">
        <v>42156</v>
      </c>
      <c r="QB529">
        <v>99.444999999999993</v>
      </c>
      <c r="QC529" s="1">
        <v>42215</v>
      </c>
      <c r="QD529">
        <v>99.334999999999994</v>
      </c>
      <c r="QE529" s="1">
        <v>42247</v>
      </c>
      <c r="QF529">
        <v>99.415000000000006</v>
      </c>
      <c r="QG529" s="1">
        <v>42306</v>
      </c>
      <c r="QH529">
        <v>99.444999999999993</v>
      </c>
      <c r="QI529" s="1">
        <v>42340</v>
      </c>
      <c r="QJ529">
        <v>99.275000000000006</v>
      </c>
      <c r="QK529" s="1">
        <v>42402</v>
      </c>
      <c r="QL529">
        <v>99.48</v>
      </c>
      <c r="QM529" s="1">
        <v>42460</v>
      </c>
      <c r="QN529">
        <v>99.424999999999997</v>
      </c>
    </row>
    <row r="530" spans="391:456">
      <c r="OE530" s="1">
        <v>41365</v>
      </c>
      <c r="OF530">
        <v>99.855000000000004</v>
      </c>
      <c r="OG530" s="1">
        <v>41365</v>
      </c>
      <c r="OH530">
        <v>99.864999999999995</v>
      </c>
      <c r="OI530" s="1">
        <v>41365</v>
      </c>
      <c r="OJ530">
        <v>99.86</v>
      </c>
      <c r="OK530" s="1">
        <v>41365</v>
      </c>
      <c r="OL530">
        <v>99.86</v>
      </c>
      <c r="OM530" s="1">
        <v>41365</v>
      </c>
      <c r="ON530">
        <v>99.855000000000004</v>
      </c>
      <c r="OO530" s="1">
        <v>41365</v>
      </c>
      <c r="OP530">
        <v>99.85</v>
      </c>
      <c r="OQ530" s="1">
        <v>41365</v>
      </c>
      <c r="OR530">
        <v>99.844999999999999</v>
      </c>
      <c r="OS530" s="1">
        <v>41428</v>
      </c>
      <c r="OT530">
        <v>99.814999999999998</v>
      </c>
      <c r="OU530" s="1">
        <v>41397</v>
      </c>
      <c r="OV530">
        <v>99.864999999999995</v>
      </c>
      <c r="OW530" s="1">
        <v>41488</v>
      </c>
      <c r="OX530">
        <v>99.834999999999994</v>
      </c>
      <c r="OY530" s="1">
        <v>41516</v>
      </c>
      <c r="OZ530">
        <v>99.784999999999997</v>
      </c>
      <c r="PA530" s="1">
        <v>41579</v>
      </c>
      <c r="PB530">
        <v>99.85</v>
      </c>
      <c r="PC530" s="1">
        <v>41674</v>
      </c>
      <c r="PD530">
        <v>99.87</v>
      </c>
      <c r="PE530" s="1">
        <v>41611</v>
      </c>
      <c r="PF530">
        <v>99.88</v>
      </c>
      <c r="PG530" s="1">
        <v>41703</v>
      </c>
      <c r="PH530">
        <v>99.87</v>
      </c>
      <c r="PI530" s="1">
        <v>41764</v>
      </c>
      <c r="PJ530">
        <v>99.81</v>
      </c>
      <c r="PK530" s="1">
        <v>41794</v>
      </c>
      <c r="PL530">
        <v>99.814999999999998</v>
      </c>
      <c r="PM530" s="1">
        <v>41856</v>
      </c>
      <c r="PN530">
        <v>99.704999999999998</v>
      </c>
      <c r="PO530" s="1">
        <v>41886</v>
      </c>
      <c r="PP530">
        <v>99.64</v>
      </c>
      <c r="PQ530" s="1">
        <v>41946</v>
      </c>
      <c r="PR530">
        <v>99.674999999999997</v>
      </c>
      <c r="PS530" s="1">
        <v>41978</v>
      </c>
      <c r="PT530">
        <v>99.51</v>
      </c>
      <c r="PU530" s="1">
        <v>42040</v>
      </c>
      <c r="PV530">
        <v>99.55</v>
      </c>
      <c r="PW530" s="1">
        <v>42072</v>
      </c>
      <c r="PX530">
        <v>99.355000000000004</v>
      </c>
      <c r="PY530" s="1">
        <v>42125</v>
      </c>
      <c r="PZ530">
        <v>99.47</v>
      </c>
      <c r="QA530" s="1">
        <v>42157</v>
      </c>
      <c r="QB530">
        <v>99.444999999999993</v>
      </c>
      <c r="QC530" s="1">
        <v>42216</v>
      </c>
      <c r="QD530">
        <v>99.39</v>
      </c>
      <c r="QE530" s="1">
        <v>42248</v>
      </c>
      <c r="QF530">
        <v>99.454999999999998</v>
      </c>
      <c r="QG530" s="1">
        <v>42307</v>
      </c>
      <c r="QH530">
        <v>99.444999999999993</v>
      </c>
      <c r="QI530" s="1">
        <v>42341</v>
      </c>
      <c r="QJ530">
        <v>99.265000000000001</v>
      </c>
      <c r="QK530" s="1">
        <v>42403</v>
      </c>
      <c r="QL530">
        <v>99.49</v>
      </c>
      <c r="QM530" s="1">
        <v>42461</v>
      </c>
      <c r="QN530">
        <v>99.394999999999996</v>
      </c>
    </row>
    <row r="531" spans="391:456">
      <c r="OE531" s="1">
        <v>41366</v>
      </c>
      <c r="OF531">
        <v>99.855000000000004</v>
      </c>
      <c r="OG531" s="1">
        <v>41366</v>
      </c>
      <c r="OH531">
        <v>99.864999999999995</v>
      </c>
      <c r="OI531" s="1">
        <v>41366</v>
      </c>
      <c r="OJ531">
        <v>99.86</v>
      </c>
      <c r="OK531" s="1">
        <v>41366</v>
      </c>
      <c r="OL531">
        <v>99.86</v>
      </c>
      <c r="OM531" s="1">
        <v>41366</v>
      </c>
      <c r="ON531">
        <v>99.855000000000004</v>
      </c>
      <c r="OO531" s="1">
        <v>41366</v>
      </c>
      <c r="OP531">
        <v>99.85</v>
      </c>
      <c r="OQ531" s="1">
        <v>41366</v>
      </c>
      <c r="OR531">
        <v>99.844999999999999</v>
      </c>
      <c r="OS531" s="1">
        <v>41429</v>
      </c>
      <c r="OT531">
        <v>99.82</v>
      </c>
      <c r="OU531" s="1">
        <v>41400</v>
      </c>
      <c r="OV531">
        <v>99.864999999999995</v>
      </c>
      <c r="OW531" s="1">
        <v>41491</v>
      </c>
      <c r="OX531">
        <v>99.834999999999994</v>
      </c>
      <c r="OY531" s="1">
        <v>41520</v>
      </c>
      <c r="OZ531">
        <v>99.78</v>
      </c>
      <c r="PA531" s="1">
        <v>41582</v>
      </c>
      <c r="PB531">
        <v>99.855000000000004</v>
      </c>
      <c r="PC531" s="1">
        <v>41675</v>
      </c>
      <c r="PD531">
        <v>99.875</v>
      </c>
      <c r="PE531" s="1">
        <v>41612</v>
      </c>
      <c r="PF531">
        <v>99.88</v>
      </c>
      <c r="PG531" s="1">
        <v>41704</v>
      </c>
      <c r="PH531">
        <v>99.864999999999995</v>
      </c>
      <c r="PI531" s="1">
        <v>41765</v>
      </c>
      <c r="PJ531">
        <v>99.81</v>
      </c>
      <c r="PK531" s="1">
        <v>41795</v>
      </c>
      <c r="PL531">
        <v>99.814999999999998</v>
      </c>
      <c r="PM531" s="1">
        <v>41857</v>
      </c>
      <c r="PN531">
        <v>99.704999999999998</v>
      </c>
      <c r="PO531" s="1">
        <v>41887</v>
      </c>
      <c r="PP531">
        <v>99.655000000000001</v>
      </c>
      <c r="PQ531" s="1">
        <v>41947</v>
      </c>
      <c r="PR531">
        <v>99.674999999999997</v>
      </c>
      <c r="PS531" s="1">
        <v>41981</v>
      </c>
      <c r="PT531">
        <v>99.51</v>
      </c>
      <c r="PU531" s="1">
        <v>42041</v>
      </c>
      <c r="PV531">
        <v>99.44</v>
      </c>
      <c r="PW531" s="1">
        <v>42073</v>
      </c>
      <c r="PX531">
        <v>99.37</v>
      </c>
      <c r="PY531" s="1">
        <v>42128</v>
      </c>
      <c r="PZ531">
        <v>99.47</v>
      </c>
      <c r="QA531" s="1">
        <v>42158</v>
      </c>
      <c r="QB531">
        <v>99.435000000000002</v>
      </c>
      <c r="QC531" s="1">
        <v>42219</v>
      </c>
      <c r="QD531">
        <v>99.405000000000001</v>
      </c>
      <c r="QE531" s="1">
        <v>42249</v>
      </c>
      <c r="QF531">
        <v>99.46</v>
      </c>
      <c r="QG531" s="1">
        <v>42310</v>
      </c>
      <c r="QH531">
        <v>99.424999999999997</v>
      </c>
      <c r="QI531" s="1">
        <v>42342</v>
      </c>
      <c r="QJ531">
        <v>99.254999999999995</v>
      </c>
      <c r="QK531" s="1">
        <v>42404</v>
      </c>
      <c r="QL531">
        <v>99.495000000000005</v>
      </c>
      <c r="QM531" s="1">
        <v>42464</v>
      </c>
      <c r="QN531">
        <v>99.41</v>
      </c>
    </row>
    <row r="532" spans="391:456">
      <c r="OE532" s="1">
        <v>41367</v>
      </c>
      <c r="OF532">
        <v>99.855000000000004</v>
      </c>
      <c r="OG532" s="1">
        <v>41367</v>
      </c>
      <c r="OH532">
        <v>99.864999999999995</v>
      </c>
      <c r="OI532" s="1">
        <v>41367</v>
      </c>
      <c r="OJ532">
        <v>99.864999999999995</v>
      </c>
      <c r="OK532" s="1">
        <v>41367</v>
      </c>
      <c r="OL532">
        <v>99.864999999999995</v>
      </c>
      <c r="OM532" s="1">
        <v>41367</v>
      </c>
      <c r="ON532">
        <v>99.86</v>
      </c>
      <c r="OO532" s="1">
        <v>41367</v>
      </c>
      <c r="OP532">
        <v>99.855000000000004</v>
      </c>
      <c r="OQ532" s="1">
        <v>41367</v>
      </c>
      <c r="OR532">
        <v>99.85</v>
      </c>
      <c r="OS532" s="1">
        <v>41430</v>
      </c>
      <c r="OT532">
        <v>99.82</v>
      </c>
      <c r="OU532" s="1">
        <v>41401</v>
      </c>
      <c r="OV532">
        <v>99.864999999999995</v>
      </c>
      <c r="OW532" s="1">
        <v>41492</v>
      </c>
      <c r="OX532">
        <v>99.834999999999994</v>
      </c>
      <c r="OY532" s="1">
        <v>41521</v>
      </c>
      <c r="OZ532">
        <v>99.765000000000001</v>
      </c>
      <c r="PA532" s="1">
        <v>41583</v>
      </c>
      <c r="PB532">
        <v>99.855000000000004</v>
      </c>
      <c r="PC532" s="1">
        <v>41676</v>
      </c>
      <c r="PD532">
        <v>99.875</v>
      </c>
      <c r="PE532" s="1">
        <v>41613</v>
      </c>
      <c r="PF532">
        <v>99.88</v>
      </c>
      <c r="PG532" s="1">
        <v>41705</v>
      </c>
      <c r="PH532">
        <v>99.85</v>
      </c>
      <c r="PI532" s="1">
        <v>41766</v>
      </c>
      <c r="PJ532">
        <v>99.814999999999998</v>
      </c>
      <c r="PK532" s="1">
        <v>41796</v>
      </c>
      <c r="PL532">
        <v>99.814999999999998</v>
      </c>
      <c r="PM532" s="1">
        <v>41858</v>
      </c>
      <c r="PN532">
        <v>99.72</v>
      </c>
      <c r="PO532" s="1">
        <v>41890</v>
      </c>
      <c r="PP532">
        <v>99.635000000000005</v>
      </c>
      <c r="PQ532" s="1">
        <v>41948</v>
      </c>
      <c r="PR532">
        <v>99.665000000000006</v>
      </c>
      <c r="PS532" s="1">
        <v>41982</v>
      </c>
      <c r="PT532">
        <v>99.52</v>
      </c>
      <c r="PU532" s="1">
        <v>42044</v>
      </c>
      <c r="PV532">
        <v>99.44</v>
      </c>
      <c r="PW532" s="1">
        <v>42074</v>
      </c>
      <c r="PX532">
        <v>99.37</v>
      </c>
      <c r="PY532" s="1">
        <v>42129</v>
      </c>
      <c r="PZ532">
        <v>99.465000000000003</v>
      </c>
      <c r="QA532" s="1">
        <v>42159</v>
      </c>
      <c r="QB532">
        <v>99.435000000000002</v>
      </c>
      <c r="QC532" s="1">
        <v>42220</v>
      </c>
      <c r="QD532">
        <v>99.344999999999999</v>
      </c>
      <c r="QE532" s="1">
        <v>42250</v>
      </c>
      <c r="QF532">
        <v>99.46</v>
      </c>
      <c r="QG532" s="1">
        <v>42311</v>
      </c>
      <c r="QH532">
        <v>99.42</v>
      </c>
      <c r="QI532" s="1">
        <v>42345</v>
      </c>
      <c r="QJ532">
        <v>99.254999999999995</v>
      </c>
      <c r="QK532" s="1">
        <v>42405</v>
      </c>
      <c r="QL532">
        <v>99.465000000000003</v>
      </c>
      <c r="QM532" s="1">
        <v>42465</v>
      </c>
      <c r="QN532">
        <v>99.45</v>
      </c>
    </row>
    <row r="533" spans="391:456">
      <c r="OE533" s="1">
        <v>41368</v>
      </c>
      <c r="OF533">
        <v>99.857500000000002</v>
      </c>
      <c r="OG533" s="1">
        <v>41368</v>
      </c>
      <c r="OH533">
        <v>99.87</v>
      </c>
      <c r="OI533" s="1">
        <v>41368</v>
      </c>
      <c r="OJ533">
        <v>99.864999999999995</v>
      </c>
      <c r="OK533" s="1">
        <v>41368</v>
      </c>
      <c r="OL533">
        <v>99.864999999999995</v>
      </c>
      <c r="OM533" s="1">
        <v>41368</v>
      </c>
      <c r="ON533">
        <v>99.86</v>
      </c>
      <c r="OO533" s="1">
        <v>41368</v>
      </c>
      <c r="OP533">
        <v>99.855000000000004</v>
      </c>
      <c r="OQ533" s="1">
        <v>41368</v>
      </c>
      <c r="OR533">
        <v>99.85</v>
      </c>
      <c r="OS533" s="1">
        <v>41431</v>
      </c>
      <c r="OT533">
        <v>99.82</v>
      </c>
      <c r="OU533" s="1">
        <v>41402</v>
      </c>
      <c r="OV533">
        <v>99.864999999999995</v>
      </c>
      <c r="OW533" s="1">
        <v>41493</v>
      </c>
      <c r="OX533">
        <v>99.834999999999994</v>
      </c>
      <c r="OY533" s="1">
        <v>41522</v>
      </c>
      <c r="OZ533">
        <v>99.745000000000005</v>
      </c>
      <c r="PA533" s="1">
        <v>41584</v>
      </c>
      <c r="PB533">
        <v>99.864999999999995</v>
      </c>
      <c r="PC533" s="1">
        <v>41677</v>
      </c>
      <c r="PD533">
        <v>99.875</v>
      </c>
      <c r="PE533" s="1">
        <v>41614</v>
      </c>
      <c r="PF533">
        <v>99.88</v>
      </c>
      <c r="PG533" s="1">
        <v>41708</v>
      </c>
      <c r="PH533">
        <v>99.85</v>
      </c>
      <c r="PI533" s="1">
        <v>41767</v>
      </c>
      <c r="PJ533">
        <v>99.82</v>
      </c>
      <c r="PK533" s="1">
        <v>41799</v>
      </c>
      <c r="PL533">
        <v>99.805000000000007</v>
      </c>
      <c r="PM533" s="1">
        <v>41859</v>
      </c>
      <c r="PN533">
        <v>99.72</v>
      </c>
      <c r="PO533" s="1">
        <v>41891</v>
      </c>
      <c r="PP533">
        <v>99.614999999999995</v>
      </c>
      <c r="PQ533" s="1">
        <v>41949</v>
      </c>
      <c r="PR533">
        <v>99.65</v>
      </c>
      <c r="PS533" s="1">
        <v>41983</v>
      </c>
      <c r="PT533">
        <v>99.55</v>
      </c>
      <c r="PU533" s="1">
        <v>42045</v>
      </c>
      <c r="PV533">
        <v>99.435000000000002</v>
      </c>
      <c r="PW533" s="1">
        <v>42075</v>
      </c>
      <c r="PX533">
        <v>99.4</v>
      </c>
      <c r="PY533" s="1">
        <v>42130</v>
      </c>
      <c r="PZ533">
        <v>99.47</v>
      </c>
      <c r="QA533" s="1">
        <v>42160</v>
      </c>
      <c r="QB533">
        <v>99.38</v>
      </c>
      <c r="QC533" s="1">
        <v>42221</v>
      </c>
      <c r="QD533">
        <v>99.34</v>
      </c>
      <c r="QE533" s="1">
        <v>42251</v>
      </c>
      <c r="QF533">
        <v>99.46</v>
      </c>
      <c r="QG533" s="1">
        <v>42312</v>
      </c>
      <c r="QH533">
        <v>99.39</v>
      </c>
      <c r="QI533" s="1">
        <v>42346</v>
      </c>
      <c r="QJ533">
        <v>99.245000000000005</v>
      </c>
      <c r="QK533" s="1">
        <v>42408</v>
      </c>
      <c r="QL533">
        <v>99.555000000000007</v>
      </c>
      <c r="QM533" s="1">
        <v>42466</v>
      </c>
      <c r="QN533">
        <v>99.44</v>
      </c>
    </row>
    <row r="534" spans="391:456">
      <c r="OE534" s="1">
        <v>41369</v>
      </c>
      <c r="OF534">
        <v>99.857500000000002</v>
      </c>
      <c r="OG534" s="1">
        <v>41369</v>
      </c>
      <c r="OH534">
        <v>99.87</v>
      </c>
      <c r="OI534" s="1">
        <v>41369</v>
      </c>
      <c r="OJ534">
        <v>99.87</v>
      </c>
      <c r="OK534" s="1">
        <v>41369</v>
      </c>
      <c r="OL534">
        <v>99.864999999999995</v>
      </c>
      <c r="OM534" s="1">
        <v>41369</v>
      </c>
      <c r="ON534">
        <v>99.864999999999995</v>
      </c>
      <c r="OO534" s="1">
        <v>41369</v>
      </c>
      <c r="OP534">
        <v>99.86</v>
      </c>
      <c r="OQ534" s="1">
        <v>41369</v>
      </c>
      <c r="OR534">
        <v>99.855000000000004</v>
      </c>
      <c r="OS534" s="1">
        <v>41432</v>
      </c>
      <c r="OT534">
        <v>99.82</v>
      </c>
      <c r="OU534" s="1">
        <v>41403</v>
      </c>
      <c r="OV534">
        <v>99.864999999999995</v>
      </c>
      <c r="OW534" s="1">
        <v>41494</v>
      </c>
      <c r="OX534">
        <v>99.834999999999994</v>
      </c>
      <c r="OY534" s="1">
        <v>41523</v>
      </c>
      <c r="OZ534">
        <v>99.77</v>
      </c>
      <c r="PA534" s="1">
        <v>41585</v>
      </c>
      <c r="PB534">
        <v>99.87</v>
      </c>
      <c r="PC534" s="1">
        <v>41680</v>
      </c>
      <c r="PD534">
        <v>99.88</v>
      </c>
      <c r="PE534" s="1">
        <v>41617</v>
      </c>
      <c r="PF534">
        <v>99.88</v>
      </c>
      <c r="PG534" s="1">
        <v>41709</v>
      </c>
      <c r="PH534">
        <v>99.85</v>
      </c>
      <c r="PI534" s="1">
        <v>41768</v>
      </c>
      <c r="PJ534">
        <v>99.825000000000003</v>
      </c>
      <c r="PK534" s="1">
        <v>41800</v>
      </c>
      <c r="PL534">
        <v>99.8</v>
      </c>
      <c r="PM534" s="1">
        <v>41862</v>
      </c>
      <c r="PN534">
        <v>99.72</v>
      </c>
      <c r="PO534" s="1">
        <v>41892</v>
      </c>
      <c r="PP534">
        <v>99.614999999999995</v>
      </c>
      <c r="PQ534" s="1">
        <v>41950</v>
      </c>
      <c r="PR534">
        <v>99.68</v>
      </c>
      <c r="PS534" s="1">
        <v>41984</v>
      </c>
      <c r="PT534">
        <v>99.534999999999997</v>
      </c>
      <c r="PU534" s="1">
        <v>42046</v>
      </c>
      <c r="PV534">
        <v>99.435000000000002</v>
      </c>
      <c r="PW534" s="1">
        <v>42076</v>
      </c>
      <c r="PX534">
        <v>99.405000000000001</v>
      </c>
      <c r="PY534" s="1">
        <v>42131</v>
      </c>
      <c r="PZ534">
        <v>99.474999999999994</v>
      </c>
      <c r="QA534" s="1">
        <v>42163</v>
      </c>
      <c r="QB534">
        <v>99.41</v>
      </c>
      <c r="QC534" s="1">
        <v>42222</v>
      </c>
      <c r="QD534">
        <v>99.36</v>
      </c>
      <c r="QE534" s="1">
        <v>42255</v>
      </c>
      <c r="QF534">
        <v>99.44</v>
      </c>
      <c r="QG534" s="1">
        <v>42313</v>
      </c>
      <c r="QH534">
        <v>99.394999999999996</v>
      </c>
      <c r="QI534" s="1">
        <v>42347</v>
      </c>
      <c r="QJ534">
        <v>99.284999999999997</v>
      </c>
      <c r="QK534" s="1">
        <v>42409</v>
      </c>
      <c r="QL534">
        <v>99.55</v>
      </c>
      <c r="QM534" s="1">
        <v>42467</v>
      </c>
      <c r="QN534">
        <v>99.46</v>
      </c>
    </row>
    <row r="535" spans="391:456">
      <c r="OE535" s="1">
        <v>41372</v>
      </c>
      <c r="OF535">
        <v>99.857500000000002</v>
      </c>
      <c r="OG535" s="1">
        <v>41372</v>
      </c>
      <c r="OH535">
        <v>99.87</v>
      </c>
      <c r="OI535" s="1">
        <v>41372</v>
      </c>
      <c r="OJ535">
        <v>99.87</v>
      </c>
      <c r="OK535" s="1">
        <v>41372</v>
      </c>
      <c r="OL535">
        <v>99.864999999999995</v>
      </c>
      <c r="OM535" s="1">
        <v>41372</v>
      </c>
      <c r="ON535">
        <v>99.864999999999995</v>
      </c>
      <c r="OO535" s="1">
        <v>41372</v>
      </c>
      <c r="OP535">
        <v>99.86</v>
      </c>
      <c r="OQ535" s="1">
        <v>41372</v>
      </c>
      <c r="OR535">
        <v>99.855000000000004</v>
      </c>
      <c r="OS535" s="1">
        <v>41435</v>
      </c>
      <c r="OT535">
        <v>99.82</v>
      </c>
      <c r="OU535" s="1">
        <v>41404</v>
      </c>
      <c r="OV535">
        <v>99.864999999999995</v>
      </c>
      <c r="OW535" s="1">
        <v>41495</v>
      </c>
      <c r="OX535">
        <v>99.834999999999994</v>
      </c>
      <c r="OY535" s="1">
        <v>41526</v>
      </c>
      <c r="OZ535">
        <v>99.79</v>
      </c>
      <c r="PA535" s="1">
        <v>41586</v>
      </c>
      <c r="PB535">
        <v>99.864999999999995</v>
      </c>
      <c r="PC535" s="1">
        <v>41681</v>
      </c>
      <c r="PD535">
        <v>99.875</v>
      </c>
      <c r="PE535" s="1">
        <v>41618</v>
      </c>
      <c r="PF535">
        <v>99.88</v>
      </c>
      <c r="PG535" s="1">
        <v>41710</v>
      </c>
      <c r="PH535">
        <v>99.85</v>
      </c>
      <c r="PI535" s="1">
        <v>41771</v>
      </c>
      <c r="PJ535">
        <v>99.825000000000003</v>
      </c>
      <c r="PK535" s="1">
        <v>41801</v>
      </c>
      <c r="PL535">
        <v>99.8</v>
      </c>
      <c r="PM535" s="1">
        <v>41863</v>
      </c>
      <c r="PN535">
        <v>99.73</v>
      </c>
      <c r="PO535" s="1">
        <v>41893</v>
      </c>
      <c r="PP535">
        <v>99.614999999999995</v>
      </c>
      <c r="PQ535" s="1">
        <v>41953</v>
      </c>
      <c r="PR535">
        <v>99.66</v>
      </c>
      <c r="PS535" s="1">
        <v>41985</v>
      </c>
      <c r="PT535">
        <v>99.58</v>
      </c>
      <c r="PU535" s="1">
        <v>42047</v>
      </c>
      <c r="PV535">
        <v>99.46</v>
      </c>
      <c r="PW535" s="1">
        <v>42079</v>
      </c>
      <c r="PX535">
        <v>99.415000000000006</v>
      </c>
      <c r="PY535" s="1">
        <v>42132</v>
      </c>
      <c r="PZ535">
        <v>99.515000000000001</v>
      </c>
      <c r="QA535" s="1">
        <v>42164</v>
      </c>
      <c r="QB535">
        <v>99.39</v>
      </c>
      <c r="QC535" s="1">
        <v>42223</v>
      </c>
      <c r="QD535">
        <v>99.34</v>
      </c>
      <c r="QE535" s="1">
        <v>42256</v>
      </c>
      <c r="QF535">
        <v>99.435000000000002</v>
      </c>
      <c r="QG535" s="1">
        <v>42314</v>
      </c>
      <c r="QH535">
        <v>99.33</v>
      </c>
      <c r="QI535" s="1">
        <v>42348</v>
      </c>
      <c r="QJ535">
        <v>99.265000000000001</v>
      </c>
      <c r="QK535" s="1">
        <v>42410</v>
      </c>
      <c r="QL535">
        <v>99.55</v>
      </c>
      <c r="QM535" s="1">
        <v>42468</v>
      </c>
      <c r="QN535">
        <v>99.454999999999998</v>
      </c>
    </row>
    <row r="536" spans="391:456">
      <c r="OE536" s="1">
        <v>41373</v>
      </c>
      <c r="OF536">
        <v>99.857500000000002</v>
      </c>
      <c r="OG536" s="1">
        <v>41373</v>
      </c>
      <c r="OH536">
        <v>99.87</v>
      </c>
      <c r="OI536" s="1">
        <v>41373</v>
      </c>
      <c r="OJ536">
        <v>99.87</v>
      </c>
      <c r="OK536" s="1">
        <v>41373</v>
      </c>
      <c r="OL536">
        <v>99.87</v>
      </c>
      <c r="OM536" s="1">
        <v>41373</v>
      </c>
      <c r="ON536">
        <v>99.864999999999995</v>
      </c>
      <c r="OO536" s="1">
        <v>41373</v>
      </c>
      <c r="OP536">
        <v>99.86</v>
      </c>
      <c r="OQ536" s="1">
        <v>41373</v>
      </c>
      <c r="OR536">
        <v>99.86</v>
      </c>
      <c r="OS536" s="1">
        <v>41436</v>
      </c>
      <c r="OT536">
        <v>99.82</v>
      </c>
      <c r="OU536" s="1">
        <v>41407</v>
      </c>
      <c r="OV536">
        <v>99.86</v>
      </c>
      <c r="OW536" s="1">
        <v>41498</v>
      </c>
      <c r="OX536">
        <v>99.834999999999994</v>
      </c>
      <c r="OY536" s="1">
        <v>41527</v>
      </c>
      <c r="OZ536">
        <v>99.78</v>
      </c>
      <c r="PA536" s="1">
        <v>41589</v>
      </c>
      <c r="PB536">
        <v>99.864999999999995</v>
      </c>
      <c r="PC536" s="1">
        <v>41682</v>
      </c>
      <c r="PD536">
        <v>99.875</v>
      </c>
      <c r="PE536" s="1">
        <v>41619</v>
      </c>
      <c r="PF536">
        <v>99.88</v>
      </c>
      <c r="PG536" s="1">
        <v>41711</v>
      </c>
      <c r="PH536">
        <v>99.855000000000004</v>
      </c>
      <c r="PI536" s="1">
        <v>41772</v>
      </c>
      <c r="PJ536">
        <v>99.825000000000003</v>
      </c>
      <c r="PK536" s="1">
        <v>41802</v>
      </c>
      <c r="PL536">
        <v>99.8</v>
      </c>
      <c r="PM536" s="1">
        <v>41864</v>
      </c>
      <c r="PN536">
        <v>99.75</v>
      </c>
      <c r="PO536" s="1">
        <v>41894</v>
      </c>
      <c r="PP536">
        <v>99.614999999999995</v>
      </c>
      <c r="PQ536" s="1">
        <v>41954</v>
      </c>
      <c r="PR536">
        <v>99.66</v>
      </c>
      <c r="PS536" s="1">
        <v>41988</v>
      </c>
      <c r="PT536">
        <v>99.56</v>
      </c>
      <c r="PU536" s="1">
        <v>42048</v>
      </c>
      <c r="PV536">
        <v>99.46</v>
      </c>
      <c r="PW536" s="1">
        <v>42080</v>
      </c>
      <c r="PX536">
        <v>99.405000000000001</v>
      </c>
      <c r="PY536" s="1">
        <v>42135</v>
      </c>
      <c r="PZ536">
        <v>99.49</v>
      </c>
      <c r="QA536" s="1">
        <v>42165</v>
      </c>
      <c r="QB536">
        <v>99.37</v>
      </c>
      <c r="QC536" s="1">
        <v>42226</v>
      </c>
      <c r="QD536">
        <v>99.334999999999994</v>
      </c>
      <c r="QE536" s="1">
        <v>42257</v>
      </c>
      <c r="QF536">
        <v>99.435000000000002</v>
      </c>
      <c r="QG536" s="1">
        <v>42317</v>
      </c>
      <c r="QH536">
        <v>99.344999999999999</v>
      </c>
      <c r="QI536" s="1">
        <v>42349</v>
      </c>
      <c r="QJ536">
        <v>99.334999999999994</v>
      </c>
      <c r="QK536" s="1">
        <v>42411</v>
      </c>
      <c r="QL536">
        <v>99.614999999999995</v>
      </c>
      <c r="QM536" s="1">
        <v>42471</v>
      </c>
      <c r="QN536">
        <v>99.46</v>
      </c>
    </row>
    <row r="537" spans="391:456">
      <c r="OE537" s="1">
        <v>41374</v>
      </c>
      <c r="OF537">
        <v>99.857500000000002</v>
      </c>
      <c r="OG537" s="1">
        <v>41374</v>
      </c>
      <c r="OH537">
        <v>99.87</v>
      </c>
      <c r="OI537" s="1">
        <v>41374</v>
      </c>
      <c r="OJ537">
        <v>99.87</v>
      </c>
      <c r="OK537" s="1">
        <v>41374</v>
      </c>
      <c r="OL537">
        <v>99.87</v>
      </c>
      <c r="OM537" s="1">
        <v>41374</v>
      </c>
      <c r="ON537">
        <v>99.864999999999995</v>
      </c>
      <c r="OO537" s="1">
        <v>41374</v>
      </c>
      <c r="OP537">
        <v>99.86</v>
      </c>
      <c r="OQ537" s="1">
        <v>41374</v>
      </c>
      <c r="OR537">
        <v>99.86</v>
      </c>
      <c r="OS537" s="1">
        <v>41437</v>
      </c>
      <c r="OT537">
        <v>99.82</v>
      </c>
      <c r="OU537" s="1">
        <v>41408</v>
      </c>
      <c r="OV537">
        <v>99.86</v>
      </c>
      <c r="OW537" s="1">
        <v>41499</v>
      </c>
      <c r="OX537">
        <v>99.82</v>
      </c>
      <c r="OY537" s="1">
        <v>41528</v>
      </c>
      <c r="OZ537">
        <v>99.784999999999997</v>
      </c>
      <c r="PA537" s="1">
        <v>41590</v>
      </c>
      <c r="PB537">
        <v>99.86</v>
      </c>
      <c r="PC537" s="1">
        <v>41683</v>
      </c>
      <c r="PD537">
        <v>99.885000000000005</v>
      </c>
      <c r="PE537" s="1">
        <v>41620</v>
      </c>
      <c r="PF537">
        <v>99.875</v>
      </c>
      <c r="PG537" s="1">
        <v>41712</v>
      </c>
      <c r="PH537">
        <v>99.86</v>
      </c>
      <c r="PI537" s="1">
        <v>41773</v>
      </c>
      <c r="PJ537">
        <v>99.834999999999994</v>
      </c>
      <c r="PK537" s="1">
        <v>41803</v>
      </c>
      <c r="PL537">
        <v>99.784999999999997</v>
      </c>
      <c r="PM537" s="1">
        <v>41865</v>
      </c>
      <c r="PN537">
        <v>99.754999999999995</v>
      </c>
      <c r="PO537" s="1">
        <v>41897</v>
      </c>
      <c r="PP537">
        <v>99.625</v>
      </c>
      <c r="PQ537" s="1">
        <v>41955</v>
      </c>
      <c r="PR537">
        <v>99.66</v>
      </c>
      <c r="PS537" s="1">
        <v>41989</v>
      </c>
      <c r="PT537">
        <v>99.584999999999994</v>
      </c>
      <c r="PU537" s="1">
        <v>42052</v>
      </c>
      <c r="PV537">
        <v>99.435000000000002</v>
      </c>
      <c r="PW537" s="1">
        <v>42081</v>
      </c>
      <c r="PX537">
        <v>99.5</v>
      </c>
      <c r="PY537" s="1">
        <v>42136</v>
      </c>
      <c r="PZ537">
        <v>99.5</v>
      </c>
      <c r="QA537" s="1">
        <v>42166</v>
      </c>
      <c r="QB537">
        <v>99.37</v>
      </c>
      <c r="QC537" s="1">
        <v>42227</v>
      </c>
      <c r="QD537">
        <v>99.385000000000005</v>
      </c>
      <c r="QE537" s="1">
        <v>42258</v>
      </c>
      <c r="QF537">
        <v>99.444999999999993</v>
      </c>
      <c r="QG537" s="1">
        <v>42318</v>
      </c>
      <c r="QH537">
        <v>99.355000000000004</v>
      </c>
      <c r="QI537" s="1">
        <v>42352</v>
      </c>
      <c r="QJ537">
        <v>99.33</v>
      </c>
      <c r="QK537" s="1">
        <v>42412</v>
      </c>
      <c r="QL537">
        <v>99.56</v>
      </c>
      <c r="QM537" s="1">
        <v>42472</v>
      </c>
      <c r="QN537">
        <v>99.444999999999993</v>
      </c>
    </row>
    <row r="538" spans="391:456">
      <c r="OE538" s="1">
        <v>41375</v>
      </c>
      <c r="OF538">
        <v>99.857500000000002</v>
      </c>
      <c r="OG538" s="1">
        <v>41375</v>
      </c>
      <c r="OH538">
        <v>99.87</v>
      </c>
      <c r="OI538" s="1">
        <v>41375</v>
      </c>
      <c r="OJ538">
        <v>99.87</v>
      </c>
      <c r="OK538" s="1">
        <v>41375</v>
      </c>
      <c r="OL538">
        <v>99.87</v>
      </c>
      <c r="OM538" s="1">
        <v>41375</v>
      </c>
      <c r="ON538">
        <v>99.87</v>
      </c>
      <c r="OO538" s="1">
        <v>41375</v>
      </c>
      <c r="OP538">
        <v>99.864999999999995</v>
      </c>
      <c r="OQ538" s="1">
        <v>41375</v>
      </c>
      <c r="OR538">
        <v>99.864999999999995</v>
      </c>
      <c r="OS538" s="1">
        <v>41438</v>
      </c>
      <c r="OT538">
        <v>99.83</v>
      </c>
      <c r="OU538" s="1">
        <v>41409</v>
      </c>
      <c r="OV538">
        <v>99.86</v>
      </c>
      <c r="OW538" s="1">
        <v>41500</v>
      </c>
      <c r="OX538">
        <v>99.82</v>
      </c>
      <c r="OY538" s="1">
        <v>41529</v>
      </c>
      <c r="OZ538">
        <v>99.79</v>
      </c>
      <c r="PA538" s="1">
        <v>41591</v>
      </c>
      <c r="PB538">
        <v>99.864999999999995</v>
      </c>
      <c r="PC538" s="1">
        <v>41684</v>
      </c>
      <c r="PD538">
        <v>99.885000000000005</v>
      </c>
      <c r="PE538" s="1">
        <v>41621</v>
      </c>
      <c r="PF538">
        <v>99.87</v>
      </c>
      <c r="PG538" s="1">
        <v>41715</v>
      </c>
      <c r="PH538">
        <v>99.855000000000004</v>
      </c>
      <c r="PI538" s="1">
        <v>41774</v>
      </c>
      <c r="PJ538">
        <v>99.834999999999994</v>
      </c>
      <c r="PK538" s="1">
        <v>41806</v>
      </c>
      <c r="PL538">
        <v>99.78</v>
      </c>
      <c r="PM538" s="1">
        <v>41866</v>
      </c>
      <c r="PN538">
        <v>99.76</v>
      </c>
      <c r="PO538" s="1">
        <v>41898</v>
      </c>
      <c r="PP538">
        <v>99.635000000000005</v>
      </c>
      <c r="PQ538" s="1">
        <v>41956</v>
      </c>
      <c r="PR538">
        <v>99.674999999999997</v>
      </c>
      <c r="PS538" s="1">
        <v>41990</v>
      </c>
      <c r="PT538">
        <v>99.56</v>
      </c>
      <c r="PU538" s="1">
        <v>42053</v>
      </c>
      <c r="PV538">
        <v>99.5</v>
      </c>
      <c r="PW538" s="1">
        <v>42082</v>
      </c>
      <c r="PX538">
        <v>99.46</v>
      </c>
      <c r="PY538" s="1">
        <v>42137</v>
      </c>
      <c r="PZ538">
        <v>99.525000000000006</v>
      </c>
      <c r="QA538" s="1">
        <v>42167</v>
      </c>
      <c r="QB538">
        <v>99.37</v>
      </c>
      <c r="QC538" s="1">
        <v>42228</v>
      </c>
      <c r="QD538">
        <v>99.405000000000001</v>
      </c>
      <c r="QE538" s="1">
        <v>42261</v>
      </c>
      <c r="QF538">
        <v>99.44</v>
      </c>
      <c r="QG538" s="1">
        <v>42319</v>
      </c>
      <c r="QH538">
        <v>99.334999999999994</v>
      </c>
      <c r="QI538" s="1">
        <v>42353</v>
      </c>
      <c r="QJ538">
        <v>99.32</v>
      </c>
      <c r="QK538" s="1">
        <v>42416</v>
      </c>
      <c r="QL538">
        <v>99.54</v>
      </c>
      <c r="QM538" s="1">
        <v>42473</v>
      </c>
      <c r="QN538">
        <v>99.444999999999993</v>
      </c>
    </row>
    <row r="539" spans="391:456">
      <c r="OE539" s="1">
        <v>41376</v>
      </c>
      <c r="OF539">
        <v>99.857500000000002</v>
      </c>
      <c r="OG539" s="1">
        <v>41376</v>
      </c>
      <c r="OH539">
        <v>99.87</v>
      </c>
      <c r="OI539" s="1">
        <v>41376</v>
      </c>
      <c r="OJ539">
        <v>99.87</v>
      </c>
      <c r="OK539" s="1">
        <v>41376</v>
      </c>
      <c r="OL539">
        <v>99.87</v>
      </c>
      <c r="OM539" s="1">
        <v>41376</v>
      </c>
      <c r="ON539">
        <v>99.87</v>
      </c>
      <c r="OO539" s="1">
        <v>41376</v>
      </c>
      <c r="OP539">
        <v>99.864999999999995</v>
      </c>
      <c r="OQ539" s="1">
        <v>41376</v>
      </c>
      <c r="OR539">
        <v>99.864999999999995</v>
      </c>
      <c r="OS539" s="1">
        <v>41439</v>
      </c>
      <c r="OT539">
        <v>99.844999999999999</v>
      </c>
      <c r="OU539" s="1">
        <v>41410</v>
      </c>
      <c r="OV539">
        <v>99.86</v>
      </c>
      <c r="OW539" s="1">
        <v>41501</v>
      </c>
      <c r="OX539">
        <v>99.82</v>
      </c>
      <c r="OY539" s="1">
        <v>41530</v>
      </c>
      <c r="OZ539">
        <v>99.79</v>
      </c>
      <c r="PA539" s="1">
        <v>41592</v>
      </c>
      <c r="PB539">
        <v>99.875</v>
      </c>
      <c r="PC539" s="1">
        <v>41688</v>
      </c>
      <c r="PD539">
        <v>99.885000000000005</v>
      </c>
      <c r="PE539" s="1">
        <v>41624</v>
      </c>
      <c r="PF539">
        <v>99.86</v>
      </c>
      <c r="PG539" s="1">
        <v>41716</v>
      </c>
      <c r="PH539">
        <v>99.855000000000004</v>
      </c>
      <c r="PI539" s="1">
        <v>41775</v>
      </c>
      <c r="PJ539">
        <v>99.834999999999994</v>
      </c>
      <c r="PK539" s="1">
        <v>41807</v>
      </c>
      <c r="PL539">
        <v>99.77</v>
      </c>
      <c r="PM539" s="1">
        <v>41869</v>
      </c>
      <c r="PN539">
        <v>99.75</v>
      </c>
      <c r="PO539" s="1">
        <v>41899</v>
      </c>
      <c r="PP539">
        <v>99.63</v>
      </c>
      <c r="PQ539" s="1">
        <v>41957</v>
      </c>
      <c r="PR539">
        <v>99.674999999999997</v>
      </c>
      <c r="PS539" s="1">
        <v>41991</v>
      </c>
      <c r="PT539">
        <v>99.54</v>
      </c>
      <c r="PU539" s="1">
        <v>42054</v>
      </c>
      <c r="PV539">
        <v>99.49</v>
      </c>
      <c r="PW539" s="1">
        <v>42083</v>
      </c>
      <c r="PX539">
        <v>99.474999999999994</v>
      </c>
      <c r="PY539" s="1">
        <v>42138</v>
      </c>
      <c r="PZ539">
        <v>99.55</v>
      </c>
      <c r="QA539" s="1">
        <v>42170</v>
      </c>
      <c r="QB539">
        <v>99.394999999999996</v>
      </c>
      <c r="QC539" s="1">
        <v>42229</v>
      </c>
      <c r="QD539">
        <v>99.37</v>
      </c>
      <c r="QE539" s="1">
        <v>42262</v>
      </c>
      <c r="QF539">
        <v>99.4</v>
      </c>
      <c r="QG539" s="1">
        <v>42320</v>
      </c>
      <c r="QH539">
        <v>99.34</v>
      </c>
      <c r="QI539" s="1">
        <v>42354</v>
      </c>
      <c r="QJ539">
        <v>99.284999999999997</v>
      </c>
      <c r="QK539" s="1">
        <v>42417</v>
      </c>
      <c r="QL539">
        <v>99.515000000000001</v>
      </c>
      <c r="QM539" s="1">
        <v>42474</v>
      </c>
      <c r="QN539">
        <v>99.435000000000002</v>
      </c>
    </row>
    <row r="540" spans="391:456">
      <c r="OE540" s="1">
        <v>41379</v>
      </c>
      <c r="OF540">
        <v>99.857500000000002</v>
      </c>
      <c r="OG540" s="1">
        <v>41379</v>
      </c>
      <c r="OH540">
        <v>99.87</v>
      </c>
      <c r="OI540" s="1">
        <v>41379</v>
      </c>
      <c r="OJ540">
        <v>99.87</v>
      </c>
      <c r="OK540" s="1">
        <v>41379</v>
      </c>
      <c r="OL540">
        <v>99.87</v>
      </c>
      <c r="OM540" s="1">
        <v>41379</v>
      </c>
      <c r="ON540">
        <v>99.87</v>
      </c>
      <c r="OO540" s="1">
        <v>41379</v>
      </c>
      <c r="OP540">
        <v>99.864999999999995</v>
      </c>
      <c r="OQ540" s="1">
        <v>41379</v>
      </c>
      <c r="OR540">
        <v>99.864999999999995</v>
      </c>
      <c r="OS540" s="1">
        <v>41442</v>
      </c>
      <c r="OT540">
        <v>99.855000000000004</v>
      </c>
      <c r="OU540" s="1">
        <v>41411</v>
      </c>
      <c r="OV540">
        <v>99.855000000000004</v>
      </c>
      <c r="OW540" s="1">
        <v>41502</v>
      </c>
      <c r="OX540">
        <v>99.825000000000003</v>
      </c>
      <c r="OY540" s="1">
        <v>41533</v>
      </c>
      <c r="OZ540">
        <v>99.81</v>
      </c>
      <c r="PA540" s="1">
        <v>41593</v>
      </c>
      <c r="PB540">
        <v>99.88</v>
      </c>
      <c r="PC540" s="1">
        <v>41689</v>
      </c>
      <c r="PD540">
        <v>99.88</v>
      </c>
      <c r="PE540" s="1">
        <v>41625</v>
      </c>
      <c r="PF540">
        <v>99.87</v>
      </c>
      <c r="PG540" s="1">
        <v>41717</v>
      </c>
      <c r="PH540">
        <v>99.84</v>
      </c>
      <c r="PI540" s="1">
        <v>41778</v>
      </c>
      <c r="PJ540">
        <v>99.84</v>
      </c>
      <c r="PK540" s="1">
        <v>41808</v>
      </c>
      <c r="PL540">
        <v>99.77</v>
      </c>
      <c r="PM540" s="1">
        <v>41870</v>
      </c>
      <c r="PN540">
        <v>99.75</v>
      </c>
      <c r="PO540" s="1">
        <v>41900</v>
      </c>
      <c r="PP540">
        <v>99.625</v>
      </c>
      <c r="PQ540" s="1">
        <v>41960</v>
      </c>
      <c r="PR540">
        <v>99.685000000000002</v>
      </c>
      <c r="PS540" s="1">
        <v>41992</v>
      </c>
      <c r="PT540">
        <v>99.53</v>
      </c>
      <c r="PU540" s="1">
        <v>42055</v>
      </c>
      <c r="PV540">
        <v>99.474999999999994</v>
      </c>
      <c r="PW540" s="1">
        <v>42086</v>
      </c>
      <c r="PX540">
        <v>99.474999999999994</v>
      </c>
      <c r="PY540" s="1">
        <v>42139</v>
      </c>
      <c r="PZ540">
        <v>99.55</v>
      </c>
      <c r="QA540" s="1">
        <v>42171</v>
      </c>
      <c r="QB540">
        <v>99.405000000000001</v>
      </c>
      <c r="QC540" s="1">
        <v>42230</v>
      </c>
      <c r="QD540">
        <v>99.355000000000004</v>
      </c>
      <c r="QE540" s="1">
        <v>42263</v>
      </c>
      <c r="QF540">
        <v>99.394999999999996</v>
      </c>
      <c r="QG540" s="1">
        <v>42321</v>
      </c>
      <c r="QH540">
        <v>99.364999999999995</v>
      </c>
      <c r="QI540" s="1">
        <v>42355</v>
      </c>
      <c r="QJ540">
        <v>99.275000000000006</v>
      </c>
      <c r="QK540" s="1">
        <v>42418</v>
      </c>
      <c r="QL540">
        <v>99.53</v>
      </c>
      <c r="QM540" s="1">
        <v>42475</v>
      </c>
      <c r="QN540">
        <v>99.45</v>
      </c>
    </row>
    <row r="541" spans="391:456">
      <c r="OE541" s="1">
        <v>41380</v>
      </c>
      <c r="OF541">
        <v>99.857500000000002</v>
      </c>
      <c r="OG541" s="1">
        <v>41380</v>
      </c>
      <c r="OH541">
        <v>99.87</v>
      </c>
      <c r="OI541" s="1">
        <v>41380</v>
      </c>
      <c r="OJ541">
        <v>99.87</v>
      </c>
      <c r="OK541" s="1">
        <v>41380</v>
      </c>
      <c r="OL541">
        <v>99.87</v>
      </c>
      <c r="OM541" s="1">
        <v>41380</v>
      </c>
      <c r="ON541">
        <v>99.87</v>
      </c>
      <c r="OO541" s="1">
        <v>41380</v>
      </c>
      <c r="OP541">
        <v>99.864999999999995</v>
      </c>
      <c r="OQ541" s="1">
        <v>41380</v>
      </c>
      <c r="OR541">
        <v>99.864999999999995</v>
      </c>
      <c r="OS541" s="1">
        <v>41443</v>
      </c>
      <c r="OT541">
        <v>99.855000000000004</v>
      </c>
      <c r="OU541" s="1">
        <v>41414</v>
      </c>
      <c r="OV541">
        <v>99.855000000000004</v>
      </c>
      <c r="OW541" s="1">
        <v>41505</v>
      </c>
      <c r="OX541">
        <v>99.82</v>
      </c>
      <c r="OY541" s="1">
        <v>41534</v>
      </c>
      <c r="OZ541">
        <v>99.814999999999998</v>
      </c>
      <c r="PA541" s="1">
        <v>41596</v>
      </c>
      <c r="PB541">
        <v>99.88</v>
      </c>
      <c r="PC541" s="1">
        <v>41690</v>
      </c>
      <c r="PD541">
        <v>99.88</v>
      </c>
      <c r="PE541" s="1">
        <v>41626</v>
      </c>
      <c r="PF541">
        <v>99.864999999999995</v>
      </c>
      <c r="PG541" s="1">
        <v>41718</v>
      </c>
      <c r="PH541">
        <v>99.834999999999994</v>
      </c>
      <c r="PI541" s="1">
        <v>41779</v>
      </c>
      <c r="PJ541">
        <v>99.844999999999999</v>
      </c>
      <c r="PK541" s="1">
        <v>41809</v>
      </c>
      <c r="PL541">
        <v>99.78</v>
      </c>
      <c r="PM541" s="1">
        <v>41871</v>
      </c>
      <c r="PN541">
        <v>99.73</v>
      </c>
      <c r="PO541" s="1">
        <v>41901</v>
      </c>
      <c r="PP541">
        <v>99.625</v>
      </c>
      <c r="PQ541" s="1">
        <v>41961</v>
      </c>
      <c r="PR541">
        <v>99.69</v>
      </c>
      <c r="PS541" s="1">
        <v>41995</v>
      </c>
      <c r="PT541">
        <v>99.51</v>
      </c>
      <c r="PU541" s="1">
        <v>42058</v>
      </c>
      <c r="PV541">
        <v>99.49</v>
      </c>
      <c r="PW541" s="1">
        <v>42087</v>
      </c>
      <c r="PX541">
        <v>99.5</v>
      </c>
      <c r="PY541" s="1">
        <v>42142</v>
      </c>
      <c r="PZ541">
        <v>99.534999999999997</v>
      </c>
      <c r="QA541" s="1">
        <v>42172</v>
      </c>
      <c r="QB541">
        <v>99.444999999999993</v>
      </c>
      <c r="QC541" s="1">
        <v>42233</v>
      </c>
      <c r="QD541">
        <v>99.38</v>
      </c>
      <c r="QE541" s="1">
        <v>42264</v>
      </c>
      <c r="QF541">
        <v>99.49</v>
      </c>
      <c r="QG541" s="1">
        <v>42324</v>
      </c>
      <c r="QH541">
        <v>99.38</v>
      </c>
      <c r="QI541" s="1">
        <v>42356</v>
      </c>
      <c r="QJ541">
        <v>99.275000000000006</v>
      </c>
      <c r="QK541" s="1">
        <v>42419</v>
      </c>
      <c r="QL541">
        <v>99.504999999999995</v>
      </c>
      <c r="QM541" s="1">
        <v>42478</v>
      </c>
      <c r="QN541">
        <v>99.454999999999998</v>
      </c>
    </row>
    <row r="542" spans="391:456">
      <c r="OE542" s="1">
        <v>41381</v>
      </c>
      <c r="OF542">
        <v>99.855000000000004</v>
      </c>
      <c r="OG542" s="1">
        <v>41381</v>
      </c>
      <c r="OH542">
        <v>99.87</v>
      </c>
      <c r="OI542" s="1">
        <v>41381</v>
      </c>
      <c r="OJ542">
        <v>99.87</v>
      </c>
      <c r="OK542" s="1">
        <v>41381</v>
      </c>
      <c r="OL542">
        <v>99.87</v>
      </c>
      <c r="OM542" s="1">
        <v>41381</v>
      </c>
      <c r="ON542">
        <v>99.87</v>
      </c>
      <c r="OO542" s="1">
        <v>41381</v>
      </c>
      <c r="OP542">
        <v>99.864999999999995</v>
      </c>
      <c r="OQ542" s="1">
        <v>41381</v>
      </c>
      <c r="OR542">
        <v>99.864999999999995</v>
      </c>
      <c r="OS542" s="1">
        <v>41444</v>
      </c>
      <c r="OT542">
        <v>99.834999999999994</v>
      </c>
      <c r="OU542" s="1">
        <v>41415</v>
      </c>
      <c r="OV542">
        <v>99.855000000000004</v>
      </c>
      <c r="OW542" s="1">
        <v>41506</v>
      </c>
      <c r="OX542">
        <v>99.825000000000003</v>
      </c>
      <c r="OY542" s="1">
        <v>41535</v>
      </c>
      <c r="OZ542">
        <v>99.844999999999999</v>
      </c>
      <c r="PA542" s="1">
        <v>41597</v>
      </c>
      <c r="PB542">
        <v>99.88</v>
      </c>
      <c r="PC542" s="1">
        <v>41691</v>
      </c>
      <c r="PD542">
        <v>99.88</v>
      </c>
      <c r="PE542" s="1">
        <v>41627</v>
      </c>
      <c r="PF542">
        <v>99.844999999999999</v>
      </c>
      <c r="PG542" s="1">
        <v>41719</v>
      </c>
      <c r="PH542">
        <v>99.834999999999994</v>
      </c>
      <c r="PI542" s="1">
        <v>41780</v>
      </c>
      <c r="PJ542">
        <v>99.844999999999999</v>
      </c>
      <c r="PK542" s="1">
        <v>41810</v>
      </c>
      <c r="PL542">
        <v>99.78</v>
      </c>
      <c r="PM542" s="1">
        <v>41872</v>
      </c>
      <c r="PN542">
        <v>99.74</v>
      </c>
      <c r="PO542" s="1">
        <v>41904</v>
      </c>
      <c r="PP542">
        <v>99.64</v>
      </c>
      <c r="PQ542" s="1">
        <v>41962</v>
      </c>
      <c r="PR542">
        <v>99.68</v>
      </c>
      <c r="PS542" s="1">
        <v>41996</v>
      </c>
      <c r="PT542">
        <v>99.504999999999995</v>
      </c>
      <c r="PU542" s="1">
        <v>42059</v>
      </c>
      <c r="PV542">
        <v>99.534999999999997</v>
      </c>
      <c r="PW542" s="1">
        <v>42088</v>
      </c>
      <c r="PX542">
        <v>99.5</v>
      </c>
      <c r="PY542" s="1">
        <v>42143</v>
      </c>
      <c r="PZ542">
        <v>99.51</v>
      </c>
      <c r="QA542" s="1">
        <v>42173</v>
      </c>
      <c r="QB542">
        <v>99.46</v>
      </c>
      <c r="QC542" s="1">
        <v>42234</v>
      </c>
      <c r="QD542">
        <v>99.375</v>
      </c>
      <c r="QE542" s="1">
        <v>42265</v>
      </c>
      <c r="QF542">
        <v>99.515000000000001</v>
      </c>
      <c r="QG542" s="1">
        <v>42325</v>
      </c>
      <c r="QH542">
        <v>99.38</v>
      </c>
      <c r="QI542" s="1">
        <v>42359</v>
      </c>
      <c r="QJ542">
        <v>99.275000000000006</v>
      </c>
      <c r="QK542" s="1">
        <v>42422</v>
      </c>
      <c r="QL542">
        <v>99.495000000000005</v>
      </c>
      <c r="QM542" s="1">
        <v>42479</v>
      </c>
      <c r="QN542">
        <v>99.43</v>
      </c>
    </row>
    <row r="543" spans="391:456">
      <c r="OE543" s="1">
        <v>41382</v>
      </c>
      <c r="OF543">
        <v>99.855000000000004</v>
      </c>
      <c r="OG543" s="1">
        <v>41382</v>
      </c>
      <c r="OH543">
        <v>99.87</v>
      </c>
      <c r="OI543" s="1">
        <v>41382</v>
      </c>
      <c r="OJ543">
        <v>99.87</v>
      </c>
      <c r="OK543" s="1">
        <v>41382</v>
      </c>
      <c r="OL543">
        <v>99.87</v>
      </c>
      <c r="OM543" s="1">
        <v>41382</v>
      </c>
      <c r="ON543">
        <v>99.87</v>
      </c>
      <c r="OO543" s="1">
        <v>41382</v>
      </c>
      <c r="OP543">
        <v>99.864999999999995</v>
      </c>
      <c r="OQ543" s="1">
        <v>41382</v>
      </c>
      <c r="OR543">
        <v>99.864999999999995</v>
      </c>
      <c r="OS543" s="1">
        <v>41445</v>
      </c>
      <c r="OT543">
        <v>99.825000000000003</v>
      </c>
      <c r="OU543" s="1">
        <v>41416</v>
      </c>
      <c r="OV543">
        <v>99.855000000000004</v>
      </c>
      <c r="OW543" s="1">
        <v>41507</v>
      </c>
      <c r="OX543">
        <v>99.81</v>
      </c>
      <c r="OY543" s="1">
        <v>41536</v>
      </c>
      <c r="OZ543">
        <v>99.84</v>
      </c>
      <c r="PA543" s="1">
        <v>41598</v>
      </c>
      <c r="PB543">
        <v>99.89</v>
      </c>
      <c r="PC543" s="1">
        <v>41694</v>
      </c>
      <c r="PD543">
        <v>99.88</v>
      </c>
      <c r="PE543" s="1">
        <v>41628</v>
      </c>
      <c r="PF543">
        <v>99.844999999999999</v>
      </c>
      <c r="PG543" s="1">
        <v>41722</v>
      </c>
      <c r="PH543">
        <v>99.834999999999994</v>
      </c>
      <c r="PI543" s="1">
        <v>41781</v>
      </c>
      <c r="PJ543">
        <v>99.84</v>
      </c>
      <c r="PK543" s="1">
        <v>41813</v>
      </c>
      <c r="PL543">
        <v>99.78</v>
      </c>
      <c r="PM543" s="1">
        <v>41873</v>
      </c>
      <c r="PN543">
        <v>99.73</v>
      </c>
      <c r="PO543" s="1">
        <v>41905</v>
      </c>
      <c r="PP543">
        <v>99.644999999999996</v>
      </c>
      <c r="PQ543" s="1">
        <v>41963</v>
      </c>
      <c r="PR543">
        <v>99.685000000000002</v>
      </c>
      <c r="PS543" s="1">
        <v>41997</v>
      </c>
      <c r="PT543">
        <v>99.5</v>
      </c>
      <c r="PU543" s="1">
        <v>42060</v>
      </c>
      <c r="PV543">
        <v>99.525000000000006</v>
      </c>
      <c r="PW543" s="1">
        <v>42089</v>
      </c>
      <c r="PX543">
        <v>99.5</v>
      </c>
      <c r="PY543" s="1">
        <v>42144</v>
      </c>
      <c r="PZ543">
        <v>99.52</v>
      </c>
      <c r="QA543" s="1">
        <v>42174</v>
      </c>
      <c r="QB543">
        <v>99.484999999999999</v>
      </c>
      <c r="QC543" s="1">
        <v>42235</v>
      </c>
      <c r="QD543">
        <v>99.424999999999997</v>
      </c>
      <c r="QE543" s="1">
        <v>42268</v>
      </c>
      <c r="QF543">
        <v>99.5</v>
      </c>
      <c r="QG543" s="1">
        <v>42326</v>
      </c>
      <c r="QH543">
        <v>99.37</v>
      </c>
      <c r="QI543" s="1">
        <v>42360</v>
      </c>
      <c r="QJ543">
        <v>99.26</v>
      </c>
      <c r="QK543" s="1">
        <v>42423</v>
      </c>
      <c r="QL543">
        <v>99.5</v>
      </c>
      <c r="QM543" s="1">
        <v>42480</v>
      </c>
      <c r="QN543">
        <v>99.39</v>
      </c>
    </row>
    <row r="544" spans="391:456">
      <c r="OE544" s="1">
        <v>41383</v>
      </c>
      <c r="OF544">
        <v>99.852500000000006</v>
      </c>
      <c r="OG544" s="1">
        <v>41383</v>
      </c>
      <c r="OH544">
        <v>99.87</v>
      </c>
      <c r="OI544" s="1">
        <v>41383</v>
      </c>
      <c r="OJ544">
        <v>99.87</v>
      </c>
      <c r="OK544" s="1">
        <v>41383</v>
      </c>
      <c r="OL544">
        <v>99.87</v>
      </c>
      <c r="OM544" s="1">
        <v>41383</v>
      </c>
      <c r="ON544">
        <v>99.87</v>
      </c>
      <c r="OO544" s="1">
        <v>41383</v>
      </c>
      <c r="OP544">
        <v>99.864999999999995</v>
      </c>
      <c r="OQ544" s="1">
        <v>41383</v>
      </c>
      <c r="OR544">
        <v>99.864999999999995</v>
      </c>
      <c r="OS544" s="1">
        <v>41446</v>
      </c>
      <c r="OT544">
        <v>99.805000000000007</v>
      </c>
      <c r="OU544" s="1">
        <v>41417</v>
      </c>
      <c r="OV544">
        <v>99.85</v>
      </c>
      <c r="OW544" s="1">
        <v>41508</v>
      </c>
      <c r="OX544">
        <v>99.79</v>
      </c>
      <c r="OY544" s="1">
        <v>41537</v>
      </c>
      <c r="OZ544">
        <v>99.834999999999994</v>
      </c>
      <c r="PA544" s="1">
        <v>41599</v>
      </c>
      <c r="PB544">
        <v>99.894999999999996</v>
      </c>
      <c r="PC544" s="1">
        <v>41695</v>
      </c>
      <c r="PD544">
        <v>99.88</v>
      </c>
      <c r="PE544" s="1">
        <v>41631</v>
      </c>
      <c r="PF544">
        <v>99.844999999999999</v>
      </c>
      <c r="PG544" s="1">
        <v>41723</v>
      </c>
      <c r="PH544">
        <v>99.84</v>
      </c>
      <c r="PI544" s="1">
        <v>41782</v>
      </c>
      <c r="PJ544">
        <v>99.84</v>
      </c>
      <c r="PK544" s="1">
        <v>41814</v>
      </c>
      <c r="PL544">
        <v>99.78</v>
      </c>
      <c r="PM544" s="1">
        <v>41876</v>
      </c>
      <c r="PN544">
        <v>99.72</v>
      </c>
      <c r="PO544" s="1">
        <v>41906</v>
      </c>
      <c r="PP544">
        <v>99.644999999999996</v>
      </c>
      <c r="PQ544" s="1">
        <v>41964</v>
      </c>
      <c r="PR544">
        <v>99.685000000000002</v>
      </c>
      <c r="PS544" s="1">
        <v>41999</v>
      </c>
      <c r="PT544">
        <v>99.5</v>
      </c>
      <c r="PU544" s="1">
        <v>42061</v>
      </c>
      <c r="PV544">
        <v>99.5</v>
      </c>
      <c r="PW544" s="1">
        <v>42090</v>
      </c>
      <c r="PX544">
        <v>99.53</v>
      </c>
      <c r="PY544" s="1">
        <v>42145</v>
      </c>
      <c r="PZ544">
        <v>99.525000000000006</v>
      </c>
      <c r="QA544" s="1">
        <v>42177</v>
      </c>
      <c r="QB544">
        <v>99.474999999999994</v>
      </c>
      <c r="QC544" s="1">
        <v>42236</v>
      </c>
      <c r="QD544">
        <v>99.424999999999997</v>
      </c>
      <c r="QE544" s="1">
        <v>42269</v>
      </c>
      <c r="QF544">
        <v>99.534999999999997</v>
      </c>
      <c r="QG544" s="1">
        <v>42327</v>
      </c>
      <c r="QH544">
        <v>99.375</v>
      </c>
      <c r="QI544" s="1">
        <v>42361</v>
      </c>
      <c r="QJ544">
        <v>99.254999999999995</v>
      </c>
      <c r="QK544" s="1">
        <v>42424</v>
      </c>
      <c r="QL544">
        <v>99.504999999999995</v>
      </c>
      <c r="QM544" s="1">
        <v>42481</v>
      </c>
      <c r="QN544">
        <v>99.385000000000005</v>
      </c>
    </row>
    <row r="545" spans="395:456">
      <c r="OE545" s="1">
        <v>41386</v>
      </c>
      <c r="OF545">
        <v>99.852500000000006</v>
      </c>
      <c r="OG545" s="1">
        <v>41386</v>
      </c>
      <c r="OH545">
        <v>99.87</v>
      </c>
      <c r="OI545" s="1">
        <v>41386</v>
      </c>
      <c r="OJ545">
        <v>99.87</v>
      </c>
      <c r="OK545" s="1">
        <v>41386</v>
      </c>
      <c r="OL545">
        <v>99.87</v>
      </c>
      <c r="OM545" s="1">
        <v>41386</v>
      </c>
      <c r="ON545">
        <v>99.87</v>
      </c>
      <c r="OO545" s="1">
        <v>41386</v>
      </c>
      <c r="OP545">
        <v>99.864999999999995</v>
      </c>
      <c r="OQ545" s="1">
        <v>41386</v>
      </c>
      <c r="OR545">
        <v>99.864999999999995</v>
      </c>
      <c r="OS545" s="1">
        <v>41449</v>
      </c>
      <c r="OT545">
        <v>99.78</v>
      </c>
      <c r="OU545" s="1">
        <v>41418</v>
      </c>
      <c r="OV545">
        <v>99.85</v>
      </c>
      <c r="OW545" s="1">
        <v>41509</v>
      </c>
      <c r="OX545">
        <v>99.795000000000002</v>
      </c>
      <c r="OY545" s="1">
        <v>41540</v>
      </c>
      <c r="OZ545">
        <v>99.84</v>
      </c>
      <c r="PA545" s="1">
        <v>41600</v>
      </c>
      <c r="PB545">
        <v>99.894999999999996</v>
      </c>
      <c r="PC545" s="1">
        <v>41696</v>
      </c>
      <c r="PD545">
        <v>99.88</v>
      </c>
      <c r="PE545" s="1">
        <v>41632</v>
      </c>
      <c r="PF545">
        <v>99.844999999999999</v>
      </c>
      <c r="PG545" s="1">
        <v>41724</v>
      </c>
      <c r="PH545">
        <v>99.844999999999999</v>
      </c>
      <c r="PI545" s="1">
        <v>41786</v>
      </c>
      <c r="PJ545">
        <v>99.84</v>
      </c>
      <c r="PK545" s="1">
        <v>41815</v>
      </c>
      <c r="PL545">
        <v>99.784999999999997</v>
      </c>
      <c r="PM545" s="1">
        <v>41877</v>
      </c>
      <c r="PN545">
        <v>99.72</v>
      </c>
      <c r="PO545" s="1">
        <v>41907</v>
      </c>
      <c r="PP545">
        <v>99.665000000000006</v>
      </c>
      <c r="PQ545" s="1">
        <v>41967</v>
      </c>
      <c r="PR545">
        <v>99.685000000000002</v>
      </c>
      <c r="PS545" s="1">
        <v>42002</v>
      </c>
      <c r="PT545">
        <v>99.51</v>
      </c>
      <c r="PU545" s="1">
        <v>42062</v>
      </c>
      <c r="PV545">
        <v>99.51</v>
      </c>
      <c r="PW545" s="1">
        <v>42093</v>
      </c>
      <c r="PX545">
        <v>99.53</v>
      </c>
      <c r="PY545" s="1">
        <v>42146</v>
      </c>
      <c r="PZ545">
        <v>99.49</v>
      </c>
      <c r="QA545" s="1">
        <v>42178</v>
      </c>
      <c r="QB545">
        <v>99.46</v>
      </c>
      <c r="QC545" s="1">
        <v>42237</v>
      </c>
      <c r="QD545">
        <v>99.47</v>
      </c>
      <c r="QE545" s="1">
        <v>42270</v>
      </c>
      <c r="QF545">
        <v>99.525000000000006</v>
      </c>
      <c r="QG545" s="1">
        <v>42328</v>
      </c>
      <c r="QH545">
        <v>99.364999999999995</v>
      </c>
      <c r="QI545" s="1">
        <v>42362</v>
      </c>
      <c r="QJ545">
        <v>99.245000000000005</v>
      </c>
      <c r="QK545" s="1">
        <v>42425</v>
      </c>
      <c r="QL545">
        <v>99.534999999999997</v>
      </c>
      <c r="QM545" s="1">
        <v>42482</v>
      </c>
      <c r="QN545">
        <v>99.385000000000005</v>
      </c>
    </row>
    <row r="546" spans="395:456">
      <c r="OE546" s="1">
        <v>41387</v>
      </c>
      <c r="OF546">
        <v>99.852500000000006</v>
      </c>
      <c r="OG546" s="1">
        <v>41387</v>
      </c>
      <c r="OH546">
        <v>99.87</v>
      </c>
      <c r="OI546" s="1">
        <v>41387</v>
      </c>
      <c r="OJ546">
        <v>99.87</v>
      </c>
      <c r="OK546" s="1">
        <v>41387</v>
      </c>
      <c r="OL546">
        <v>99.87</v>
      </c>
      <c r="OM546" s="1">
        <v>41387</v>
      </c>
      <c r="ON546">
        <v>99.864999999999995</v>
      </c>
      <c r="OO546" s="1">
        <v>41387</v>
      </c>
      <c r="OP546">
        <v>99.864999999999995</v>
      </c>
      <c r="OQ546" s="1">
        <v>41387</v>
      </c>
      <c r="OR546">
        <v>99.86</v>
      </c>
      <c r="OS546" s="1">
        <v>41450</v>
      </c>
      <c r="OT546">
        <v>99.775000000000006</v>
      </c>
      <c r="OU546" s="1">
        <v>41422</v>
      </c>
      <c r="OV546">
        <v>99.834999999999994</v>
      </c>
      <c r="OW546" s="1">
        <v>41512</v>
      </c>
      <c r="OX546">
        <v>99.8</v>
      </c>
      <c r="OY546" s="1">
        <v>41541</v>
      </c>
      <c r="OZ546">
        <v>99.84</v>
      </c>
      <c r="PA546" s="1">
        <v>41603</v>
      </c>
      <c r="PB546">
        <v>99.894999999999996</v>
      </c>
      <c r="PC546" s="1">
        <v>41697</v>
      </c>
      <c r="PD546">
        <v>99.88</v>
      </c>
      <c r="PE546" s="1">
        <v>41634</v>
      </c>
      <c r="PF546">
        <v>99.834999999999994</v>
      </c>
      <c r="PG546" s="1">
        <v>41725</v>
      </c>
      <c r="PH546">
        <v>99.844999999999999</v>
      </c>
      <c r="PI546" s="1">
        <v>41787</v>
      </c>
      <c r="PJ546">
        <v>99.84</v>
      </c>
      <c r="PK546" s="1">
        <v>41816</v>
      </c>
      <c r="PL546">
        <v>99.795000000000002</v>
      </c>
      <c r="PM546" s="1">
        <v>41878</v>
      </c>
      <c r="PN546">
        <v>99.72</v>
      </c>
      <c r="PO546" s="1">
        <v>41908</v>
      </c>
      <c r="PP546">
        <v>99.655000000000001</v>
      </c>
      <c r="PQ546" s="1">
        <v>41968</v>
      </c>
      <c r="PR546">
        <v>99.694999999999993</v>
      </c>
      <c r="PS546" s="1">
        <v>42003</v>
      </c>
      <c r="PT546">
        <v>99.525000000000006</v>
      </c>
      <c r="PU546" s="1">
        <v>42065</v>
      </c>
      <c r="PV546">
        <v>99.49</v>
      </c>
      <c r="PW546" s="1">
        <v>42094</v>
      </c>
      <c r="PX546">
        <v>99.54</v>
      </c>
      <c r="PY546" s="1">
        <v>42150</v>
      </c>
      <c r="PZ546">
        <v>99.495000000000005</v>
      </c>
      <c r="QA546" s="1">
        <v>42179</v>
      </c>
      <c r="QB546">
        <v>99.474999999999994</v>
      </c>
      <c r="QC546" s="1">
        <v>42240</v>
      </c>
      <c r="QD546">
        <v>99.56</v>
      </c>
      <c r="QE546" s="1">
        <v>42271</v>
      </c>
      <c r="QF546">
        <v>99.54</v>
      </c>
      <c r="QG546" s="1">
        <v>42331</v>
      </c>
      <c r="QH546">
        <v>99.334999999999994</v>
      </c>
      <c r="QI546" s="1">
        <v>42366</v>
      </c>
      <c r="QJ546">
        <v>99.24</v>
      </c>
      <c r="QK546" s="1">
        <v>42426</v>
      </c>
      <c r="QL546">
        <v>99.465000000000003</v>
      </c>
      <c r="QM546" s="1">
        <v>42485</v>
      </c>
      <c r="QN546">
        <v>99.375</v>
      </c>
    </row>
    <row r="547" spans="395:456">
      <c r="OE547" s="1">
        <v>41388</v>
      </c>
      <c r="OF547">
        <v>99.852500000000006</v>
      </c>
      <c r="OG547" s="1">
        <v>41388</v>
      </c>
      <c r="OH547">
        <v>99.87</v>
      </c>
      <c r="OI547" s="1">
        <v>41388</v>
      </c>
      <c r="OJ547">
        <v>99.87</v>
      </c>
      <c r="OK547" s="1">
        <v>41388</v>
      </c>
      <c r="OL547">
        <v>99.87</v>
      </c>
      <c r="OM547" s="1">
        <v>41388</v>
      </c>
      <c r="ON547">
        <v>99.864999999999995</v>
      </c>
      <c r="OO547" s="1">
        <v>41388</v>
      </c>
      <c r="OP547">
        <v>99.864999999999995</v>
      </c>
      <c r="OQ547" s="1">
        <v>41388</v>
      </c>
      <c r="OR547">
        <v>99.86</v>
      </c>
      <c r="OS547" s="1">
        <v>41451</v>
      </c>
      <c r="OT547">
        <v>99.79</v>
      </c>
      <c r="OU547" s="1">
        <v>41423</v>
      </c>
      <c r="OV547">
        <v>99.825000000000003</v>
      </c>
      <c r="OW547" s="1">
        <v>41513</v>
      </c>
      <c r="OX547">
        <v>99.81</v>
      </c>
      <c r="OY547" s="1">
        <v>41542</v>
      </c>
      <c r="OZ547">
        <v>99.844999999999999</v>
      </c>
      <c r="PA547" s="1">
        <v>41604</v>
      </c>
      <c r="PB547">
        <v>99.894999999999996</v>
      </c>
      <c r="PC547" s="1">
        <v>41698</v>
      </c>
      <c r="PD547">
        <v>99.88</v>
      </c>
      <c r="PE547" s="1">
        <v>41635</v>
      </c>
      <c r="PF547">
        <v>99.84</v>
      </c>
      <c r="PG547" s="1">
        <v>41726</v>
      </c>
      <c r="PH547">
        <v>99.85</v>
      </c>
      <c r="PI547" s="1">
        <v>41788</v>
      </c>
      <c r="PJ547">
        <v>99.84</v>
      </c>
      <c r="PK547" s="1">
        <v>41817</v>
      </c>
      <c r="PL547">
        <v>99.795000000000002</v>
      </c>
      <c r="PM547" s="1">
        <v>41879</v>
      </c>
      <c r="PN547">
        <v>99.72</v>
      </c>
      <c r="PO547" s="1">
        <v>41911</v>
      </c>
      <c r="PP547">
        <v>99.655000000000001</v>
      </c>
      <c r="PQ547" s="1">
        <v>41969</v>
      </c>
      <c r="PR547">
        <v>99.694999999999993</v>
      </c>
      <c r="PS547" s="1">
        <v>42004</v>
      </c>
      <c r="PT547">
        <v>99.53</v>
      </c>
      <c r="PU547" s="1">
        <v>42066</v>
      </c>
      <c r="PV547">
        <v>99.48</v>
      </c>
      <c r="PW547" s="1">
        <v>42095</v>
      </c>
      <c r="PX547">
        <v>99.555000000000007</v>
      </c>
      <c r="PY547" s="1">
        <v>42151</v>
      </c>
      <c r="PZ547">
        <v>99.495000000000005</v>
      </c>
      <c r="QA547" s="1">
        <v>42180</v>
      </c>
      <c r="QB547">
        <v>99.47</v>
      </c>
      <c r="QC547" s="1">
        <v>42241</v>
      </c>
      <c r="QD547">
        <v>99.515000000000001</v>
      </c>
      <c r="QE547" s="1">
        <v>42272</v>
      </c>
      <c r="QF547">
        <v>99.525000000000006</v>
      </c>
      <c r="QG547" s="1">
        <v>42332</v>
      </c>
      <c r="QH547">
        <v>99.34</v>
      </c>
      <c r="QI547" s="1">
        <v>42367</v>
      </c>
      <c r="QJ547">
        <v>99.204999999999998</v>
      </c>
      <c r="QK547" s="1">
        <v>42429</v>
      </c>
      <c r="QL547">
        <v>99.465000000000003</v>
      </c>
      <c r="QM547" s="1">
        <v>42486</v>
      </c>
      <c r="QN547">
        <v>99.355000000000004</v>
      </c>
    </row>
    <row r="548" spans="395:456">
      <c r="OE548" s="1">
        <v>41389</v>
      </c>
      <c r="OF548">
        <v>99.852500000000006</v>
      </c>
      <c r="OG548" s="1">
        <v>41389</v>
      </c>
      <c r="OH548">
        <v>99.87</v>
      </c>
      <c r="OI548" s="1">
        <v>41389</v>
      </c>
      <c r="OJ548">
        <v>99.87</v>
      </c>
      <c r="OK548" s="1">
        <v>41389</v>
      </c>
      <c r="OL548">
        <v>99.87</v>
      </c>
      <c r="OM548" s="1">
        <v>41389</v>
      </c>
      <c r="ON548">
        <v>99.864999999999995</v>
      </c>
      <c r="OO548" s="1">
        <v>41389</v>
      </c>
      <c r="OP548">
        <v>99.864999999999995</v>
      </c>
      <c r="OQ548" s="1">
        <v>41389</v>
      </c>
      <c r="OR548">
        <v>99.864999999999995</v>
      </c>
      <c r="OS548" s="1">
        <v>41452</v>
      </c>
      <c r="OT548">
        <v>99.81</v>
      </c>
      <c r="OU548" s="1">
        <v>41424</v>
      </c>
      <c r="OV548">
        <v>99.83</v>
      </c>
      <c r="OW548" s="1">
        <v>41514</v>
      </c>
      <c r="OX548">
        <v>99.805000000000007</v>
      </c>
      <c r="OY548" s="1">
        <v>41543</v>
      </c>
      <c r="OZ548">
        <v>99.844999999999999</v>
      </c>
      <c r="PA548" s="1">
        <v>41605</v>
      </c>
      <c r="PB548">
        <v>99.894999999999996</v>
      </c>
      <c r="PC548" s="1">
        <v>41701</v>
      </c>
      <c r="PD548">
        <v>99.88</v>
      </c>
      <c r="PE548" s="1">
        <v>41638</v>
      </c>
      <c r="PF548">
        <v>99.844999999999999</v>
      </c>
      <c r="PG548" s="1">
        <v>41729</v>
      </c>
      <c r="PH548">
        <v>99.855000000000004</v>
      </c>
      <c r="PI548" s="1">
        <v>41789</v>
      </c>
      <c r="PJ548">
        <v>99.84</v>
      </c>
      <c r="PK548" s="1">
        <v>41820</v>
      </c>
      <c r="PL548">
        <v>99.8</v>
      </c>
      <c r="PM548" s="1">
        <v>41880</v>
      </c>
      <c r="PN548">
        <v>99.73</v>
      </c>
      <c r="PO548" s="1">
        <v>41912</v>
      </c>
      <c r="PP548">
        <v>99.655000000000001</v>
      </c>
      <c r="PQ548" s="1">
        <v>41971</v>
      </c>
      <c r="PR548">
        <v>99.71</v>
      </c>
      <c r="PS548" s="1">
        <v>42006</v>
      </c>
      <c r="PT548">
        <v>99.525000000000006</v>
      </c>
      <c r="PU548" s="1">
        <v>42067</v>
      </c>
      <c r="PV548">
        <v>99.495000000000005</v>
      </c>
      <c r="PW548" s="1">
        <v>42096</v>
      </c>
      <c r="PX548">
        <v>99.555000000000007</v>
      </c>
      <c r="PY548" s="1">
        <v>42152</v>
      </c>
      <c r="PZ548">
        <v>99.51</v>
      </c>
      <c r="QA548" s="1">
        <v>42181</v>
      </c>
      <c r="QB548">
        <v>99.45</v>
      </c>
      <c r="QC548" s="1">
        <v>42242</v>
      </c>
      <c r="QD548">
        <v>99.54</v>
      </c>
      <c r="QE548" s="1">
        <v>42275</v>
      </c>
      <c r="QF548">
        <v>99.55</v>
      </c>
      <c r="QG548" s="1">
        <v>42333</v>
      </c>
      <c r="QH548">
        <v>99.34</v>
      </c>
      <c r="QI548" s="1">
        <v>42368</v>
      </c>
      <c r="QJ548">
        <v>99.21</v>
      </c>
      <c r="QK548" s="1">
        <v>42430</v>
      </c>
      <c r="QL548">
        <v>99.415000000000006</v>
      </c>
      <c r="QM548" s="1">
        <v>42487</v>
      </c>
      <c r="QN548">
        <v>99.37</v>
      </c>
    </row>
    <row r="549" spans="395:456">
      <c r="OE549" s="1">
        <v>41390</v>
      </c>
      <c r="OF549">
        <v>99.852500000000006</v>
      </c>
      <c r="OG549" s="1">
        <v>41390</v>
      </c>
      <c r="OH549">
        <v>99.87</v>
      </c>
      <c r="OI549" s="1">
        <v>41390</v>
      </c>
      <c r="OJ549">
        <v>99.87</v>
      </c>
      <c r="OK549" s="1">
        <v>41390</v>
      </c>
      <c r="OL549">
        <v>99.87</v>
      </c>
      <c r="OM549" s="1">
        <v>41390</v>
      </c>
      <c r="ON549">
        <v>99.87</v>
      </c>
      <c r="OO549" s="1">
        <v>41390</v>
      </c>
      <c r="OP549">
        <v>99.864999999999995</v>
      </c>
      <c r="OQ549" s="1">
        <v>41390</v>
      </c>
      <c r="OR549">
        <v>99.864999999999995</v>
      </c>
      <c r="OS549" s="1">
        <v>41453</v>
      </c>
      <c r="OT549">
        <v>99.81</v>
      </c>
      <c r="OU549" s="1">
        <v>41425</v>
      </c>
      <c r="OV549">
        <v>99.82</v>
      </c>
      <c r="OW549" s="1">
        <v>41515</v>
      </c>
      <c r="OX549">
        <v>99.805000000000007</v>
      </c>
      <c r="OY549" s="1">
        <v>41544</v>
      </c>
      <c r="OZ549">
        <v>99.844999999999999</v>
      </c>
      <c r="PA549" s="1">
        <v>41607</v>
      </c>
      <c r="PB549">
        <v>99.89</v>
      </c>
      <c r="PC549" s="1">
        <v>41702</v>
      </c>
      <c r="PD549">
        <v>99.88</v>
      </c>
      <c r="PE549" s="1">
        <v>41639</v>
      </c>
      <c r="PF549">
        <v>99.844999999999999</v>
      </c>
      <c r="PG549" s="1">
        <v>41730</v>
      </c>
      <c r="PH549">
        <v>99.855000000000004</v>
      </c>
      <c r="PI549" s="1">
        <v>41792</v>
      </c>
      <c r="PJ549">
        <v>99.834999999999994</v>
      </c>
      <c r="PK549" s="1">
        <v>41821</v>
      </c>
      <c r="PL549">
        <v>99.8</v>
      </c>
      <c r="PM549" s="1">
        <v>41884</v>
      </c>
      <c r="PN549">
        <v>99.72</v>
      </c>
      <c r="PO549" s="1">
        <v>41913</v>
      </c>
      <c r="PP549">
        <v>99.69</v>
      </c>
      <c r="PQ549" s="1">
        <v>41974</v>
      </c>
      <c r="PR549">
        <v>99.71</v>
      </c>
      <c r="PS549" s="1">
        <v>42009</v>
      </c>
      <c r="PT549">
        <v>99.525000000000006</v>
      </c>
      <c r="PU549" s="1">
        <v>42068</v>
      </c>
      <c r="PV549">
        <v>99.504999999999995</v>
      </c>
      <c r="PW549" s="1">
        <v>42097</v>
      </c>
      <c r="PX549">
        <v>99.594999999999999</v>
      </c>
      <c r="PY549" s="1">
        <v>42153</v>
      </c>
      <c r="PZ549">
        <v>99.53</v>
      </c>
      <c r="QA549" s="1">
        <v>42184</v>
      </c>
      <c r="QB549">
        <v>99.5</v>
      </c>
      <c r="QC549" s="1">
        <v>42243</v>
      </c>
      <c r="QD549">
        <v>99.53</v>
      </c>
      <c r="QE549" s="1">
        <v>42276</v>
      </c>
      <c r="QF549">
        <v>99.57</v>
      </c>
      <c r="QG549" s="1">
        <v>42335</v>
      </c>
      <c r="QH549">
        <v>99.344999999999999</v>
      </c>
      <c r="QI549" s="1">
        <v>42369</v>
      </c>
      <c r="QJ549">
        <v>99.224999999999994</v>
      </c>
      <c r="QK549" s="1">
        <v>42431</v>
      </c>
      <c r="QL549">
        <v>99.405000000000001</v>
      </c>
      <c r="QM549" s="1">
        <v>42488</v>
      </c>
      <c r="QN549">
        <v>99.405000000000001</v>
      </c>
    </row>
    <row r="550" spans="395:456">
      <c r="OE550" s="1">
        <v>41393</v>
      </c>
      <c r="OF550">
        <v>99.852500000000006</v>
      </c>
      <c r="OG550" s="1">
        <v>41393</v>
      </c>
      <c r="OH550">
        <v>99.875</v>
      </c>
      <c r="OI550" s="1">
        <v>41393</v>
      </c>
      <c r="OJ550">
        <v>99.875</v>
      </c>
      <c r="OK550" s="1">
        <v>41393</v>
      </c>
      <c r="OL550">
        <v>99.875</v>
      </c>
      <c r="OM550" s="1">
        <v>41393</v>
      </c>
      <c r="ON550">
        <v>99.875</v>
      </c>
      <c r="OO550" s="1">
        <v>41393</v>
      </c>
      <c r="OP550">
        <v>99.87</v>
      </c>
      <c r="OQ550" s="1">
        <v>41393</v>
      </c>
      <c r="OR550">
        <v>99.87</v>
      </c>
      <c r="OS550" s="1">
        <v>41456</v>
      </c>
      <c r="OT550">
        <v>99.81</v>
      </c>
      <c r="OU550" s="1">
        <v>41428</v>
      </c>
      <c r="OV550">
        <v>99.825000000000003</v>
      </c>
      <c r="OW550" s="1">
        <v>41516</v>
      </c>
      <c r="OX550">
        <v>99.805000000000007</v>
      </c>
      <c r="OY550" s="1">
        <v>41547</v>
      </c>
      <c r="OZ550">
        <v>99.844999999999999</v>
      </c>
      <c r="PA550" s="1">
        <v>41610</v>
      </c>
      <c r="PB550">
        <v>99.885000000000005</v>
      </c>
      <c r="PC550" s="1">
        <v>41703</v>
      </c>
      <c r="PD550">
        <v>99.88</v>
      </c>
      <c r="PE550" s="1">
        <v>41641</v>
      </c>
      <c r="PF550">
        <v>99.844999999999999</v>
      </c>
      <c r="PG550" s="1">
        <v>41731</v>
      </c>
      <c r="PH550">
        <v>99.855000000000004</v>
      </c>
      <c r="PI550" s="1">
        <v>41793</v>
      </c>
      <c r="PJ550">
        <v>99.834999999999994</v>
      </c>
      <c r="PK550" s="1">
        <v>41822</v>
      </c>
      <c r="PL550">
        <v>99.79</v>
      </c>
      <c r="PM550" s="1">
        <v>41885</v>
      </c>
      <c r="PN550">
        <v>99.72</v>
      </c>
      <c r="PO550" s="1">
        <v>41914</v>
      </c>
      <c r="PP550">
        <v>99.69</v>
      </c>
      <c r="PQ550" s="1">
        <v>41975</v>
      </c>
      <c r="PR550">
        <v>99.68</v>
      </c>
      <c r="PS550" s="1">
        <v>42010</v>
      </c>
      <c r="PT550">
        <v>99.545000000000002</v>
      </c>
      <c r="PU550" s="1">
        <v>42069</v>
      </c>
      <c r="PV550">
        <v>99.424999999999997</v>
      </c>
      <c r="PW550" s="1">
        <v>42100</v>
      </c>
      <c r="PX550">
        <v>99.584999999999994</v>
      </c>
      <c r="PY550" s="1">
        <v>42156</v>
      </c>
      <c r="PZ550">
        <v>99.504999999999995</v>
      </c>
      <c r="QA550" s="1">
        <v>42185</v>
      </c>
      <c r="QB550">
        <v>99.49</v>
      </c>
      <c r="QC550" s="1">
        <v>42244</v>
      </c>
      <c r="QD550">
        <v>99.48</v>
      </c>
      <c r="QE550" s="1">
        <v>42277</v>
      </c>
      <c r="QF550">
        <v>99.555000000000007</v>
      </c>
      <c r="QG550" s="1">
        <v>42338</v>
      </c>
      <c r="QH550">
        <v>99.34</v>
      </c>
      <c r="QI550" s="1">
        <v>42373</v>
      </c>
      <c r="QJ550">
        <v>99.24</v>
      </c>
      <c r="QK550" s="1">
        <v>42432</v>
      </c>
      <c r="QL550">
        <v>99.424999999999997</v>
      </c>
      <c r="QM550" s="1">
        <v>42489</v>
      </c>
      <c r="QN550">
        <v>99.415000000000006</v>
      </c>
    </row>
    <row r="551" spans="395:456">
      <c r="OE551" s="1">
        <v>41394</v>
      </c>
      <c r="OF551">
        <v>99.852500000000006</v>
      </c>
      <c r="OG551" s="1">
        <v>41394</v>
      </c>
      <c r="OH551">
        <v>99.875</v>
      </c>
      <c r="OI551" s="1">
        <v>41394</v>
      </c>
      <c r="OJ551">
        <v>99.875</v>
      </c>
      <c r="OK551" s="1">
        <v>41394</v>
      </c>
      <c r="OL551">
        <v>99.875</v>
      </c>
      <c r="OM551" s="1">
        <v>41394</v>
      </c>
      <c r="ON551">
        <v>99.875</v>
      </c>
      <c r="OO551" s="1">
        <v>41394</v>
      </c>
      <c r="OP551">
        <v>99.87</v>
      </c>
      <c r="OQ551" s="1">
        <v>41394</v>
      </c>
      <c r="OR551">
        <v>99.87</v>
      </c>
      <c r="OS551" s="1">
        <v>41457</v>
      </c>
      <c r="OT551">
        <v>99.81</v>
      </c>
      <c r="OU551" s="1">
        <v>41429</v>
      </c>
      <c r="OV551">
        <v>99.834999999999994</v>
      </c>
      <c r="OW551" s="1">
        <v>41520</v>
      </c>
      <c r="OX551">
        <v>99.8</v>
      </c>
      <c r="OY551" s="1">
        <v>41548</v>
      </c>
      <c r="OZ551">
        <v>99.844999999999999</v>
      </c>
      <c r="PA551" s="1">
        <v>41611</v>
      </c>
      <c r="PB551">
        <v>99.885000000000005</v>
      </c>
      <c r="PC551" s="1">
        <v>41704</v>
      </c>
      <c r="PD551">
        <v>99.875</v>
      </c>
      <c r="PE551" s="1">
        <v>41642</v>
      </c>
      <c r="PF551">
        <v>99.84</v>
      </c>
      <c r="PG551" s="1">
        <v>41732</v>
      </c>
      <c r="PH551">
        <v>99.85</v>
      </c>
      <c r="PI551" s="1">
        <v>41794</v>
      </c>
      <c r="PJ551">
        <v>99.834999999999994</v>
      </c>
      <c r="PK551" s="1">
        <v>41823</v>
      </c>
      <c r="PL551">
        <v>99.775000000000006</v>
      </c>
      <c r="PM551" s="1">
        <v>41886</v>
      </c>
      <c r="PN551">
        <v>99.715000000000003</v>
      </c>
      <c r="PO551" s="1">
        <v>41915</v>
      </c>
      <c r="PP551">
        <v>99.67</v>
      </c>
      <c r="PQ551" s="1">
        <v>41976</v>
      </c>
      <c r="PR551">
        <v>99.67</v>
      </c>
      <c r="PS551" s="1">
        <v>42011</v>
      </c>
      <c r="PT551">
        <v>99.56</v>
      </c>
      <c r="PU551" s="1">
        <v>42072</v>
      </c>
      <c r="PV551">
        <v>99.444999999999993</v>
      </c>
      <c r="PW551" s="1">
        <v>42101</v>
      </c>
      <c r="PX551">
        <v>99.575000000000003</v>
      </c>
      <c r="PY551" s="1">
        <v>42157</v>
      </c>
      <c r="PZ551">
        <v>99.504999999999995</v>
      </c>
      <c r="QA551" s="1">
        <v>42186</v>
      </c>
      <c r="QB551">
        <v>99.45</v>
      </c>
      <c r="QC551" s="1">
        <v>42247</v>
      </c>
      <c r="QD551">
        <v>99.465000000000003</v>
      </c>
      <c r="QE551" s="1">
        <v>42278</v>
      </c>
      <c r="QF551">
        <v>99.54</v>
      </c>
      <c r="QG551" s="1">
        <v>42339</v>
      </c>
      <c r="QH551">
        <v>99.36</v>
      </c>
      <c r="QI551" s="1">
        <v>42374</v>
      </c>
      <c r="QJ551">
        <v>99.25</v>
      </c>
      <c r="QK551" s="1">
        <v>42433</v>
      </c>
      <c r="QL551">
        <v>99.394999999999996</v>
      </c>
      <c r="QM551" s="1">
        <v>42492</v>
      </c>
      <c r="QN551">
        <v>99.4</v>
      </c>
    </row>
    <row r="552" spans="395:456">
      <c r="OG552" s="1">
        <v>41395</v>
      </c>
      <c r="OH552">
        <v>99.875</v>
      </c>
      <c r="OI552" s="1">
        <v>41395</v>
      </c>
      <c r="OJ552">
        <v>99.875</v>
      </c>
      <c r="OK552" s="1">
        <v>41395</v>
      </c>
      <c r="OL552">
        <v>99.875</v>
      </c>
      <c r="OM552" s="1">
        <v>41395</v>
      </c>
      <c r="ON552">
        <v>99.875</v>
      </c>
      <c r="OO552" s="1">
        <v>41395</v>
      </c>
      <c r="OP552">
        <v>99.875</v>
      </c>
      <c r="OQ552" s="1">
        <v>41395</v>
      </c>
      <c r="OR552">
        <v>99.875</v>
      </c>
      <c r="OS552" s="1">
        <v>41458</v>
      </c>
      <c r="OT552">
        <v>99.805000000000007</v>
      </c>
      <c r="OU552" s="1">
        <v>41430</v>
      </c>
      <c r="OV552">
        <v>99.834999999999994</v>
      </c>
      <c r="OW552" s="1">
        <v>41521</v>
      </c>
      <c r="OX552">
        <v>99.79</v>
      </c>
      <c r="OY552" s="1">
        <v>41549</v>
      </c>
      <c r="OZ552">
        <v>99.85</v>
      </c>
      <c r="PA552" s="1">
        <v>41612</v>
      </c>
      <c r="PB552">
        <v>99.885000000000005</v>
      </c>
      <c r="PC552" s="1">
        <v>41705</v>
      </c>
      <c r="PD552">
        <v>99.864999999999995</v>
      </c>
      <c r="PE552" s="1">
        <v>41645</v>
      </c>
      <c r="PF552">
        <v>99.84</v>
      </c>
      <c r="PG552" s="1">
        <v>41733</v>
      </c>
      <c r="PH552">
        <v>99.855000000000004</v>
      </c>
      <c r="PI552" s="1">
        <v>41795</v>
      </c>
      <c r="PJ552">
        <v>99.834999999999994</v>
      </c>
      <c r="PK552" s="1">
        <v>41827</v>
      </c>
      <c r="PL552">
        <v>99.765000000000001</v>
      </c>
      <c r="PM552" s="1">
        <v>41887</v>
      </c>
      <c r="PN552">
        <v>99.73</v>
      </c>
      <c r="PO552" s="1">
        <v>41918</v>
      </c>
      <c r="PP552">
        <v>99.69</v>
      </c>
      <c r="PQ552" s="1">
        <v>41977</v>
      </c>
      <c r="PR552">
        <v>99.68</v>
      </c>
      <c r="PS552" s="1">
        <v>42012</v>
      </c>
      <c r="PT552">
        <v>99.564999999999998</v>
      </c>
      <c r="PU552" s="1">
        <v>42073</v>
      </c>
      <c r="PV552">
        <v>99.454999999999998</v>
      </c>
      <c r="PW552" s="1">
        <v>42102</v>
      </c>
      <c r="PX552">
        <v>99.575000000000003</v>
      </c>
      <c r="PY552" s="1">
        <v>42158</v>
      </c>
      <c r="PZ552">
        <v>99.495000000000005</v>
      </c>
      <c r="QA552" s="1">
        <v>42187</v>
      </c>
      <c r="QB552">
        <v>99.49</v>
      </c>
      <c r="QC552" s="1">
        <v>42248</v>
      </c>
      <c r="QD552">
        <v>99.495000000000005</v>
      </c>
      <c r="QE552" s="1">
        <v>42279</v>
      </c>
      <c r="QF552">
        <v>99.61</v>
      </c>
      <c r="QG552" s="1">
        <v>42340</v>
      </c>
      <c r="QH552">
        <v>99.33</v>
      </c>
      <c r="QI552" s="1">
        <v>42375</v>
      </c>
      <c r="QJ552">
        <v>99.295000000000002</v>
      </c>
      <c r="QK552" s="1">
        <v>42436</v>
      </c>
      <c r="QL552">
        <v>99.37</v>
      </c>
      <c r="QM552" s="1">
        <v>42493</v>
      </c>
      <c r="QN552">
        <v>99.424999999999997</v>
      </c>
    </row>
    <row r="553" spans="395:456">
      <c r="OG553" s="1">
        <v>41396</v>
      </c>
      <c r="OH553">
        <v>99.875</v>
      </c>
      <c r="OI553" s="1">
        <v>41396</v>
      </c>
      <c r="OJ553">
        <v>99.875</v>
      </c>
      <c r="OK553" s="1">
        <v>41396</v>
      </c>
      <c r="OL553">
        <v>99.875</v>
      </c>
      <c r="OM553" s="1">
        <v>41396</v>
      </c>
      <c r="ON553">
        <v>99.875</v>
      </c>
      <c r="OO553" s="1">
        <v>41396</v>
      </c>
      <c r="OP553">
        <v>99.875</v>
      </c>
      <c r="OQ553" s="1">
        <v>41396</v>
      </c>
      <c r="OR553">
        <v>99.875</v>
      </c>
      <c r="OS553" s="1">
        <v>41460</v>
      </c>
      <c r="OT553">
        <v>99.79</v>
      </c>
      <c r="OU553" s="1">
        <v>41431</v>
      </c>
      <c r="OV553">
        <v>99.834999999999994</v>
      </c>
      <c r="OW553" s="1">
        <v>41522</v>
      </c>
      <c r="OX553">
        <v>99.775000000000006</v>
      </c>
      <c r="OY553" s="1">
        <v>41550</v>
      </c>
      <c r="OZ553">
        <v>99.85</v>
      </c>
      <c r="PA553" s="1">
        <v>41613</v>
      </c>
      <c r="PB553">
        <v>99.885000000000005</v>
      </c>
      <c r="PC553" s="1">
        <v>41708</v>
      </c>
      <c r="PD553">
        <v>99.864999999999995</v>
      </c>
      <c r="PE553" s="1">
        <v>41646</v>
      </c>
      <c r="PF553">
        <v>99.84</v>
      </c>
      <c r="PG553" s="1">
        <v>41736</v>
      </c>
      <c r="PH553">
        <v>99.86</v>
      </c>
      <c r="PI553" s="1">
        <v>41796</v>
      </c>
      <c r="PJ553">
        <v>99.834999999999994</v>
      </c>
      <c r="PK553" s="1">
        <v>41828</v>
      </c>
      <c r="PL553">
        <v>99.775000000000006</v>
      </c>
      <c r="PM553" s="1">
        <v>41890</v>
      </c>
      <c r="PN553">
        <v>99.715000000000003</v>
      </c>
      <c r="PO553" s="1">
        <v>41919</v>
      </c>
      <c r="PP553">
        <v>99.704999999999998</v>
      </c>
      <c r="PQ553" s="1">
        <v>41978</v>
      </c>
      <c r="PR553">
        <v>99.6</v>
      </c>
      <c r="PS553" s="1">
        <v>42013</v>
      </c>
      <c r="PT553">
        <v>99.6</v>
      </c>
      <c r="PU553" s="1">
        <v>42074</v>
      </c>
      <c r="PV553">
        <v>99.454999999999998</v>
      </c>
      <c r="PW553" s="1">
        <v>42103</v>
      </c>
      <c r="PX553">
        <v>99.56</v>
      </c>
      <c r="PY553" s="1">
        <v>42159</v>
      </c>
      <c r="PZ553">
        <v>99.495000000000005</v>
      </c>
      <c r="QA553" s="1">
        <v>42191</v>
      </c>
      <c r="QB553">
        <v>99.53</v>
      </c>
      <c r="QC553" s="1">
        <v>42249</v>
      </c>
      <c r="QD553">
        <v>99.504999999999995</v>
      </c>
      <c r="QE553" s="1">
        <v>42282</v>
      </c>
      <c r="QF553">
        <v>99.59</v>
      </c>
      <c r="QG553" s="1">
        <v>42341</v>
      </c>
      <c r="QH553">
        <v>99.32</v>
      </c>
      <c r="QI553" s="1">
        <v>42376</v>
      </c>
      <c r="QJ553">
        <v>99.334999999999994</v>
      </c>
      <c r="QK553" s="1">
        <v>42437</v>
      </c>
      <c r="QL553">
        <v>99.394999999999996</v>
      </c>
      <c r="QM553" s="1">
        <v>42494</v>
      </c>
      <c r="QN553">
        <v>99.44</v>
      </c>
    </row>
    <row r="554" spans="395:456">
      <c r="OG554" s="1">
        <v>41397</v>
      </c>
      <c r="OH554">
        <v>99.875</v>
      </c>
      <c r="OI554" s="1">
        <v>41397</v>
      </c>
      <c r="OJ554">
        <v>99.875</v>
      </c>
      <c r="OK554" s="1">
        <v>41397</v>
      </c>
      <c r="OL554">
        <v>99.875</v>
      </c>
      <c r="OM554" s="1">
        <v>41397</v>
      </c>
      <c r="ON554">
        <v>99.875</v>
      </c>
      <c r="OO554" s="1">
        <v>41397</v>
      </c>
      <c r="OP554">
        <v>99.875</v>
      </c>
      <c r="OQ554" s="1">
        <v>41397</v>
      </c>
      <c r="OR554">
        <v>99.875</v>
      </c>
      <c r="OS554" s="1">
        <v>41463</v>
      </c>
      <c r="OT554">
        <v>99.8</v>
      </c>
      <c r="OU554" s="1">
        <v>41432</v>
      </c>
      <c r="OV554">
        <v>99.834999999999994</v>
      </c>
      <c r="OW554" s="1">
        <v>41523</v>
      </c>
      <c r="OX554">
        <v>99.795000000000002</v>
      </c>
      <c r="OY554" s="1">
        <v>41551</v>
      </c>
      <c r="OZ554">
        <v>99.85</v>
      </c>
      <c r="PA554" s="1">
        <v>41614</v>
      </c>
      <c r="PB554">
        <v>99.885000000000005</v>
      </c>
      <c r="PC554" s="1">
        <v>41709</v>
      </c>
      <c r="PD554">
        <v>99.864999999999995</v>
      </c>
      <c r="PE554" s="1">
        <v>41647</v>
      </c>
      <c r="PF554">
        <v>99.83</v>
      </c>
      <c r="PG554" s="1">
        <v>41737</v>
      </c>
      <c r="PH554">
        <v>99.86</v>
      </c>
      <c r="PI554" s="1">
        <v>41799</v>
      </c>
      <c r="PJ554">
        <v>99.83</v>
      </c>
      <c r="PK554" s="1">
        <v>41829</v>
      </c>
      <c r="PL554">
        <v>99.775000000000006</v>
      </c>
      <c r="PM554" s="1">
        <v>41891</v>
      </c>
      <c r="PN554">
        <v>99.7</v>
      </c>
      <c r="PO554" s="1">
        <v>41920</v>
      </c>
      <c r="PP554">
        <v>99.765000000000001</v>
      </c>
      <c r="PQ554" s="1">
        <v>41981</v>
      </c>
      <c r="PR554">
        <v>99.6</v>
      </c>
      <c r="PS554" s="1">
        <v>42016</v>
      </c>
      <c r="PT554">
        <v>99.62</v>
      </c>
      <c r="PU554" s="1">
        <v>42075</v>
      </c>
      <c r="PV554">
        <v>99.484999999999999</v>
      </c>
      <c r="PW554" s="1">
        <v>42104</v>
      </c>
      <c r="PX554">
        <v>99.56</v>
      </c>
      <c r="PY554" s="1">
        <v>42160</v>
      </c>
      <c r="PZ554">
        <v>99.45</v>
      </c>
      <c r="QA554" s="1">
        <v>42192</v>
      </c>
      <c r="QB554">
        <v>99.555000000000007</v>
      </c>
      <c r="QC554" s="1">
        <v>42250</v>
      </c>
      <c r="QD554">
        <v>99.504999999999995</v>
      </c>
      <c r="QE554" s="1">
        <v>42283</v>
      </c>
      <c r="QF554">
        <v>99.6</v>
      </c>
      <c r="QG554" s="1">
        <v>42342</v>
      </c>
      <c r="QH554">
        <v>99.314999999999998</v>
      </c>
      <c r="QI554" s="1">
        <v>42377</v>
      </c>
      <c r="QJ554">
        <v>99.33</v>
      </c>
      <c r="QK554" s="1">
        <v>42438</v>
      </c>
      <c r="QL554">
        <v>99.37</v>
      </c>
      <c r="QM554" s="1">
        <v>42495</v>
      </c>
      <c r="QN554">
        <v>99.454999999999998</v>
      </c>
    </row>
    <row r="555" spans="395:456">
      <c r="OG555" s="1">
        <v>41400</v>
      </c>
      <c r="OH555">
        <v>99.875</v>
      </c>
      <c r="OI555" s="1">
        <v>41400</v>
      </c>
      <c r="OJ555">
        <v>99.88</v>
      </c>
      <c r="OK555" s="1">
        <v>41400</v>
      </c>
      <c r="OL555">
        <v>99.875</v>
      </c>
      <c r="OM555" s="1">
        <v>41400</v>
      </c>
      <c r="ON555">
        <v>99.875</v>
      </c>
      <c r="OO555" s="1">
        <v>41400</v>
      </c>
      <c r="OP555">
        <v>99.875</v>
      </c>
      <c r="OQ555" s="1">
        <v>41400</v>
      </c>
      <c r="OR555">
        <v>99.875</v>
      </c>
      <c r="OS555" s="1">
        <v>41464</v>
      </c>
      <c r="OT555">
        <v>99.805000000000007</v>
      </c>
      <c r="OU555" s="1">
        <v>41435</v>
      </c>
      <c r="OV555">
        <v>99.83</v>
      </c>
      <c r="OW555" s="1">
        <v>41526</v>
      </c>
      <c r="OX555">
        <v>99.81</v>
      </c>
      <c r="OY555" s="1">
        <v>41554</v>
      </c>
      <c r="OZ555">
        <v>99.85</v>
      </c>
      <c r="PA555" s="1">
        <v>41617</v>
      </c>
      <c r="PB555">
        <v>99.885000000000005</v>
      </c>
      <c r="PC555" s="1">
        <v>41710</v>
      </c>
      <c r="PD555">
        <v>99.864999999999995</v>
      </c>
      <c r="PE555" s="1">
        <v>41648</v>
      </c>
      <c r="PF555">
        <v>99.825000000000003</v>
      </c>
      <c r="PG555" s="1">
        <v>41738</v>
      </c>
      <c r="PH555">
        <v>99.864999999999995</v>
      </c>
      <c r="PI555" s="1">
        <v>41800</v>
      </c>
      <c r="PJ555">
        <v>99.825000000000003</v>
      </c>
      <c r="PK555" s="1">
        <v>41830</v>
      </c>
      <c r="PL555">
        <v>99.814999999999998</v>
      </c>
      <c r="PM555" s="1">
        <v>41892</v>
      </c>
      <c r="PN555">
        <v>99.694999999999993</v>
      </c>
      <c r="PO555" s="1">
        <v>41921</v>
      </c>
      <c r="PP555">
        <v>99.76</v>
      </c>
      <c r="PQ555" s="1">
        <v>41982</v>
      </c>
      <c r="PR555">
        <v>99.605000000000004</v>
      </c>
      <c r="PS555" s="1">
        <v>42017</v>
      </c>
      <c r="PT555">
        <v>99.635000000000005</v>
      </c>
      <c r="PU555" s="1">
        <v>42076</v>
      </c>
      <c r="PV555">
        <v>99.484999999999999</v>
      </c>
      <c r="PW555" s="1">
        <v>42107</v>
      </c>
      <c r="PX555">
        <v>99.57</v>
      </c>
      <c r="PY555" s="1">
        <v>42163</v>
      </c>
      <c r="PZ555">
        <v>99.47</v>
      </c>
      <c r="QA555" s="1">
        <v>42193</v>
      </c>
      <c r="QB555">
        <v>99.584999999999994</v>
      </c>
      <c r="QC555" s="1">
        <v>42251</v>
      </c>
      <c r="QD555">
        <v>99.504999999999995</v>
      </c>
      <c r="QE555" s="1">
        <v>42284</v>
      </c>
      <c r="QF555">
        <v>99.575000000000003</v>
      </c>
      <c r="QG555" s="1">
        <v>42345</v>
      </c>
      <c r="QH555">
        <v>99.314999999999998</v>
      </c>
      <c r="QI555" s="1">
        <v>42380</v>
      </c>
      <c r="QJ555">
        <v>99.35</v>
      </c>
      <c r="QK555" s="1">
        <v>42439</v>
      </c>
      <c r="QL555">
        <v>99.36</v>
      </c>
      <c r="QM555" s="1">
        <v>42496</v>
      </c>
      <c r="QN555">
        <v>99.44</v>
      </c>
    </row>
    <row r="556" spans="395:456">
      <c r="OG556" s="1">
        <v>41401</v>
      </c>
      <c r="OH556">
        <v>99.875</v>
      </c>
      <c r="OI556" s="1">
        <v>41401</v>
      </c>
      <c r="OJ556">
        <v>99.88</v>
      </c>
      <c r="OK556" s="1">
        <v>41401</v>
      </c>
      <c r="OL556">
        <v>99.875</v>
      </c>
      <c r="OM556" s="1">
        <v>41401</v>
      </c>
      <c r="ON556">
        <v>99.875</v>
      </c>
      <c r="OO556" s="1">
        <v>41401</v>
      </c>
      <c r="OP556">
        <v>99.875</v>
      </c>
      <c r="OQ556" s="1">
        <v>41401</v>
      </c>
      <c r="OR556">
        <v>99.875</v>
      </c>
      <c r="OS556" s="1">
        <v>41465</v>
      </c>
      <c r="OT556">
        <v>99.805000000000007</v>
      </c>
      <c r="OU556" s="1">
        <v>41436</v>
      </c>
      <c r="OV556">
        <v>99.834999999999994</v>
      </c>
      <c r="OW556" s="1">
        <v>41527</v>
      </c>
      <c r="OX556">
        <v>99.81</v>
      </c>
      <c r="OY556" s="1">
        <v>41555</v>
      </c>
      <c r="OZ556">
        <v>99.844999999999999</v>
      </c>
      <c r="PA556" s="1">
        <v>41618</v>
      </c>
      <c r="PB556">
        <v>99.885000000000005</v>
      </c>
      <c r="PC556" s="1">
        <v>41711</v>
      </c>
      <c r="PD556">
        <v>99.864999999999995</v>
      </c>
      <c r="PE556" s="1">
        <v>41649</v>
      </c>
      <c r="PF556">
        <v>99.844999999999999</v>
      </c>
      <c r="PG556" s="1">
        <v>41739</v>
      </c>
      <c r="PH556">
        <v>99.87</v>
      </c>
      <c r="PI556" s="1">
        <v>41801</v>
      </c>
      <c r="PJ556">
        <v>99.825000000000003</v>
      </c>
      <c r="PK556" s="1">
        <v>41831</v>
      </c>
      <c r="PL556">
        <v>99.825000000000003</v>
      </c>
      <c r="PM556" s="1">
        <v>41893</v>
      </c>
      <c r="PN556">
        <v>99.694999999999993</v>
      </c>
      <c r="PO556" s="1">
        <v>41922</v>
      </c>
      <c r="PP556">
        <v>99.76</v>
      </c>
      <c r="PQ556" s="1">
        <v>41983</v>
      </c>
      <c r="PR556">
        <v>99.63</v>
      </c>
      <c r="PS556" s="1">
        <v>42018</v>
      </c>
      <c r="PT556">
        <v>99.67</v>
      </c>
      <c r="PU556" s="1">
        <v>42079</v>
      </c>
      <c r="PV556">
        <v>99.495000000000005</v>
      </c>
      <c r="PW556" s="1">
        <v>42108</v>
      </c>
      <c r="PX556">
        <v>99.59</v>
      </c>
      <c r="PY556" s="1">
        <v>42164</v>
      </c>
      <c r="PZ556">
        <v>99.46</v>
      </c>
      <c r="QA556" s="1">
        <v>42194</v>
      </c>
      <c r="QB556">
        <v>99.555000000000007</v>
      </c>
      <c r="QC556" s="1">
        <v>42255</v>
      </c>
      <c r="QD556">
        <v>99.484999999999999</v>
      </c>
      <c r="QE556" s="1">
        <v>42285</v>
      </c>
      <c r="QF556">
        <v>99.575000000000003</v>
      </c>
      <c r="QG556" s="1">
        <v>42346</v>
      </c>
      <c r="QH556">
        <v>99.3</v>
      </c>
      <c r="QI556" s="1">
        <v>42381</v>
      </c>
      <c r="QJ556">
        <v>99.364999999999995</v>
      </c>
      <c r="QK556" s="1">
        <v>42440</v>
      </c>
      <c r="QL556">
        <v>99.334999999999994</v>
      </c>
      <c r="QM556" s="1">
        <v>42499</v>
      </c>
      <c r="QN556">
        <v>99.474999999999994</v>
      </c>
    </row>
    <row r="557" spans="395:456">
      <c r="OG557" s="1">
        <v>41402</v>
      </c>
      <c r="OH557">
        <v>99.875</v>
      </c>
      <c r="OI557" s="1">
        <v>41402</v>
      </c>
      <c r="OJ557">
        <v>99.88</v>
      </c>
      <c r="OK557" s="1">
        <v>41402</v>
      </c>
      <c r="OL557">
        <v>99.875</v>
      </c>
      <c r="OM557" s="1">
        <v>41402</v>
      </c>
      <c r="ON557">
        <v>99.875</v>
      </c>
      <c r="OO557" s="1">
        <v>41402</v>
      </c>
      <c r="OP557">
        <v>99.875</v>
      </c>
      <c r="OQ557" s="1">
        <v>41402</v>
      </c>
      <c r="OR557">
        <v>99.875</v>
      </c>
      <c r="OS557" s="1">
        <v>41466</v>
      </c>
      <c r="OT557">
        <v>99.82</v>
      </c>
      <c r="OU557" s="1">
        <v>41437</v>
      </c>
      <c r="OV557">
        <v>99.834999999999994</v>
      </c>
      <c r="OW557" s="1">
        <v>41528</v>
      </c>
      <c r="OX557">
        <v>99.81</v>
      </c>
      <c r="OY557" s="1">
        <v>41556</v>
      </c>
      <c r="OZ557">
        <v>99.85</v>
      </c>
      <c r="PA557" s="1">
        <v>41619</v>
      </c>
      <c r="PB557">
        <v>99.885000000000005</v>
      </c>
      <c r="PC557" s="1">
        <v>41712</v>
      </c>
      <c r="PD557">
        <v>99.87</v>
      </c>
      <c r="PE557" s="1">
        <v>41652</v>
      </c>
      <c r="PF557">
        <v>99.85</v>
      </c>
      <c r="PG557" s="1">
        <v>41740</v>
      </c>
      <c r="PH557">
        <v>99.87</v>
      </c>
      <c r="PI557" s="1">
        <v>41802</v>
      </c>
      <c r="PJ557">
        <v>99.825000000000003</v>
      </c>
      <c r="PK557" s="1">
        <v>41834</v>
      </c>
      <c r="PL557">
        <v>99.82</v>
      </c>
      <c r="PM557" s="1">
        <v>41894</v>
      </c>
      <c r="PN557">
        <v>99.694999999999993</v>
      </c>
      <c r="PO557" s="1">
        <v>41925</v>
      </c>
      <c r="PP557">
        <v>99.79</v>
      </c>
      <c r="PQ557" s="1">
        <v>41984</v>
      </c>
      <c r="PR557">
        <v>99.614999999999995</v>
      </c>
      <c r="PS557" s="1">
        <v>42019</v>
      </c>
      <c r="PT557">
        <v>99.694999999999993</v>
      </c>
      <c r="PU557" s="1">
        <v>42080</v>
      </c>
      <c r="PV557">
        <v>99.484999999999999</v>
      </c>
      <c r="PW557" s="1">
        <v>42109</v>
      </c>
      <c r="PX557">
        <v>99.6</v>
      </c>
      <c r="PY557" s="1">
        <v>42165</v>
      </c>
      <c r="PZ557">
        <v>99.44</v>
      </c>
      <c r="QA557" s="1">
        <v>42195</v>
      </c>
      <c r="QB557">
        <v>99.495000000000005</v>
      </c>
      <c r="QC557" s="1">
        <v>42256</v>
      </c>
      <c r="QD557">
        <v>99.48</v>
      </c>
      <c r="QE557" s="1">
        <v>42286</v>
      </c>
      <c r="QF557">
        <v>99.57</v>
      </c>
      <c r="QG557" s="1">
        <v>42347</v>
      </c>
      <c r="QH557">
        <v>99.34</v>
      </c>
      <c r="QI557" s="1">
        <v>42382</v>
      </c>
      <c r="QJ557">
        <v>99.364999999999995</v>
      </c>
      <c r="QK557" s="1">
        <v>42443</v>
      </c>
      <c r="QL557">
        <v>99.325000000000003</v>
      </c>
      <c r="QM557" s="1">
        <v>42500</v>
      </c>
      <c r="QN557">
        <v>99.46</v>
      </c>
    </row>
    <row r="558" spans="395:456">
      <c r="OG558" s="1">
        <v>41403</v>
      </c>
      <c r="OH558">
        <v>99.875</v>
      </c>
      <c r="OI558" s="1">
        <v>41403</v>
      </c>
      <c r="OJ558">
        <v>99.88</v>
      </c>
      <c r="OK558" s="1">
        <v>41403</v>
      </c>
      <c r="OL558">
        <v>99.875</v>
      </c>
      <c r="OM558" s="1">
        <v>41403</v>
      </c>
      <c r="ON558">
        <v>99.875</v>
      </c>
      <c r="OO558" s="1">
        <v>41403</v>
      </c>
      <c r="OP558">
        <v>99.875</v>
      </c>
      <c r="OQ558" s="1">
        <v>41403</v>
      </c>
      <c r="OR558">
        <v>99.875</v>
      </c>
      <c r="OS558" s="1">
        <v>41467</v>
      </c>
      <c r="OT558">
        <v>99.814999999999998</v>
      </c>
      <c r="OU558" s="1">
        <v>41438</v>
      </c>
      <c r="OV558">
        <v>99.844999999999999</v>
      </c>
      <c r="OW558" s="1">
        <v>41529</v>
      </c>
      <c r="OX558">
        <v>99.814999999999998</v>
      </c>
      <c r="OY558" s="1">
        <v>41557</v>
      </c>
      <c r="OZ558">
        <v>99.85</v>
      </c>
      <c r="PA558" s="1">
        <v>41620</v>
      </c>
      <c r="PB558">
        <v>99.88</v>
      </c>
      <c r="PC558" s="1">
        <v>41715</v>
      </c>
      <c r="PD558">
        <v>99.864999999999995</v>
      </c>
      <c r="PE558" s="1">
        <v>41653</v>
      </c>
      <c r="PF558">
        <v>99.85</v>
      </c>
      <c r="PG558" s="1">
        <v>41743</v>
      </c>
      <c r="PH558">
        <v>99.87</v>
      </c>
      <c r="PI558" s="1">
        <v>41803</v>
      </c>
      <c r="PJ558">
        <v>99.814999999999998</v>
      </c>
      <c r="PK558" s="1">
        <v>41835</v>
      </c>
      <c r="PL558">
        <v>99.805000000000007</v>
      </c>
      <c r="PM558" s="1">
        <v>41897</v>
      </c>
      <c r="PN558">
        <v>99.71</v>
      </c>
      <c r="PO558" s="1">
        <v>41926</v>
      </c>
      <c r="PP558">
        <v>99.795000000000002</v>
      </c>
      <c r="PQ558" s="1">
        <v>41985</v>
      </c>
      <c r="PR558">
        <v>99.655000000000001</v>
      </c>
      <c r="PS558" s="1">
        <v>42020</v>
      </c>
      <c r="PT558">
        <v>99.674999999999997</v>
      </c>
      <c r="PU558" s="1">
        <v>42081</v>
      </c>
      <c r="PV558">
        <v>99.57</v>
      </c>
      <c r="PW558" s="1">
        <v>42110</v>
      </c>
      <c r="PX558">
        <v>99.614999999999995</v>
      </c>
      <c r="PY558" s="1">
        <v>42166</v>
      </c>
      <c r="PZ558">
        <v>99.435000000000002</v>
      </c>
      <c r="QA558" s="1">
        <v>42198</v>
      </c>
      <c r="QB558">
        <v>99.49</v>
      </c>
      <c r="QC558" s="1">
        <v>42257</v>
      </c>
      <c r="QD558">
        <v>99.48</v>
      </c>
      <c r="QE558" s="1">
        <v>42289</v>
      </c>
      <c r="QF558">
        <v>99.57</v>
      </c>
      <c r="QG558" s="1">
        <v>42348</v>
      </c>
      <c r="QH558">
        <v>99.32</v>
      </c>
      <c r="QI558" s="1">
        <v>42383</v>
      </c>
      <c r="QJ558">
        <v>99.385000000000005</v>
      </c>
      <c r="QK558" s="1">
        <v>42444</v>
      </c>
      <c r="QL558">
        <v>99.314999999999998</v>
      </c>
      <c r="QM558" s="1">
        <v>42501</v>
      </c>
      <c r="QN558">
        <v>99.46</v>
      </c>
    </row>
    <row r="559" spans="395:456">
      <c r="OG559" s="1">
        <v>41404</v>
      </c>
      <c r="OH559">
        <v>99.875</v>
      </c>
      <c r="OI559" s="1">
        <v>41404</v>
      </c>
      <c r="OJ559">
        <v>99.88</v>
      </c>
      <c r="OK559" s="1">
        <v>41404</v>
      </c>
      <c r="OL559">
        <v>99.875</v>
      </c>
      <c r="OM559" s="1">
        <v>41404</v>
      </c>
      <c r="ON559">
        <v>99.875</v>
      </c>
      <c r="OO559" s="1">
        <v>41404</v>
      </c>
      <c r="OP559">
        <v>99.87</v>
      </c>
      <c r="OQ559" s="1">
        <v>41404</v>
      </c>
      <c r="OR559">
        <v>99.87</v>
      </c>
      <c r="OS559" s="1">
        <v>41470</v>
      </c>
      <c r="OT559">
        <v>99.82</v>
      </c>
      <c r="OU559" s="1">
        <v>41439</v>
      </c>
      <c r="OV559">
        <v>99.855000000000004</v>
      </c>
      <c r="OW559" s="1">
        <v>41530</v>
      </c>
      <c r="OX559">
        <v>99.814999999999998</v>
      </c>
      <c r="OY559" s="1">
        <v>41558</v>
      </c>
      <c r="OZ559">
        <v>99.85</v>
      </c>
      <c r="PA559" s="1">
        <v>41621</v>
      </c>
      <c r="PB559">
        <v>99.875</v>
      </c>
      <c r="PC559" s="1">
        <v>41716</v>
      </c>
      <c r="PD559">
        <v>99.864999999999995</v>
      </c>
      <c r="PE559" s="1">
        <v>41654</v>
      </c>
      <c r="PF559">
        <v>99.85</v>
      </c>
      <c r="PG559" s="1">
        <v>41744</v>
      </c>
      <c r="PH559">
        <v>99.87</v>
      </c>
      <c r="PI559" s="1">
        <v>41806</v>
      </c>
      <c r="PJ559">
        <v>99.81</v>
      </c>
      <c r="PK559" s="1">
        <v>41836</v>
      </c>
      <c r="PL559">
        <v>99.8</v>
      </c>
      <c r="PM559" s="1">
        <v>41898</v>
      </c>
      <c r="PN559">
        <v>99.715000000000003</v>
      </c>
      <c r="PO559" s="1">
        <v>41927</v>
      </c>
      <c r="PP559">
        <v>99.81</v>
      </c>
      <c r="PQ559" s="1">
        <v>41988</v>
      </c>
      <c r="PR559">
        <v>99.64</v>
      </c>
      <c r="PS559" s="1">
        <v>42024</v>
      </c>
      <c r="PT559">
        <v>99.665000000000006</v>
      </c>
      <c r="PU559" s="1">
        <v>42082</v>
      </c>
      <c r="PV559">
        <v>99.534999999999997</v>
      </c>
      <c r="PW559" s="1">
        <v>42111</v>
      </c>
      <c r="PX559">
        <v>99.6</v>
      </c>
      <c r="PY559" s="1">
        <v>42167</v>
      </c>
      <c r="PZ559">
        <v>99.435000000000002</v>
      </c>
      <c r="QA559" s="1">
        <v>42199</v>
      </c>
      <c r="QB559">
        <v>99.51</v>
      </c>
      <c r="QC559" s="1">
        <v>42258</v>
      </c>
      <c r="QD559">
        <v>99.49</v>
      </c>
      <c r="QE559" s="1">
        <v>42290</v>
      </c>
      <c r="QF559">
        <v>99.59</v>
      </c>
      <c r="QG559" s="1">
        <v>42349</v>
      </c>
      <c r="QH559">
        <v>99.385000000000005</v>
      </c>
      <c r="QI559" s="1">
        <v>42384</v>
      </c>
      <c r="QJ559">
        <v>99.444999999999993</v>
      </c>
      <c r="QK559" s="1">
        <v>42445</v>
      </c>
      <c r="QL559">
        <v>99.405000000000001</v>
      </c>
      <c r="QM559" s="1">
        <v>42502</v>
      </c>
      <c r="QN559">
        <v>99.435000000000002</v>
      </c>
    </row>
    <row r="560" spans="395:456">
      <c r="OG560" s="1">
        <v>41407</v>
      </c>
      <c r="OH560">
        <v>99.875</v>
      </c>
      <c r="OI560" s="1">
        <v>41407</v>
      </c>
      <c r="OJ560">
        <v>99.88</v>
      </c>
      <c r="OK560" s="1">
        <v>41407</v>
      </c>
      <c r="OL560">
        <v>99.875</v>
      </c>
      <c r="OM560" s="1">
        <v>41407</v>
      </c>
      <c r="ON560">
        <v>99.875</v>
      </c>
      <c r="OO560" s="1">
        <v>41407</v>
      </c>
      <c r="OP560">
        <v>99.87</v>
      </c>
      <c r="OQ560" s="1">
        <v>41407</v>
      </c>
      <c r="OR560">
        <v>99.87</v>
      </c>
      <c r="OS560" s="1">
        <v>41471</v>
      </c>
      <c r="OT560">
        <v>99.83</v>
      </c>
      <c r="OU560" s="1">
        <v>41442</v>
      </c>
      <c r="OV560">
        <v>99.864999999999995</v>
      </c>
      <c r="OW560" s="1">
        <v>41533</v>
      </c>
      <c r="OX560">
        <v>99.825000000000003</v>
      </c>
      <c r="OY560" s="1">
        <v>41561</v>
      </c>
      <c r="OZ560">
        <v>99.844999999999999</v>
      </c>
      <c r="PA560" s="1">
        <v>41624</v>
      </c>
      <c r="PB560">
        <v>99.864999999999995</v>
      </c>
      <c r="PC560" s="1">
        <v>41717</v>
      </c>
      <c r="PD560">
        <v>99.85</v>
      </c>
      <c r="PE560" s="1">
        <v>41655</v>
      </c>
      <c r="PF560">
        <v>99.855000000000004</v>
      </c>
      <c r="PG560" s="1">
        <v>41745</v>
      </c>
      <c r="PH560">
        <v>99.87</v>
      </c>
      <c r="PI560" s="1">
        <v>41807</v>
      </c>
      <c r="PJ560">
        <v>99.8</v>
      </c>
      <c r="PK560" s="1">
        <v>41837</v>
      </c>
      <c r="PL560">
        <v>99.81</v>
      </c>
      <c r="PM560" s="1">
        <v>41899</v>
      </c>
      <c r="PN560">
        <v>99.715000000000003</v>
      </c>
      <c r="PO560" s="1">
        <v>41928</v>
      </c>
      <c r="PP560">
        <v>99.8</v>
      </c>
      <c r="PQ560" s="1">
        <v>41989</v>
      </c>
      <c r="PR560">
        <v>99.66</v>
      </c>
      <c r="PS560" s="1">
        <v>42025</v>
      </c>
      <c r="PT560">
        <v>99.66</v>
      </c>
      <c r="PU560" s="1">
        <v>42083</v>
      </c>
      <c r="PV560">
        <v>99.545000000000002</v>
      </c>
      <c r="PW560" s="1">
        <v>42114</v>
      </c>
      <c r="PX560">
        <v>99.58</v>
      </c>
      <c r="PY560" s="1">
        <v>42170</v>
      </c>
      <c r="PZ560">
        <v>99.46</v>
      </c>
      <c r="QA560" s="1">
        <v>42200</v>
      </c>
      <c r="QB560">
        <v>99.52</v>
      </c>
      <c r="QC560" s="1">
        <v>42261</v>
      </c>
      <c r="QD560">
        <v>99.484999999999999</v>
      </c>
      <c r="QE560" s="1">
        <v>42291</v>
      </c>
      <c r="QF560">
        <v>99.65</v>
      </c>
      <c r="QG560" s="1">
        <v>42352</v>
      </c>
      <c r="QH560">
        <v>99.38</v>
      </c>
      <c r="QI560" s="1">
        <v>42388</v>
      </c>
      <c r="QJ560">
        <v>99.424999999999997</v>
      </c>
      <c r="QK560" s="1">
        <v>42446</v>
      </c>
      <c r="QL560">
        <v>99.4</v>
      </c>
      <c r="QM560" s="1">
        <v>42503</v>
      </c>
      <c r="QN560">
        <v>99.44</v>
      </c>
    </row>
    <row r="561" spans="397:456">
      <c r="OG561" s="1">
        <v>41408</v>
      </c>
      <c r="OH561">
        <v>99.875</v>
      </c>
      <c r="OI561" s="1">
        <v>41408</v>
      </c>
      <c r="OJ561">
        <v>99.88</v>
      </c>
      <c r="OK561" s="1">
        <v>41408</v>
      </c>
      <c r="OL561">
        <v>99.875</v>
      </c>
      <c r="OM561" s="1">
        <v>41408</v>
      </c>
      <c r="ON561">
        <v>99.875</v>
      </c>
      <c r="OO561" s="1">
        <v>41408</v>
      </c>
      <c r="OP561">
        <v>99.87</v>
      </c>
      <c r="OQ561" s="1">
        <v>41408</v>
      </c>
      <c r="OR561">
        <v>99.864999999999995</v>
      </c>
      <c r="OS561" s="1">
        <v>41472</v>
      </c>
      <c r="OT561">
        <v>99.84</v>
      </c>
      <c r="OU561" s="1">
        <v>41443</v>
      </c>
      <c r="OV561">
        <v>99.864999999999995</v>
      </c>
      <c r="OW561" s="1">
        <v>41534</v>
      </c>
      <c r="OX561">
        <v>99.834999999999994</v>
      </c>
      <c r="OY561" s="1">
        <v>41562</v>
      </c>
      <c r="OZ561">
        <v>99.84</v>
      </c>
      <c r="PA561" s="1">
        <v>41625</v>
      </c>
      <c r="PB561">
        <v>99.875</v>
      </c>
      <c r="PC561" s="1">
        <v>41718</v>
      </c>
      <c r="PD561">
        <v>99.844999999999999</v>
      </c>
      <c r="PE561" s="1">
        <v>41656</v>
      </c>
      <c r="PF561">
        <v>99.855000000000004</v>
      </c>
      <c r="PG561" s="1">
        <v>41746</v>
      </c>
      <c r="PH561">
        <v>99.864999999999995</v>
      </c>
      <c r="PI561" s="1">
        <v>41808</v>
      </c>
      <c r="PJ561">
        <v>99.8</v>
      </c>
      <c r="PK561" s="1">
        <v>41838</v>
      </c>
      <c r="PL561">
        <v>99.8</v>
      </c>
      <c r="PM561" s="1">
        <v>41900</v>
      </c>
      <c r="PN561">
        <v>99.715000000000003</v>
      </c>
      <c r="PO561" s="1">
        <v>41929</v>
      </c>
      <c r="PP561">
        <v>99.795000000000002</v>
      </c>
      <c r="PQ561" s="1">
        <v>41990</v>
      </c>
      <c r="PR561">
        <v>99.635000000000005</v>
      </c>
      <c r="PS561" s="1">
        <v>42026</v>
      </c>
      <c r="PT561">
        <v>99.644999999999996</v>
      </c>
      <c r="PU561" s="1">
        <v>42086</v>
      </c>
      <c r="PV561">
        <v>99.545000000000002</v>
      </c>
      <c r="PW561" s="1">
        <v>42115</v>
      </c>
      <c r="PX561">
        <v>99.58</v>
      </c>
      <c r="PY561" s="1">
        <v>42171</v>
      </c>
      <c r="PZ561">
        <v>99.47</v>
      </c>
      <c r="QA561" s="1">
        <v>42201</v>
      </c>
      <c r="QB561">
        <v>99.49</v>
      </c>
      <c r="QC561" s="1">
        <v>42262</v>
      </c>
      <c r="QD561">
        <v>99.444999999999993</v>
      </c>
      <c r="QE561" s="1">
        <v>42292</v>
      </c>
      <c r="QF561">
        <v>99.62</v>
      </c>
      <c r="QG561" s="1">
        <v>42353</v>
      </c>
      <c r="QH561">
        <v>99.375</v>
      </c>
      <c r="QI561" s="1">
        <v>42389</v>
      </c>
      <c r="QJ561">
        <v>99.465000000000003</v>
      </c>
      <c r="QK561" s="1">
        <v>42447</v>
      </c>
      <c r="QL561">
        <v>99.4</v>
      </c>
      <c r="QM561" s="1">
        <v>42506</v>
      </c>
      <c r="QN561">
        <v>99.42</v>
      </c>
    </row>
    <row r="562" spans="397:456">
      <c r="OG562" s="1">
        <v>41409</v>
      </c>
      <c r="OH562">
        <v>99.875</v>
      </c>
      <c r="OI562" s="1">
        <v>41409</v>
      </c>
      <c r="OJ562">
        <v>99.88</v>
      </c>
      <c r="OK562" s="1">
        <v>41409</v>
      </c>
      <c r="OL562">
        <v>99.875</v>
      </c>
      <c r="OM562" s="1">
        <v>41409</v>
      </c>
      <c r="ON562">
        <v>99.875</v>
      </c>
      <c r="OO562" s="1">
        <v>41409</v>
      </c>
      <c r="OP562">
        <v>99.87</v>
      </c>
      <c r="OQ562" s="1">
        <v>41409</v>
      </c>
      <c r="OR562">
        <v>99.864999999999995</v>
      </c>
      <c r="OS562" s="1">
        <v>41473</v>
      </c>
      <c r="OT562">
        <v>99.84</v>
      </c>
      <c r="OU562" s="1">
        <v>41444</v>
      </c>
      <c r="OV562">
        <v>99.844999999999999</v>
      </c>
      <c r="OW562" s="1">
        <v>41535</v>
      </c>
      <c r="OX562">
        <v>99.855000000000004</v>
      </c>
      <c r="OY562" s="1">
        <v>41563</v>
      </c>
      <c r="OZ562">
        <v>99.84</v>
      </c>
      <c r="PA562" s="1">
        <v>41626</v>
      </c>
      <c r="PB562">
        <v>99.87</v>
      </c>
      <c r="PC562" s="1">
        <v>41719</v>
      </c>
      <c r="PD562">
        <v>99.844999999999999</v>
      </c>
      <c r="PE562" s="1">
        <v>41660</v>
      </c>
      <c r="PF562">
        <v>99.86</v>
      </c>
      <c r="PG562" s="1">
        <v>41750</v>
      </c>
      <c r="PH562">
        <v>99.864999999999995</v>
      </c>
      <c r="PI562" s="1">
        <v>41809</v>
      </c>
      <c r="PJ562">
        <v>99.81</v>
      </c>
      <c r="PK562" s="1">
        <v>41841</v>
      </c>
      <c r="PL562">
        <v>99.8</v>
      </c>
      <c r="PM562" s="1">
        <v>41901</v>
      </c>
      <c r="PN562">
        <v>99.715000000000003</v>
      </c>
      <c r="PO562" s="1">
        <v>41932</v>
      </c>
      <c r="PP562">
        <v>99.814999999999998</v>
      </c>
      <c r="PQ562" s="1">
        <v>41991</v>
      </c>
      <c r="PR562">
        <v>99.62</v>
      </c>
      <c r="PS562" s="1">
        <v>42027</v>
      </c>
      <c r="PT562">
        <v>99.65</v>
      </c>
      <c r="PU562" s="1">
        <v>42087</v>
      </c>
      <c r="PV562">
        <v>99.57</v>
      </c>
      <c r="PW562" s="1">
        <v>42116</v>
      </c>
      <c r="PX562">
        <v>99.575000000000003</v>
      </c>
      <c r="PY562" s="1">
        <v>42172</v>
      </c>
      <c r="PZ562">
        <v>99.504999999999995</v>
      </c>
      <c r="QA562" s="1">
        <v>42202</v>
      </c>
      <c r="QB562">
        <v>99.47</v>
      </c>
      <c r="QC562" s="1">
        <v>42263</v>
      </c>
      <c r="QD562">
        <v>99.44</v>
      </c>
      <c r="QE562" s="1">
        <v>42293</v>
      </c>
      <c r="QF562">
        <v>99.61</v>
      </c>
      <c r="QG562" s="1">
        <v>42354</v>
      </c>
      <c r="QH562">
        <v>99.34</v>
      </c>
      <c r="QI562" s="1">
        <v>42390</v>
      </c>
      <c r="QJ562">
        <v>99.465000000000003</v>
      </c>
      <c r="QK562" s="1">
        <v>42450</v>
      </c>
      <c r="QL562">
        <v>99.37</v>
      </c>
      <c r="QM562" s="1">
        <v>42507</v>
      </c>
      <c r="QN562">
        <v>99.38</v>
      </c>
    </row>
    <row r="563" spans="397:456">
      <c r="OG563" s="1">
        <v>41410</v>
      </c>
      <c r="OH563">
        <v>99.875</v>
      </c>
      <c r="OI563" s="1">
        <v>41410</v>
      </c>
      <c r="OJ563">
        <v>99.88</v>
      </c>
      <c r="OK563" s="1">
        <v>41410</v>
      </c>
      <c r="OL563">
        <v>99.875</v>
      </c>
      <c r="OM563" s="1">
        <v>41410</v>
      </c>
      <c r="ON563">
        <v>99.875</v>
      </c>
      <c r="OO563" s="1">
        <v>41410</v>
      </c>
      <c r="OP563">
        <v>99.87</v>
      </c>
      <c r="OQ563" s="1">
        <v>41410</v>
      </c>
      <c r="OR563">
        <v>99.87</v>
      </c>
      <c r="OS563" s="1">
        <v>41474</v>
      </c>
      <c r="OT563">
        <v>99.84</v>
      </c>
      <c r="OU563" s="1">
        <v>41445</v>
      </c>
      <c r="OV563">
        <v>99.84</v>
      </c>
      <c r="OW563" s="1">
        <v>41536</v>
      </c>
      <c r="OX563">
        <v>99.855000000000004</v>
      </c>
      <c r="OY563" s="1">
        <v>41564</v>
      </c>
      <c r="OZ563">
        <v>99.85</v>
      </c>
      <c r="PA563" s="1">
        <v>41627</v>
      </c>
      <c r="PB563">
        <v>99.855000000000004</v>
      </c>
      <c r="PC563" s="1">
        <v>41722</v>
      </c>
      <c r="PD563">
        <v>99.85</v>
      </c>
      <c r="PE563" s="1">
        <v>41661</v>
      </c>
      <c r="PF563">
        <v>99.86</v>
      </c>
      <c r="PG563" s="1">
        <v>41751</v>
      </c>
      <c r="PH563">
        <v>99.86</v>
      </c>
      <c r="PI563" s="1">
        <v>41810</v>
      </c>
      <c r="PJ563">
        <v>99.81</v>
      </c>
      <c r="PK563" s="1">
        <v>41842</v>
      </c>
      <c r="PL563">
        <v>99.8</v>
      </c>
      <c r="PM563" s="1">
        <v>41904</v>
      </c>
      <c r="PN563">
        <v>99.73</v>
      </c>
      <c r="PO563" s="1">
        <v>41933</v>
      </c>
      <c r="PP563">
        <v>99.814999999999998</v>
      </c>
      <c r="PQ563" s="1">
        <v>41992</v>
      </c>
      <c r="PR563">
        <v>99.614999999999995</v>
      </c>
      <c r="PS563" s="1">
        <v>42030</v>
      </c>
      <c r="PT563">
        <v>99.64</v>
      </c>
      <c r="PU563" s="1">
        <v>42088</v>
      </c>
      <c r="PV563">
        <v>99.575000000000003</v>
      </c>
      <c r="PW563" s="1">
        <v>42117</v>
      </c>
      <c r="PX563">
        <v>99.584999999999994</v>
      </c>
      <c r="PY563" s="1">
        <v>42173</v>
      </c>
      <c r="PZ563">
        <v>99.515000000000001</v>
      </c>
      <c r="QA563" s="1">
        <v>42205</v>
      </c>
      <c r="QB563">
        <v>99.444999999999993</v>
      </c>
      <c r="QC563" s="1">
        <v>42264</v>
      </c>
      <c r="QD563">
        <v>99.534999999999997</v>
      </c>
      <c r="QE563" s="1">
        <v>42296</v>
      </c>
      <c r="QF563">
        <v>99.62</v>
      </c>
      <c r="QG563" s="1">
        <v>42355</v>
      </c>
      <c r="QH563">
        <v>99.334999999999994</v>
      </c>
      <c r="QI563" s="1">
        <v>42391</v>
      </c>
      <c r="QJ563">
        <v>99.435000000000002</v>
      </c>
      <c r="QK563" s="1">
        <v>42451</v>
      </c>
      <c r="QL563">
        <v>99.35</v>
      </c>
      <c r="QM563" s="1">
        <v>42508</v>
      </c>
      <c r="QN563">
        <v>99.305000000000007</v>
      </c>
    </row>
    <row r="564" spans="397:456">
      <c r="OG564" s="1">
        <v>41411</v>
      </c>
      <c r="OH564">
        <v>99.88</v>
      </c>
      <c r="OI564" s="1">
        <v>41411</v>
      </c>
      <c r="OJ564">
        <v>99.88</v>
      </c>
      <c r="OK564" s="1">
        <v>41411</v>
      </c>
      <c r="OL564">
        <v>99.875</v>
      </c>
      <c r="OM564" s="1">
        <v>41411</v>
      </c>
      <c r="ON564">
        <v>99.875</v>
      </c>
      <c r="OO564" s="1">
        <v>41411</v>
      </c>
      <c r="OP564">
        <v>99.864999999999995</v>
      </c>
      <c r="OQ564" s="1">
        <v>41411</v>
      </c>
      <c r="OR564">
        <v>99.864999999999995</v>
      </c>
      <c r="OS564" s="1">
        <v>41477</v>
      </c>
      <c r="OT564">
        <v>99.834999999999994</v>
      </c>
      <c r="OU564" s="1">
        <v>41446</v>
      </c>
      <c r="OV564">
        <v>99.82</v>
      </c>
      <c r="OW564" s="1">
        <v>41537</v>
      </c>
      <c r="OX564">
        <v>99.85</v>
      </c>
      <c r="OY564" s="1">
        <v>41565</v>
      </c>
      <c r="OZ564">
        <v>99.855000000000004</v>
      </c>
      <c r="PA564" s="1">
        <v>41628</v>
      </c>
      <c r="PB564">
        <v>99.855000000000004</v>
      </c>
      <c r="PC564" s="1">
        <v>41723</v>
      </c>
      <c r="PD564">
        <v>99.855000000000004</v>
      </c>
      <c r="PE564" s="1">
        <v>41662</v>
      </c>
      <c r="PF564">
        <v>99.87</v>
      </c>
      <c r="PG564" s="1">
        <v>41752</v>
      </c>
      <c r="PH564">
        <v>99.86</v>
      </c>
      <c r="PI564" s="1">
        <v>41813</v>
      </c>
      <c r="PJ564">
        <v>99.81</v>
      </c>
      <c r="PK564" s="1">
        <v>41843</v>
      </c>
      <c r="PL564">
        <v>99.8</v>
      </c>
      <c r="PM564" s="1">
        <v>41905</v>
      </c>
      <c r="PN564">
        <v>99.73</v>
      </c>
      <c r="PO564" s="1">
        <v>41934</v>
      </c>
      <c r="PP564">
        <v>99.81</v>
      </c>
      <c r="PQ564" s="1">
        <v>41995</v>
      </c>
      <c r="PR564">
        <v>99.6</v>
      </c>
      <c r="PS564" s="1">
        <v>42031</v>
      </c>
      <c r="PT564">
        <v>99.65</v>
      </c>
      <c r="PU564" s="1">
        <v>42089</v>
      </c>
      <c r="PV564">
        <v>99.575000000000003</v>
      </c>
      <c r="PW564" s="1">
        <v>42118</v>
      </c>
      <c r="PX564">
        <v>99.61</v>
      </c>
      <c r="PY564" s="1">
        <v>42174</v>
      </c>
      <c r="PZ564">
        <v>99.54</v>
      </c>
      <c r="QA564" s="1">
        <v>42206</v>
      </c>
      <c r="QB564">
        <v>99.46</v>
      </c>
      <c r="QC564" s="1">
        <v>42265</v>
      </c>
      <c r="QD564">
        <v>99.56</v>
      </c>
      <c r="QE564" s="1">
        <v>42297</v>
      </c>
      <c r="QF564">
        <v>99.61</v>
      </c>
      <c r="QG564" s="1">
        <v>42356</v>
      </c>
      <c r="QH564">
        <v>99.334999999999994</v>
      </c>
      <c r="QI564" s="1">
        <v>42394</v>
      </c>
      <c r="QJ564">
        <v>99.435000000000002</v>
      </c>
      <c r="QK564" s="1">
        <v>42452</v>
      </c>
      <c r="QL564">
        <v>99.385000000000005</v>
      </c>
      <c r="QM564" s="1">
        <v>42509</v>
      </c>
      <c r="QN564">
        <v>99.314999999999998</v>
      </c>
    </row>
    <row r="565" spans="397:456">
      <c r="OG565" s="1">
        <v>41414</v>
      </c>
      <c r="OH565">
        <v>99.885000000000005</v>
      </c>
      <c r="OI565" s="1">
        <v>41414</v>
      </c>
      <c r="OJ565">
        <v>99.88</v>
      </c>
      <c r="OK565" s="1">
        <v>41414</v>
      </c>
      <c r="OL565">
        <v>99.875</v>
      </c>
      <c r="OM565" s="1">
        <v>41414</v>
      </c>
      <c r="ON565">
        <v>99.875</v>
      </c>
      <c r="OO565" s="1">
        <v>41414</v>
      </c>
      <c r="OP565">
        <v>99.864999999999995</v>
      </c>
      <c r="OQ565" s="1">
        <v>41414</v>
      </c>
      <c r="OR565">
        <v>99.864999999999995</v>
      </c>
      <c r="OS565" s="1">
        <v>41478</v>
      </c>
      <c r="OT565">
        <v>99.834999999999994</v>
      </c>
      <c r="OU565" s="1">
        <v>41449</v>
      </c>
      <c r="OV565">
        <v>99.795000000000002</v>
      </c>
      <c r="OW565" s="1">
        <v>41540</v>
      </c>
      <c r="OX565">
        <v>99.85</v>
      </c>
      <c r="OY565" s="1">
        <v>41568</v>
      </c>
      <c r="OZ565">
        <v>99.855000000000004</v>
      </c>
      <c r="PA565" s="1">
        <v>41631</v>
      </c>
      <c r="PB565">
        <v>99.855000000000004</v>
      </c>
      <c r="PC565" s="1">
        <v>41724</v>
      </c>
      <c r="PD565">
        <v>99.86</v>
      </c>
      <c r="PE565" s="1">
        <v>41663</v>
      </c>
      <c r="PF565">
        <v>99.87</v>
      </c>
      <c r="PG565" s="1">
        <v>41753</v>
      </c>
      <c r="PH565">
        <v>99.86</v>
      </c>
      <c r="PI565" s="1">
        <v>41814</v>
      </c>
      <c r="PJ565">
        <v>99.81</v>
      </c>
      <c r="PK565" s="1">
        <v>41844</v>
      </c>
      <c r="PL565">
        <v>99.795000000000002</v>
      </c>
      <c r="PM565" s="1">
        <v>41906</v>
      </c>
      <c r="PN565">
        <v>99.734999999999999</v>
      </c>
      <c r="PO565" s="1">
        <v>41935</v>
      </c>
      <c r="PP565">
        <v>99.805000000000007</v>
      </c>
      <c r="PQ565" s="1">
        <v>41996</v>
      </c>
      <c r="PR565">
        <v>99.594999999999999</v>
      </c>
      <c r="PS565" s="1">
        <v>42032</v>
      </c>
      <c r="PT565">
        <v>99.665000000000006</v>
      </c>
      <c r="PU565" s="1">
        <v>42090</v>
      </c>
      <c r="PV565">
        <v>99.6</v>
      </c>
      <c r="PW565" s="1">
        <v>42121</v>
      </c>
      <c r="PX565">
        <v>99.61</v>
      </c>
      <c r="PY565" s="1">
        <v>42177</v>
      </c>
      <c r="PZ565">
        <v>99.534999999999997</v>
      </c>
      <c r="QA565" s="1">
        <v>42207</v>
      </c>
      <c r="QB565">
        <v>99.444999999999993</v>
      </c>
      <c r="QC565" s="1">
        <v>42268</v>
      </c>
      <c r="QD565">
        <v>99.545000000000002</v>
      </c>
      <c r="QE565" s="1">
        <v>42298</v>
      </c>
      <c r="QF565">
        <v>99.61</v>
      </c>
      <c r="QG565" s="1">
        <v>42359</v>
      </c>
      <c r="QH565">
        <v>99.33</v>
      </c>
      <c r="QI565" s="1">
        <v>42395</v>
      </c>
      <c r="QJ565">
        <v>99.454999999999998</v>
      </c>
      <c r="QK565" s="1">
        <v>42453</v>
      </c>
      <c r="QL565">
        <v>99.364999999999995</v>
      </c>
      <c r="QM565" s="1">
        <v>42510</v>
      </c>
      <c r="QN565">
        <v>99.31</v>
      </c>
    </row>
    <row r="566" spans="397:456">
      <c r="OG566" s="1">
        <v>41415</v>
      </c>
      <c r="OH566">
        <v>99.885000000000005</v>
      </c>
      <c r="OI566" s="1">
        <v>41415</v>
      </c>
      <c r="OJ566">
        <v>99.885000000000005</v>
      </c>
      <c r="OK566" s="1">
        <v>41415</v>
      </c>
      <c r="OL566">
        <v>99.88</v>
      </c>
      <c r="OM566" s="1">
        <v>41415</v>
      </c>
      <c r="ON566">
        <v>99.875</v>
      </c>
      <c r="OO566" s="1">
        <v>41415</v>
      </c>
      <c r="OP566">
        <v>99.87</v>
      </c>
      <c r="OQ566" s="1">
        <v>41415</v>
      </c>
      <c r="OR566">
        <v>99.864999999999995</v>
      </c>
      <c r="OS566" s="1">
        <v>41479</v>
      </c>
      <c r="OT566">
        <v>99.834999999999994</v>
      </c>
      <c r="OU566" s="1">
        <v>41450</v>
      </c>
      <c r="OV566">
        <v>99.79</v>
      </c>
      <c r="OW566" s="1">
        <v>41541</v>
      </c>
      <c r="OX566">
        <v>99.85</v>
      </c>
      <c r="OY566" s="1">
        <v>41569</v>
      </c>
      <c r="OZ566">
        <v>99.86</v>
      </c>
      <c r="PA566" s="1">
        <v>41632</v>
      </c>
      <c r="PB566">
        <v>99.855000000000004</v>
      </c>
      <c r="PC566" s="1">
        <v>41725</v>
      </c>
      <c r="PD566">
        <v>99.86</v>
      </c>
      <c r="PE566" s="1">
        <v>41666</v>
      </c>
      <c r="PF566">
        <v>99.87</v>
      </c>
      <c r="PG566" s="1">
        <v>41754</v>
      </c>
      <c r="PH566">
        <v>99.86</v>
      </c>
      <c r="PI566" s="1">
        <v>41815</v>
      </c>
      <c r="PJ566">
        <v>99.814999999999998</v>
      </c>
      <c r="PK566" s="1">
        <v>41845</v>
      </c>
      <c r="PL566">
        <v>99.795000000000002</v>
      </c>
      <c r="PM566" s="1">
        <v>41907</v>
      </c>
      <c r="PN566">
        <v>99.754999999999995</v>
      </c>
      <c r="PO566" s="1">
        <v>41936</v>
      </c>
      <c r="PP566">
        <v>99.81</v>
      </c>
      <c r="PQ566" s="1">
        <v>41997</v>
      </c>
      <c r="PR566">
        <v>99.59</v>
      </c>
      <c r="PS566" s="1">
        <v>42033</v>
      </c>
      <c r="PT566">
        <v>99.665000000000006</v>
      </c>
      <c r="PU566" s="1">
        <v>42093</v>
      </c>
      <c r="PV566">
        <v>99.6</v>
      </c>
      <c r="PW566" s="1">
        <v>42122</v>
      </c>
      <c r="PX566">
        <v>99.6</v>
      </c>
      <c r="PY566" s="1">
        <v>42178</v>
      </c>
      <c r="PZ566">
        <v>99.52</v>
      </c>
      <c r="QA566" s="1">
        <v>42208</v>
      </c>
      <c r="QB566">
        <v>99.46</v>
      </c>
      <c r="QC566" s="1">
        <v>42269</v>
      </c>
      <c r="QD566">
        <v>99.58</v>
      </c>
      <c r="QE566" s="1">
        <v>42299</v>
      </c>
      <c r="QF566">
        <v>99.625</v>
      </c>
      <c r="QG566" s="1">
        <v>42360</v>
      </c>
      <c r="QH566">
        <v>99.314999999999998</v>
      </c>
      <c r="QI566" s="1">
        <v>42396</v>
      </c>
      <c r="QJ566">
        <v>99.45</v>
      </c>
      <c r="QK566" s="1">
        <v>42457</v>
      </c>
      <c r="QL566">
        <v>99.37</v>
      </c>
      <c r="QM566" s="1">
        <v>42513</v>
      </c>
      <c r="QN566">
        <v>99.3</v>
      </c>
    </row>
    <row r="567" spans="397:456">
      <c r="OG567" s="1">
        <v>41416</v>
      </c>
      <c r="OH567">
        <v>99.885000000000005</v>
      </c>
      <c r="OI567" s="1">
        <v>41416</v>
      </c>
      <c r="OJ567">
        <v>99.885000000000005</v>
      </c>
      <c r="OK567" s="1">
        <v>41416</v>
      </c>
      <c r="OL567">
        <v>99.88</v>
      </c>
      <c r="OM567" s="1">
        <v>41416</v>
      </c>
      <c r="ON567">
        <v>99.88</v>
      </c>
      <c r="OO567" s="1">
        <v>41416</v>
      </c>
      <c r="OP567">
        <v>99.87</v>
      </c>
      <c r="OQ567" s="1">
        <v>41416</v>
      </c>
      <c r="OR567">
        <v>99.864999999999995</v>
      </c>
      <c r="OS567" s="1">
        <v>41480</v>
      </c>
      <c r="OT567">
        <v>99.834999999999994</v>
      </c>
      <c r="OU567" s="1">
        <v>41451</v>
      </c>
      <c r="OV567">
        <v>99.805000000000007</v>
      </c>
      <c r="OW567" s="1">
        <v>41542</v>
      </c>
      <c r="OX567">
        <v>99.855000000000004</v>
      </c>
      <c r="OY567" s="1">
        <v>41570</v>
      </c>
      <c r="OZ567">
        <v>99.86</v>
      </c>
      <c r="PA567" s="1">
        <v>41634</v>
      </c>
      <c r="PB567">
        <v>99.844999999999999</v>
      </c>
      <c r="PC567" s="1">
        <v>41726</v>
      </c>
      <c r="PD567">
        <v>99.86</v>
      </c>
      <c r="PE567" s="1">
        <v>41667</v>
      </c>
      <c r="PF567">
        <v>99.87</v>
      </c>
      <c r="PG567" s="1">
        <v>41757</v>
      </c>
      <c r="PH567">
        <v>99.86</v>
      </c>
      <c r="PI567" s="1">
        <v>41816</v>
      </c>
      <c r="PJ567">
        <v>99.82</v>
      </c>
      <c r="PK567" s="1">
        <v>41848</v>
      </c>
      <c r="PL567">
        <v>99.784999999999997</v>
      </c>
      <c r="PM567" s="1">
        <v>41908</v>
      </c>
      <c r="PN567">
        <v>99.745000000000005</v>
      </c>
      <c r="PO567" s="1">
        <v>41939</v>
      </c>
      <c r="PP567">
        <v>99.81</v>
      </c>
      <c r="PQ567" s="1">
        <v>41999</v>
      </c>
      <c r="PR567">
        <v>99.584999999999994</v>
      </c>
      <c r="PS567" s="1">
        <v>42034</v>
      </c>
      <c r="PT567">
        <v>99.674999999999997</v>
      </c>
      <c r="PU567" s="1">
        <v>42094</v>
      </c>
      <c r="PV567">
        <v>99.61</v>
      </c>
      <c r="PW567" s="1">
        <v>42123</v>
      </c>
      <c r="PX567">
        <v>99.6</v>
      </c>
      <c r="PY567" s="1">
        <v>42179</v>
      </c>
      <c r="PZ567">
        <v>99.53</v>
      </c>
      <c r="QA567" s="1">
        <v>42209</v>
      </c>
      <c r="QB567">
        <v>99.47</v>
      </c>
      <c r="QC567" s="1">
        <v>42270</v>
      </c>
      <c r="QD567">
        <v>99.57</v>
      </c>
      <c r="QE567" s="1">
        <v>42300</v>
      </c>
      <c r="QF567">
        <v>99.584999999999994</v>
      </c>
      <c r="QG567" s="1">
        <v>42361</v>
      </c>
      <c r="QH567">
        <v>99.31</v>
      </c>
      <c r="QI567" s="1">
        <v>42397</v>
      </c>
      <c r="QJ567">
        <v>99.47</v>
      </c>
      <c r="QK567" s="1">
        <v>42458</v>
      </c>
      <c r="QL567">
        <v>99.424999999999997</v>
      </c>
      <c r="QM567" s="1">
        <v>42514</v>
      </c>
      <c r="QN567">
        <v>99.29</v>
      </c>
    </row>
    <row r="568" spans="397:456">
      <c r="OG568" s="1">
        <v>41417</v>
      </c>
      <c r="OH568">
        <v>99.885000000000005</v>
      </c>
      <c r="OI568" s="1">
        <v>41417</v>
      </c>
      <c r="OJ568">
        <v>99.885000000000005</v>
      </c>
      <c r="OK568" s="1">
        <v>41417</v>
      </c>
      <c r="OL568">
        <v>99.88</v>
      </c>
      <c r="OM568" s="1">
        <v>41417</v>
      </c>
      <c r="ON568">
        <v>99.88</v>
      </c>
      <c r="OO568" s="1">
        <v>41417</v>
      </c>
      <c r="OP568">
        <v>99.87</v>
      </c>
      <c r="OQ568" s="1">
        <v>41417</v>
      </c>
      <c r="OR568">
        <v>99.864999999999995</v>
      </c>
      <c r="OS568" s="1">
        <v>41481</v>
      </c>
      <c r="OT568">
        <v>99.84</v>
      </c>
      <c r="OU568" s="1">
        <v>41452</v>
      </c>
      <c r="OV568">
        <v>99.82</v>
      </c>
      <c r="OW568" s="1">
        <v>41543</v>
      </c>
      <c r="OX568">
        <v>99.855000000000004</v>
      </c>
      <c r="OY568" s="1">
        <v>41571</v>
      </c>
      <c r="OZ568">
        <v>99.86</v>
      </c>
      <c r="PA568" s="1">
        <v>41635</v>
      </c>
      <c r="PB568">
        <v>99.85</v>
      </c>
      <c r="PC568" s="1">
        <v>41729</v>
      </c>
      <c r="PD568">
        <v>99.864999999999995</v>
      </c>
      <c r="PE568" s="1">
        <v>41668</v>
      </c>
      <c r="PF568">
        <v>99.875</v>
      </c>
      <c r="PG568" s="1">
        <v>41758</v>
      </c>
      <c r="PH568">
        <v>99.86</v>
      </c>
      <c r="PI568" s="1">
        <v>41817</v>
      </c>
      <c r="PJ568">
        <v>99.82</v>
      </c>
      <c r="PK568" s="1">
        <v>41849</v>
      </c>
      <c r="PL568">
        <v>99.784999999999997</v>
      </c>
      <c r="PM568" s="1">
        <v>41911</v>
      </c>
      <c r="PN568">
        <v>99.745000000000005</v>
      </c>
      <c r="PO568" s="1">
        <v>41940</v>
      </c>
      <c r="PP568">
        <v>99.81</v>
      </c>
      <c r="PQ568" s="1">
        <v>42002</v>
      </c>
      <c r="PR568">
        <v>99.594999999999999</v>
      </c>
      <c r="PS568" s="1">
        <v>42037</v>
      </c>
      <c r="PT568">
        <v>99.685000000000002</v>
      </c>
      <c r="PU568" s="1">
        <v>42095</v>
      </c>
      <c r="PV568">
        <v>99.62</v>
      </c>
      <c r="PW568" s="1">
        <v>42124</v>
      </c>
      <c r="PX568">
        <v>99.59</v>
      </c>
      <c r="PY568" s="1">
        <v>42180</v>
      </c>
      <c r="PZ568">
        <v>99.53</v>
      </c>
      <c r="QA568" s="1">
        <v>42212</v>
      </c>
      <c r="QB568">
        <v>99.495000000000005</v>
      </c>
      <c r="QC568" s="1">
        <v>42271</v>
      </c>
      <c r="QD568">
        <v>99.58</v>
      </c>
      <c r="QE568" s="1">
        <v>42303</v>
      </c>
      <c r="QF568">
        <v>99.59</v>
      </c>
      <c r="QG568" s="1">
        <v>42362</v>
      </c>
      <c r="QH568">
        <v>99.3</v>
      </c>
      <c r="QI568" s="1">
        <v>42398</v>
      </c>
      <c r="QJ568">
        <v>99.5</v>
      </c>
      <c r="QK568" s="1">
        <v>42459</v>
      </c>
      <c r="QL568">
        <v>99.47</v>
      </c>
      <c r="QM568" s="1">
        <v>42515</v>
      </c>
      <c r="QN568">
        <v>99.295000000000002</v>
      </c>
    </row>
    <row r="569" spans="397:456">
      <c r="OG569" s="1">
        <v>41418</v>
      </c>
      <c r="OH569">
        <v>99.89</v>
      </c>
      <c r="OI569" s="1">
        <v>41418</v>
      </c>
      <c r="OJ569">
        <v>99.885000000000005</v>
      </c>
      <c r="OK569" s="1">
        <v>41418</v>
      </c>
      <c r="OL569">
        <v>99.88</v>
      </c>
      <c r="OM569" s="1">
        <v>41418</v>
      </c>
      <c r="ON569">
        <v>99.88</v>
      </c>
      <c r="OO569" s="1">
        <v>41418</v>
      </c>
      <c r="OP569">
        <v>99.87</v>
      </c>
      <c r="OQ569" s="1">
        <v>41418</v>
      </c>
      <c r="OR569">
        <v>99.864999999999995</v>
      </c>
      <c r="OS569" s="1">
        <v>41484</v>
      </c>
      <c r="OT569">
        <v>99.84</v>
      </c>
      <c r="OU569" s="1">
        <v>41453</v>
      </c>
      <c r="OV569">
        <v>99.82</v>
      </c>
      <c r="OW569" s="1">
        <v>41544</v>
      </c>
      <c r="OX569">
        <v>99.855000000000004</v>
      </c>
      <c r="OY569" s="1">
        <v>41572</v>
      </c>
      <c r="OZ569">
        <v>99.864999999999995</v>
      </c>
      <c r="PA569" s="1">
        <v>41638</v>
      </c>
      <c r="PB569">
        <v>99.855000000000004</v>
      </c>
      <c r="PC569" s="1">
        <v>41730</v>
      </c>
      <c r="PD569">
        <v>99.864999999999995</v>
      </c>
      <c r="PE569" s="1">
        <v>41669</v>
      </c>
      <c r="PF569">
        <v>99.88</v>
      </c>
      <c r="PG569" s="1">
        <v>41759</v>
      </c>
      <c r="PH569">
        <v>99.86</v>
      </c>
      <c r="PI569" s="1">
        <v>41820</v>
      </c>
      <c r="PJ569">
        <v>99.82</v>
      </c>
      <c r="PK569" s="1">
        <v>41850</v>
      </c>
      <c r="PL569">
        <v>99.78</v>
      </c>
      <c r="PM569" s="1">
        <v>41912</v>
      </c>
      <c r="PN569">
        <v>99.745000000000005</v>
      </c>
      <c r="PO569" s="1">
        <v>41941</v>
      </c>
      <c r="PP569">
        <v>99.775000000000006</v>
      </c>
      <c r="PQ569" s="1">
        <v>42003</v>
      </c>
      <c r="PR569">
        <v>99.61</v>
      </c>
      <c r="PS569" s="1">
        <v>42038</v>
      </c>
      <c r="PT569">
        <v>99.66</v>
      </c>
      <c r="PU569" s="1">
        <v>42096</v>
      </c>
      <c r="PV569">
        <v>99.62</v>
      </c>
      <c r="PW569" s="1">
        <v>42125</v>
      </c>
      <c r="PX569">
        <v>99.575000000000003</v>
      </c>
      <c r="PY569" s="1">
        <v>42181</v>
      </c>
      <c r="PZ569">
        <v>99.515000000000001</v>
      </c>
      <c r="QA569" s="1">
        <v>42213</v>
      </c>
      <c r="QB569">
        <v>99.49</v>
      </c>
      <c r="QC569" s="1">
        <v>42272</v>
      </c>
      <c r="QD569">
        <v>99.564999999999998</v>
      </c>
      <c r="QE569" s="1">
        <v>42304</v>
      </c>
      <c r="QF569">
        <v>99.6</v>
      </c>
      <c r="QG569" s="1">
        <v>42366</v>
      </c>
      <c r="QH569">
        <v>99.3</v>
      </c>
      <c r="QI569" s="1">
        <v>42401</v>
      </c>
      <c r="QJ569">
        <v>99.47</v>
      </c>
      <c r="QK569" s="1">
        <v>42460</v>
      </c>
      <c r="QL569">
        <v>99.465000000000003</v>
      </c>
      <c r="QM569" s="1">
        <v>42516</v>
      </c>
      <c r="QN569">
        <v>99.325000000000003</v>
      </c>
    </row>
    <row r="570" spans="397:456">
      <c r="OG570" s="1">
        <v>41422</v>
      </c>
      <c r="OH570">
        <v>99.89</v>
      </c>
      <c r="OI570" s="1">
        <v>41422</v>
      </c>
      <c r="OJ570">
        <v>99.88</v>
      </c>
      <c r="OK570" s="1">
        <v>41422</v>
      </c>
      <c r="OL570">
        <v>99.88</v>
      </c>
      <c r="OM570" s="1">
        <v>41422</v>
      </c>
      <c r="ON570">
        <v>99.875</v>
      </c>
      <c r="OO570" s="1">
        <v>41422</v>
      </c>
      <c r="OP570">
        <v>99.86</v>
      </c>
      <c r="OQ570" s="1">
        <v>41422</v>
      </c>
      <c r="OR570">
        <v>99.855000000000004</v>
      </c>
      <c r="OS570" s="1">
        <v>41485</v>
      </c>
      <c r="OT570">
        <v>99.84</v>
      </c>
      <c r="OU570" s="1">
        <v>41456</v>
      </c>
      <c r="OV570">
        <v>99.825000000000003</v>
      </c>
      <c r="OW570" s="1">
        <v>41547</v>
      </c>
      <c r="OX570">
        <v>99.855000000000004</v>
      </c>
      <c r="OY570" s="1">
        <v>41575</v>
      </c>
      <c r="OZ570">
        <v>99.864999999999995</v>
      </c>
      <c r="PA570" s="1">
        <v>41639</v>
      </c>
      <c r="PB570">
        <v>99.855000000000004</v>
      </c>
      <c r="PC570" s="1">
        <v>41731</v>
      </c>
      <c r="PD570">
        <v>99.864999999999995</v>
      </c>
      <c r="PE570" s="1">
        <v>41670</v>
      </c>
      <c r="PF570">
        <v>99.885000000000005</v>
      </c>
      <c r="PG570" s="1">
        <v>41760</v>
      </c>
      <c r="PH570">
        <v>99.86</v>
      </c>
      <c r="PI570" s="1">
        <v>41821</v>
      </c>
      <c r="PJ570">
        <v>99.82</v>
      </c>
      <c r="PK570" s="1">
        <v>41851</v>
      </c>
      <c r="PL570">
        <v>99.78</v>
      </c>
      <c r="PM570" s="1">
        <v>41913</v>
      </c>
      <c r="PN570">
        <v>99.775000000000006</v>
      </c>
      <c r="PO570" s="1">
        <v>41942</v>
      </c>
      <c r="PP570">
        <v>99.78</v>
      </c>
      <c r="PQ570" s="1">
        <v>42004</v>
      </c>
      <c r="PR570">
        <v>99.614999999999995</v>
      </c>
      <c r="PS570" s="1">
        <v>42039</v>
      </c>
      <c r="PT570">
        <v>99.65</v>
      </c>
      <c r="PU570" s="1">
        <v>42097</v>
      </c>
      <c r="PV570">
        <v>99.66</v>
      </c>
      <c r="PW570" s="1">
        <v>42128</v>
      </c>
      <c r="PX570">
        <v>99.575000000000003</v>
      </c>
      <c r="PY570" s="1">
        <v>42184</v>
      </c>
      <c r="PZ570">
        <v>99.555000000000007</v>
      </c>
      <c r="QA570" s="1">
        <v>42214</v>
      </c>
      <c r="QB570">
        <v>99.484999999999999</v>
      </c>
      <c r="QC570" s="1">
        <v>42275</v>
      </c>
      <c r="QD570">
        <v>99.59</v>
      </c>
      <c r="QE570" s="1">
        <v>42305</v>
      </c>
      <c r="QF570">
        <v>99.534999999999997</v>
      </c>
      <c r="QG570" s="1">
        <v>42367</v>
      </c>
      <c r="QH570">
        <v>99.27</v>
      </c>
      <c r="QI570" s="1">
        <v>42402</v>
      </c>
      <c r="QJ570">
        <v>99.515000000000001</v>
      </c>
      <c r="QK570" s="1">
        <v>42461</v>
      </c>
      <c r="QL570">
        <v>99.44</v>
      </c>
      <c r="QM570" s="1">
        <v>42517</v>
      </c>
      <c r="QN570">
        <v>99.31</v>
      </c>
    </row>
    <row r="571" spans="397:456">
      <c r="OG571" s="1">
        <v>41423</v>
      </c>
      <c r="OH571">
        <v>99.894999999999996</v>
      </c>
      <c r="OI571" s="1">
        <v>41423</v>
      </c>
      <c r="OJ571">
        <v>99.885000000000005</v>
      </c>
      <c r="OK571" s="1">
        <v>41423</v>
      </c>
      <c r="OL571">
        <v>99.88</v>
      </c>
      <c r="OM571" s="1">
        <v>41423</v>
      </c>
      <c r="ON571">
        <v>99.875</v>
      </c>
      <c r="OO571" s="1">
        <v>41423</v>
      </c>
      <c r="OP571">
        <v>99.86</v>
      </c>
      <c r="OQ571" s="1">
        <v>41423</v>
      </c>
      <c r="OR571">
        <v>99.85</v>
      </c>
      <c r="OS571" s="1">
        <v>41486</v>
      </c>
      <c r="OT571">
        <v>99.84</v>
      </c>
      <c r="OU571" s="1">
        <v>41457</v>
      </c>
      <c r="OV571">
        <v>99.825000000000003</v>
      </c>
      <c r="OW571" s="1">
        <v>41548</v>
      </c>
      <c r="OX571">
        <v>99.855000000000004</v>
      </c>
      <c r="OY571" s="1">
        <v>41576</v>
      </c>
      <c r="OZ571">
        <v>99.864999999999995</v>
      </c>
      <c r="PA571" s="1">
        <v>41641</v>
      </c>
      <c r="PB571">
        <v>99.855000000000004</v>
      </c>
      <c r="PC571" s="1">
        <v>41732</v>
      </c>
      <c r="PD571">
        <v>99.86</v>
      </c>
      <c r="PE571" s="1">
        <v>41673</v>
      </c>
      <c r="PF571">
        <v>99.89</v>
      </c>
      <c r="PG571" s="1">
        <v>41761</v>
      </c>
      <c r="PH571">
        <v>99.86</v>
      </c>
      <c r="PI571" s="1">
        <v>41822</v>
      </c>
      <c r="PJ571">
        <v>99.814999999999998</v>
      </c>
      <c r="PK571" s="1">
        <v>41852</v>
      </c>
      <c r="PL571">
        <v>99.8</v>
      </c>
      <c r="PM571" s="1">
        <v>41914</v>
      </c>
      <c r="PN571">
        <v>99.775000000000006</v>
      </c>
      <c r="PO571" s="1">
        <v>41943</v>
      </c>
      <c r="PP571">
        <v>99.775000000000006</v>
      </c>
      <c r="PQ571" s="1">
        <v>42006</v>
      </c>
      <c r="PR571">
        <v>99.605000000000004</v>
      </c>
      <c r="PS571" s="1">
        <v>42040</v>
      </c>
      <c r="PT571">
        <v>99.644999999999996</v>
      </c>
      <c r="PU571" s="1">
        <v>42100</v>
      </c>
      <c r="PV571">
        <v>99.65</v>
      </c>
      <c r="PW571" s="1">
        <v>42129</v>
      </c>
      <c r="PX571">
        <v>99.57</v>
      </c>
      <c r="PY571" s="1">
        <v>42185</v>
      </c>
      <c r="PZ571">
        <v>99.555000000000007</v>
      </c>
      <c r="QA571" s="1">
        <v>42215</v>
      </c>
      <c r="QB571">
        <v>99.45</v>
      </c>
      <c r="QC571" s="1">
        <v>42276</v>
      </c>
      <c r="QD571">
        <v>99.61</v>
      </c>
      <c r="QE571" s="1">
        <v>42306</v>
      </c>
      <c r="QF571">
        <v>99.515000000000001</v>
      </c>
      <c r="QG571" s="1">
        <v>42368</v>
      </c>
      <c r="QH571">
        <v>99.27</v>
      </c>
      <c r="QI571" s="1">
        <v>42403</v>
      </c>
      <c r="QJ571">
        <v>99.52</v>
      </c>
      <c r="QK571" s="1">
        <v>42464</v>
      </c>
      <c r="QL571">
        <v>99.45</v>
      </c>
      <c r="QM571" s="1">
        <v>42521</v>
      </c>
      <c r="QN571">
        <v>99.314999999999998</v>
      </c>
    </row>
    <row r="572" spans="397:456">
      <c r="OG572" s="1">
        <v>41424</v>
      </c>
      <c r="OH572">
        <v>99.894999999999996</v>
      </c>
      <c r="OI572" s="1">
        <v>41424</v>
      </c>
      <c r="OJ572">
        <v>99.89</v>
      </c>
      <c r="OK572" s="1">
        <v>41424</v>
      </c>
      <c r="OL572">
        <v>99.88</v>
      </c>
      <c r="OM572" s="1">
        <v>41424</v>
      </c>
      <c r="ON572">
        <v>99.875</v>
      </c>
      <c r="OO572" s="1">
        <v>41424</v>
      </c>
      <c r="OP572">
        <v>99.86</v>
      </c>
      <c r="OQ572" s="1">
        <v>41424</v>
      </c>
      <c r="OR572">
        <v>99.85</v>
      </c>
      <c r="OS572" s="1">
        <v>41487</v>
      </c>
      <c r="OT572">
        <v>99.84</v>
      </c>
      <c r="OU572" s="1">
        <v>41458</v>
      </c>
      <c r="OV572">
        <v>99.82</v>
      </c>
      <c r="OW572" s="1">
        <v>41549</v>
      </c>
      <c r="OX572">
        <v>99.855000000000004</v>
      </c>
      <c r="OY572" s="1">
        <v>41577</v>
      </c>
      <c r="OZ572">
        <v>99.864999999999995</v>
      </c>
      <c r="PA572" s="1">
        <v>41642</v>
      </c>
      <c r="PB572">
        <v>99.85</v>
      </c>
      <c r="PC572" s="1">
        <v>41733</v>
      </c>
      <c r="PD572">
        <v>99.864999999999995</v>
      </c>
      <c r="PE572" s="1">
        <v>41674</v>
      </c>
      <c r="PF572">
        <v>99.89</v>
      </c>
      <c r="PG572" s="1">
        <v>41764</v>
      </c>
      <c r="PH572">
        <v>99.86</v>
      </c>
      <c r="PI572" s="1">
        <v>41823</v>
      </c>
      <c r="PJ572">
        <v>99.805000000000007</v>
      </c>
      <c r="PK572" s="1">
        <v>41855</v>
      </c>
      <c r="PL572">
        <v>99.8</v>
      </c>
      <c r="PM572" s="1">
        <v>41915</v>
      </c>
      <c r="PN572">
        <v>99.76</v>
      </c>
      <c r="PO572" s="1">
        <v>41946</v>
      </c>
      <c r="PP572">
        <v>99.775000000000006</v>
      </c>
      <c r="PQ572" s="1">
        <v>42009</v>
      </c>
      <c r="PR572">
        <v>99.61</v>
      </c>
      <c r="PS572" s="1">
        <v>42041</v>
      </c>
      <c r="PT572">
        <v>99.564999999999998</v>
      </c>
      <c r="PU572" s="1">
        <v>42101</v>
      </c>
      <c r="PV572">
        <v>99.64</v>
      </c>
      <c r="PW572" s="1">
        <v>42130</v>
      </c>
      <c r="PX572">
        <v>99.58</v>
      </c>
      <c r="PY572" s="1">
        <v>42186</v>
      </c>
      <c r="PZ572">
        <v>99.515000000000001</v>
      </c>
      <c r="QA572" s="1">
        <v>42216</v>
      </c>
      <c r="QB572">
        <v>99.495000000000005</v>
      </c>
      <c r="QC572" s="1">
        <v>42277</v>
      </c>
      <c r="QD572">
        <v>99.594999999999999</v>
      </c>
      <c r="QE572" s="1">
        <v>42307</v>
      </c>
      <c r="QF572">
        <v>99.515000000000001</v>
      </c>
      <c r="QG572" s="1">
        <v>42369</v>
      </c>
      <c r="QH572">
        <v>99.29</v>
      </c>
      <c r="QI572" s="1">
        <v>42404</v>
      </c>
      <c r="QJ572">
        <v>99.52</v>
      </c>
      <c r="QK572" s="1">
        <v>42465</v>
      </c>
      <c r="QL572">
        <v>99.48</v>
      </c>
      <c r="QM572" s="1">
        <v>42522</v>
      </c>
      <c r="QN572">
        <v>99.295000000000002</v>
      </c>
    </row>
    <row r="573" spans="397:456">
      <c r="OG573" s="1">
        <v>41425</v>
      </c>
      <c r="OH573">
        <v>99.894999999999996</v>
      </c>
      <c r="OI573" s="1">
        <v>41425</v>
      </c>
      <c r="OJ573">
        <v>99.885000000000005</v>
      </c>
      <c r="OK573" s="1">
        <v>41425</v>
      </c>
      <c r="OL573">
        <v>99.875</v>
      </c>
      <c r="OM573" s="1">
        <v>41425</v>
      </c>
      <c r="ON573">
        <v>99.87</v>
      </c>
      <c r="OO573" s="1">
        <v>41425</v>
      </c>
      <c r="OP573">
        <v>99.855000000000004</v>
      </c>
      <c r="OQ573" s="1">
        <v>41425</v>
      </c>
      <c r="OR573">
        <v>99.844999999999999</v>
      </c>
      <c r="OS573" s="1">
        <v>41488</v>
      </c>
      <c r="OT573">
        <v>99.85</v>
      </c>
      <c r="OU573" s="1">
        <v>41460</v>
      </c>
      <c r="OV573">
        <v>99.81</v>
      </c>
      <c r="OW573" s="1">
        <v>41550</v>
      </c>
      <c r="OX573">
        <v>99.855000000000004</v>
      </c>
      <c r="OY573" s="1">
        <v>41578</v>
      </c>
      <c r="OZ573">
        <v>99.87</v>
      </c>
      <c r="PA573" s="1">
        <v>41645</v>
      </c>
      <c r="PB573">
        <v>99.85</v>
      </c>
      <c r="PC573" s="1">
        <v>41736</v>
      </c>
      <c r="PD573">
        <v>99.87</v>
      </c>
      <c r="PE573" s="1">
        <v>41675</v>
      </c>
      <c r="PF573">
        <v>99.894999999999996</v>
      </c>
      <c r="PG573" s="1">
        <v>41765</v>
      </c>
      <c r="PH573">
        <v>99.86</v>
      </c>
      <c r="PI573" s="1">
        <v>41827</v>
      </c>
      <c r="PJ573">
        <v>99.8</v>
      </c>
      <c r="PK573" s="1">
        <v>41856</v>
      </c>
      <c r="PL573">
        <v>99.8</v>
      </c>
      <c r="PM573" s="1">
        <v>41918</v>
      </c>
      <c r="PN573">
        <v>99.775000000000006</v>
      </c>
      <c r="PO573" s="1">
        <v>41947</v>
      </c>
      <c r="PP573">
        <v>99.775000000000006</v>
      </c>
      <c r="PQ573" s="1">
        <v>42010</v>
      </c>
      <c r="PR573">
        <v>99.625</v>
      </c>
      <c r="PS573" s="1">
        <v>42044</v>
      </c>
      <c r="PT573">
        <v>99.564999999999998</v>
      </c>
      <c r="PU573" s="1">
        <v>42102</v>
      </c>
      <c r="PV573">
        <v>99.64</v>
      </c>
      <c r="PW573" s="1">
        <v>42131</v>
      </c>
      <c r="PX573">
        <v>99.584999999999994</v>
      </c>
      <c r="PY573" s="1">
        <v>42187</v>
      </c>
      <c r="PZ573">
        <v>99.55</v>
      </c>
      <c r="QA573" s="1">
        <v>42219</v>
      </c>
      <c r="QB573">
        <v>99.504999999999995</v>
      </c>
      <c r="QC573" s="1">
        <v>42278</v>
      </c>
      <c r="QD573">
        <v>99.58</v>
      </c>
      <c r="QE573" s="1">
        <v>42310</v>
      </c>
      <c r="QF573">
        <v>99.5</v>
      </c>
      <c r="QG573" s="1">
        <v>42373</v>
      </c>
      <c r="QH573">
        <v>99.3</v>
      </c>
      <c r="QI573" s="1">
        <v>42405</v>
      </c>
      <c r="QJ573">
        <v>99.495000000000005</v>
      </c>
      <c r="QK573" s="1">
        <v>42466</v>
      </c>
      <c r="QL573">
        <v>99.474999999999994</v>
      </c>
      <c r="QM573" s="1">
        <v>42523</v>
      </c>
      <c r="QN573">
        <v>99.3</v>
      </c>
    </row>
    <row r="574" spans="397:456">
      <c r="OG574" s="1">
        <v>41428</v>
      </c>
      <c r="OH574">
        <v>99.897499999999994</v>
      </c>
      <c r="OI574" s="1">
        <v>41428</v>
      </c>
      <c r="OJ574">
        <v>99.885000000000005</v>
      </c>
      <c r="OK574" s="1">
        <v>41428</v>
      </c>
      <c r="OL574">
        <v>99.875</v>
      </c>
      <c r="OM574" s="1">
        <v>41428</v>
      </c>
      <c r="ON574">
        <v>99.87</v>
      </c>
      <c r="OO574" s="1">
        <v>41428</v>
      </c>
      <c r="OP574">
        <v>99.855000000000004</v>
      </c>
      <c r="OQ574" s="1">
        <v>41428</v>
      </c>
      <c r="OR574">
        <v>99.85</v>
      </c>
      <c r="OS574" s="1">
        <v>41491</v>
      </c>
      <c r="OT574">
        <v>99.85</v>
      </c>
      <c r="OU574" s="1">
        <v>41463</v>
      </c>
      <c r="OV574">
        <v>99.82</v>
      </c>
      <c r="OW574" s="1">
        <v>41551</v>
      </c>
      <c r="OX574">
        <v>99.855000000000004</v>
      </c>
      <c r="OY574" s="1">
        <v>41579</v>
      </c>
      <c r="OZ574">
        <v>99.87</v>
      </c>
      <c r="PA574" s="1">
        <v>41646</v>
      </c>
      <c r="PB574">
        <v>99.85</v>
      </c>
      <c r="PC574" s="1">
        <v>41737</v>
      </c>
      <c r="PD574">
        <v>99.87</v>
      </c>
      <c r="PE574" s="1">
        <v>41676</v>
      </c>
      <c r="PF574">
        <v>99.89</v>
      </c>
      <c r="PG574" s="1">
        <v>41766</v>
      </c>
      <c r="PH574">
        <v>99.86</v>
      </c>
      <c r="PI574" s="1">
        <v>41828</v>
      </c>
      <c r="PJ574">
        <v>99.8</v>
      </c>
      <c r="PK574" s="1">
        <v>41857</v>
      </c>
      <c r="PL574">
        <v>99.8</v>
      </c>
      <c r="PM574" s="1">
        <v>41919</v>
      </c>
      <c r="PN574">
        <v>99.784999999999997</v>
      </c>
      <c r="PO574" s="1">
        <v>41948</v>
      </c>
      <c r="PP574">
        <v>99.77</v>
      </c>
      <c r="PQ574" s="1">
        <v>42011</v>
      </c>
      <c r="PR574">
        <v>99.64</v>
      </c>
      <c r="PS574" s="1">
        <v>42045</v>
      </c>
      <c r="PT574">
        <v>99.564999999999998</v>
      </c>
      <c r="PU574" s="1">
        <v>42103</v>
      </c>
      <c r="PV574">
        <v>99.625</v>
      </c>
      <c r="PW574" s="1">
        <v>42132</v>
      </c>
      <c r="PX574">
        <v>99.62</v>
      </c>
      <c r="PY574" s="1">
        <v>42191</v>
      </c>
      <c r="PZ574">
        <v>99.584999999999994</v>
      </c>
      <c r="QA574" s="1">
        <v>42220</v>
      </c>
      <c r="QB574">
        <v>99.454999999999998</v>
      </c>
      <c r="QC574" s="1">
        <v>42279</v>
      </c>
      <c r="QD574">
        <v>99.64</v>
      </c>
      <c r="QE574" s="1">
        <v>42311</v>
      </c>
      <c r="QF574">
        <v>99.49</v>
      </c>
      <c r="QG574" s="1">
        <v>42374</v>
      </c>
      <c r="QH574">
        <v>99.305000000000007</v>
      </c>
      <c r="QI574" s="1">
        <v>42408</v>
      </c>
      <c r="QJ574">
        <v>99.58</v>
      </c>
      <c r="QK574" s="1">
        <v>42467</v>
      </c>
      <c r="QL574">
        <v>99.495000000000005</v>
      </c>
      <c r="QM574" s="1">
        <v>42524</v>
      </c>
      <c r="QN574">
        <v>99.41</v>
      </c>
    </row>
    <row r="575" spans="397:456">
      <c r="OG575" s="1">
        <v>41429</v>
      </c>
      <c r="OH575">
        <v>99.897499999999994</v>
      </c>
      <c r="OI575" s="1">
        <v>41429</v>
      </c>
      <c r="OJ575">
        <v>99.885000000000005</v>
      </c>
      <c r="OK575" s="1">
        <v>41429</v>
      </c>
      <c r="OL575">
        <v>99.88</v>
      </c>
      <c r="OM575" s="1">
        <v>41429</v>
      </c>
      <c r="ON575">
        <v>99.875</v>
      </c>
      <c r="OO575" s="1">
        <v>41429</v>
      </c>
      <c r="OP575">
        <v>99.864999999999995</v>
      </c>
      <c r="OQ575" s="1">
        <v>41429</v>
      </c>
      <c r="OR575">
        <v>99.86</v>
      </c>
      <c r="OS575" s="1">
        <v>41492</v>
      </c>
      <c r="OT575">
        <v>99.85</v>
      </c>
      <c r="OU575" s="1">
        <v>41464</v>
      </c>
      <c r="OV575">
        <v>99.82</v>
      </c>
      <c r="OW575" s="1">
        <v>41554</v>
      </c>
      <c r="OX575">
        <v>99.855000000000004</v>
      </c>
      <c r="OY575" s="1">
        <v>41582</v>
      </c>
      <c r="OZ575">
        <v>99.875</v>
      </c>
      <c r="PA575" s="1">
        <v>41647</v>
      </c>
      <c r="PB575">
        <v>99.844999999999999</v>
      </c>
      <c r="PC575" s="1">
        <v>41738</v>
      </c>
      <c r="PD575">
        <v>99.875</v>
      </c>
      <c r="PE575" s="1">
        <v>41677</v>
      </c>
      <c r="PF575">
        <v>99.894999999999996</v>
      </c>
      <c r="PG575" s="1">
        <v>41767</v>
      </c>
      <c r="PH575">
        <v>99.86</v>
      </c>
      <c r="PI575" s="1">
        <v>41829</v>
      </c>
      <c r="PJ575">
        <v>99.8</v>
      </c>
      <c r="PK575" s="1">
        <v>41858</v>
      </c>
      <c r="PL575">
        <v>99.81</v>
      </c>
      <c r="PM575" s="1">
        <v>41920</v>
      </c>
      <c r="PN575">
        <v>99.83</v>
      </c>
      <c r="PO575" s="1">
        <v>41949</v>
      </c>
      <c r="PP575">
        <v>99.76</v>
      </c>
      <c r="PQ575" s="1">
        <v>42012</v>
      </c>
      <c r="PR575">
        <v>99.64</v>
      </c>
      <c r="PS575" s="1">
        <v>42046</v>
      </c>
      <c r="PT575">
        <v>99.56</v>
      </c>
      <c r="PU575" s="1">
        <v>42104</v>
      </c>
      <c r="PV575">
        <v>99.625</v>
      </c>
      <c r="PW575" s="1">
        <v>42135</v>
      </c>
      <c r="PX575">
        <v>99.605000000000004</v>
      </c>
      <c r="PY575" s="1">
        <v>42192</v>
      </c>
      <c r="PZ575">
        <v>99.61</v>
      </c>
      <c r="QA575" s="1">
        <v>42221</v>
      </c>
      <c r="QB575">
        <v>99.45</v>
      </c>
      <c r="QC575" s="1">
        <v>42282</v>
      </c>
      <c r="QD575">
        <v>99.62</v>
      </c>
      <c r="QE575" s="1">
        <v>42312</v>
      </c>
      <c r="QF575">
        <v>99.465000000000003</v>
      </c>
      <c r="QG575" s="1">
        <v>42375</v>
      </c>
      <c r="QH575">
        <v>99.344999999999999</v>
      </c>
      <c r="QI575" s="1">
        <v>42409</v>
      </c>
      <c r="QJ575">
        <v>99.575000000000003</v>
      </c>
      <c r="QK575" s="1">
        <v>42468</v>
      </c>
      <c r="QL575">
        <v>99.495000000000005</v>
      </c>
      <c r="QM575" s="1">
        <v>42527</v>
      </c>
      <c r="QN575">
        <v>99.4</v>
      </c>
    </row>
    <row r="576" spans="397:456">
      <c r="OG576" s="1">
        <v>41430</v>
      </c>
      <c r="OH576">
        <v>99.897499999999994</v>
      </c>
      <c r="OI576" s="1">
        <v>41430</v>
      </c>
      <c r="OJ576">
        <v>99.885000000000005</v>
      </c>
      <c r="OK576" s="1">
        <v>41430</v>
      </c>
      <c r="OL576">
        <v>99.88</v>
      </c>
      <c r="OM576" s="1">
        <v>41430</v>
      </c>
      <c r="ON576">
        <v>99.875</v>
      </c>
      <c r="OO576" s="1">
        <v>41430</v>
      </c>
      <c r="OP576">
        <v>99.864999999999995</v>
      </c>
      <c r="OQ576" s="1">
        <v>41430</v>
      </c>
      <c r="OR576">
        <v>99.86</v>
      </c>
      <c r="OS576" s="1">
        <v>41493</v>
      </c>
      <c r="OT576">
        <v>99.85</v>
      </c>
      <c r="OU576" s="1">
        <v>41465</v>
      </c>
      <c r="OV576">
        <v>99.82</v>
      </c>
      <c r="OW576" s="1">
        <v>41555</v>
      </c>
      <c r="OX576">
        <v>99.855000000000004</v>
      </c>
      <c r="OY576" s="1">
        <v>41583</v>
      </c>
      <c r="OZ576">
        <v>99.875</v>
      </c>
      <c r="PA576" s="1">
        <v>41648</v>
      </c>
      <c r="PB576">
        <v>99.84</v>
      </c>
      <c r="PC576" s="1">
        <v>41739</v>
      </c>
      <c r="PD576">
        <v>99.88</v>
      </c>
      <c r="PE576" s="1">
        <v>41680</v>
      </c>
      <c r="PF576">
        <v>99.894999999999996</v>
      </c>
      <c r="PG576" s="1">
        <v>41768</v>
      </c>
      <c r="PH576">
        <v>99.864999999999995</v>
      </c>
      <c r="PI576" s="1">
        <v>41830</v>
      </c>
      <c r="PJ576">
        <v>99.844999999999999</v>
      </c>
      <c r="PK576" s="1">
        <v>41859</v>
      </c>
      <c r="PL576">
        <v>99.814999999999998</v>
      </c>
      <c r="PM576" s="1">
        <v>41921</v>
      </c>
      <c r="PN576">
        <v>99.83</v>
      </c>
      <c r="PO576" s="1">
        <v>41950</v>
      </c>
      <c r="PP576">
        <v>99.775000000000006</v>
      </c>
      <c r="PQ576" s="1">
        <v>42013</v>
      </c>
      <c r="PR576">
        <v>99.674999999999997</v>
      </c>
      <c r="PS576" s="1">
        <v>42047</v>
      </c>
      <c r="PT576">
        <v>99.58</v>
      </c>
      <c r="PU576" s="1">
        <v>42107</v>
      </c>
      <c r="PV576">
        <v>99.635000000000005</v>
      </c>
      <c r="PW576" s="1">
        <v>42136</v>
      </c>
      <c r="PX576">
        <v>99.61</v>
      </c>
      <c r="PY576" s="1">
        <v>42193</v>
      </c>
      <c r="PZ576">
        <v>99.63</v>
      </c>
      <c r="QA576" s="1">
        <v>42222</v>
      </c>
      <c r="QB576">
        <v>99.465000000000003</v>
      </c>
      <c r="QC576" s="1">
        <v>42283</v>
      </c>
      <c r="QD576">
        <v>99.63</v>
      </c>
      <c r="QE576" s="1">
        <v>42313</v>
      </c>
      <c r="QF576">
        <v>99.465000000000003</v>
      </c>
      <c r="QG576" s="1">
        <v>42376</v>
      </c>
      <c r="QH576">
        <v>99.385000000000005</v>
      </c>
      <c r="QI576" s="1">
        <v>42410</v>
      </c>
      <c r="QJ576">
        <v>99.575000000000003</v>
      </c>
      <c r="QK576" s="1">
        <v>42471</v>
      </c>
      <c r="QL576">
        <v>99.495000000000005</v>
      </c>
      <c r="QM576" s="1">
        <v>42528</v>
      </c>
      <c r="QN576">
        <v>99.41</v>
      </c>
    </row>
    <row r="577" spans="397:456">
      <c r="OG577" s="1">
        <v>41431</v>
      </c>
      <c r="OH577">
        <v>99.897499999999994</v>
      </c>
      <c r="OI577" s="1">
        <v>41431</v>
      </c>
      <c r="OJ577">
        <v>99.885000000000005</v>
      </c>
      <c r="OK577" s="1">
        <v>41431</v>
      </c>
      <c r="OL577">
        <v>99.88</v>
      </c>
      <c r="OM577" s="1">
        <v>41431</v>
      </c>
      <c r="ON577">
        <v>99.875</v>
      </c>
      <c r="OO577" s="1">
        <v>41431</v>
      </c>
      <c r="OP577">
        <v>99.864999999999995</v>
      </c>
      <c r="OQ577" s="1">
        <v>41431</v>
      </c>
      <c r="OR577">
        <v>99.86</v>
      </c>
      <c r="OS577" s="1">
        <v>41494</v>
      </c>
      <c r="OT577">
        <v>99.85</v>
      </c>
      <c r="OU577" s="1">
        <v>41466</v>
      </c>
      <c r="OV577">
        <v>99.83</v>
      </c>
      <c r="OW577" s="1">
        <v>41556</v>
      </c>
      <c r="OX577">
        <v>99.855000000000004</v>
      </c>
      <c r="OY577" s="1">
        <v>41584</v>
      </c>
      <c r="OZ577">
        <v>99.88</v>
      </c>
      <c r="PA577" s="1">
        <v>41649</v>
      </c>
      <c r="PB577">
        <v>99.855000000000004</v>
      </c>
      <c r="PC577" s="1">
        <v>41740</v>
      </c>
      <c r="PD577">
        <v>99.88</v>
      </c>
      <c r="PE577" s="1">
        <v>41681</v>
      </c>
      <c r="PF577">
        <v>99.894999999999996</v>
      </c>
      <c r="PG577" s="1">
        <v>41771</v>
      </c>
      <c r="PH577">
        <v>99.864999999999995</v>
      </c>
      <c r="PI577" s="1">
        <v>41831</v>
      </c>
      <c r="PJ577">
        <v>99.855000000000004</v>
      </c>
      <c r="PK577" s="1">
        <v>41862</v>
      </c>
      <c r="PL577">
        <v>99.814999999999998</v>
      </c>
      <c r="PM577" s="1">
        <v>41922</v>
      </c>
      <c r="PN577">
        <v>99.83</v>
      </c>
      <c r="PO577" s="1">
        <v>41953</v>
      </c>
      <c r="PP577">
        <v>99.765000000000001</v>
      </c>
      <c r="PQ577" s="1">
        <v>42016</v>
      </c>
      <c r="PR577">
        <v>99.69</v>
      </c>
      <c r="PS577" s="1">
        <v>42048</v>
      </c>
      <c r="PT577">
        <v>99.584999999999994</v>
      </c>
      <c r="PU577" s="1">
        <v>42108</v>
      </c>
      <c r="PV577">
        <v>99.65</v>
      </c>
      <c r="PW577" s="1">
        <v>42137</v>
      </c>
      <c r="PX577">
        <v>99.63</v>
      </c>
      <c r="PY577" s="1">
        <v>42194</v>
      </c>
      <c r="PZ577">
        <v>99.61</v>
      </c>
      <c r="QA577" s="1">
        <v>42223</v>
      </c>
      <c r="QB577">
        <v>99.444999999999993</v>
      </c>
      <c r="QC577" s="1">
        <v>42284</v>
      </c>
      <c r="QD577">
        <v>99.61</v>
      </c>
      <c r="QE577" s="1">
        <v>42314</v>
      </c>
      <c r="QF577">
        <v>99.41</v>
      </c>
      <c r="QG577" s="1">
        <v>42377</v>
      </c>
      <c r="QH577">
        <v>99.38</v>
      </c>
      <c r="QI577" s="1">
        <v>42411</v>
      </c>
      <c r="QJ577">
        <v>99.63</v>
      </c>
      <c r="QK577" s="1">
        <v>42472</v>
      </c>
      <c r="QL577">
        <v>99.484999999999999</v>
      </c>
      <c r="QM577" s="1">
        <v>42529</v>
      </c>
      <c r="QN577">
        <v>99.42</v>
      </c>
    </row>
    <row r="578" spans="397:456">
      <c r="OG578" s="1">
        <v>41432</v>
      </c>
      <c r="OH578">
        <v>99.902500000000003</v>
      </c>
      <c r="OI578" s="1">
        <v>41432</v>
      </c>
      <c r="OJ578">
        <v>99.885000000000005</v>
      </c>
      <c r="OK578" s="1">
        <v>41432</v>
      </c>
      <c r="OL578">
        <v>99.88</v>
      </c>
      <c r="OM578" s="1">
        <v>41432</v>
      </c>
      <c r="ON578">
        <v>99.875</v>
      </c>
      <c r="OO578" s="1">
        <v>41432</v>
      </c>
      <c r="OP578">
        <v>99.864999999999995</v>
      </c>
      <c r="OQ578" s="1">
        <v>41432</v>
      </c>
      <c r="OR578">
        <v>99.86</v>
      </c>
      <c r="OS578" s="1">
        <v>41495</v>
      </c>
      <c r="OT578">
        <v>99.85</v>
      </c>
      <c r="OU578" s="1">
        <v>41467</v>
      </c>
      <c r="OV578">
        <v>99.83</v>
      </c>
      <c r="OW578" s="1">
        <v>41557</v>
      </c>
      <c r="OX578">
        <v>99.855000000000004</v>
      </c>
      <c r="OY578" s="1">
        <v>41585</v>
      </c>
      <c r="OZ578">
        <v>99.885000000000005</v>
      </c>
      <c r="PA578" s="1">
        <v>41652</v>
      </c>
      <c r="PB578">
        <v>99.864999999999995</v>
      </c>
      <c r="PC578" s="1">
        <v>41743</v>
      </c>
      <c r="PD578">
        <v>99.88</v>
      </c>
      <c r="PE578" s="1">
        <v>41682</v>
      </c>
      <c r="PF578">
        <v>99.894999999999996</v>
      </c>
      <c r="PG578" s="1">
        <v>41772</v>
      </c>
      <c r="PH578">
        <v>99.864999999999995</v>
      </c>
      <c r="PI578" s="1">
        <v>41834</v>
      </c>
      <c r="PJ578">
        <v>99.85</v>
      </c>
      <c r="PK578" s="1">
        <v>41863</v>
      </c>
      <c r="PL578">
        <v>99.82</v>
      </c>
      <c r="PM578" s="1">
        <v>41925</v>
      </c>
      <c r="PN578">
        <v>99.85</v>
      </c>
      <c r="PO578" s="1">
        <v>41954</v>
      </c>
      <c r="PP578">
        <v>99.765000000000001</v>
      </c>
      <c r="PQ578" s="1">
        <v>42017</v>
      </c>
      <c r="PR578">
        <v>99.704999999999998</v>
      </c>
      <c r="PS578" s="1">
        <v>42052</v>
      </c>
      <c r="PT578">
        <v>99.56</v>
      </c>
      <c r="PU578" s="1">
        <v>42109</v>
      </c>
      <c r="PV578">
        <v>99.66</v>
      </c>
      <c r="PW578" s="1">
        <v>42138</v>
      </c>
      <c r="PX578">
        <v>99.644999999999996</v>
      </c>
      <c r="PY578" s="1">
        <v>42195</v>
      </c>
      <c r="PZ578">
        <v>99.56</v>
      </c>
      <c r="QA578" s="1">
        <v>42226</v>
      </c>
      <c r="QB578">
        <v>99.444999999999993</v>
      </c>
      <c r="QC578" s="1">
        <v>42285</v>
      </c>
      <c r="QD578">
        <v>99.61</v>
      </c>
      <c r="QE578" s="1">
        <v>42317</v>
      </c>
      <c r="QF578">
        <v>99.415000000000006</v>
      </c>
      <c r="QG578" s="1">
        <v>42380</v>
      </c>
      <c r="QH578">
        <v>99.394999999999996</v>
      </c>
      <c r="QI578" s="1">
        <v>42412</v>
      </c>
      <c r="QJ578">
        <v>99.594999999999999</v>
      </c>
      <c r="QK578" s="1">
        <v>42473</v>
      </c>
      <c r="QL578">
        <v>99.484999999999999</v>
      </c>
      <c r="QM578" s="1">
        <v>42530</v>
      </c>
      <c r="QN578">
        <v>99.43</v>
      </c>
    </row>
    <row r="579" spans="397:456">
      <c r="OG579" s="1">
        <v>41435</v>
      </c>
      <c r="OH579">
        <v>99.905000000000001</v>
      </c>
      <c r="OI579" s="1">
        <v>41435</v>
      </c>
      <c r="OJ579">
        <v>99.885000000000005</v>
      </c>
      <c r="OK579" s="1">
        <v>41435</v>
      </c>
      <c r="OL579">
        <v>99.88</v>
      </c>
      <c r="OM579" s="1">
        <v>41435</v>
      </c>
      <c r="ON579">
        <v>99.875</v>
      </c>
      <c r="OO579" s="1">
        <v>41435</v>
      </c>
      <c r="OP579">
        <v>99.864999999999995</v>
      </c>
      <c r="OQ579" s="1">
        <v>41435</v>
      </c>
      <c r="OR579">
        <v>99.855000000000004</v>
      </c>
      <c r="OS579" s="1">
        <v>41498</v>
      </c>
      <c r="OT579">
        <v>99.85</v>
      </c>
      <c r="OU579" s="1">
        <v>41470</v>
      </c>
      <c r="OV579">
        <v>99.834999999999994</v>
      </c>
      <c r="OW579" s="1">
        <v>41558</v>
      </c>
      <c r="OX579">
        <v>99.855000000000004</v>
      </c>
      <c r="OY579" s="1">
        <v>41586</v>
      </c>
      <c r="OZ579">
        <v>99.885000000000005</v>
      </c>
      <c r="PA579" s="1">
        <v>41653</v>
      </c>
      <c r="PB579">
        <v>99.86</v>
      </c>
      <c r="PC579" s="1">
        <v>41744</v>
      </c>
      <c r="PD579">
        <v>99.88</v>
      </c>
      <c r="PE579" s="1">
        <v>41683</v>
      </c>
      <c r="PF579">
        <v>99.9</v>
      </c>
      <c r="PG579" s="1">
        <v>41773</v>
      </c>
      <c r="PH579">
        <v>99.87</v>
      </c>
      <c r="PI579" s="1">
        <v>41835</v>
      </c>
      <c r="PJ579">
        <v>99.834999999999994</v>
      </c>
      <c r="PK579" s="1">
        <v>41864</v>
      </c>
      <c r="PL579">
        <v>99.83</v>
      </c>
      <c r="PM579" s="1">
        <v>41926</v>
      </c>
      <c r="PN579">
        <v>99.85</v>
      </c>
      <c r="PO579" s="1">
        <v>41955</v>
      </c>
      <c r="PP579">
        <v>99.76</v>
      </c>
      <c r="PQ579" s="1">
        <v>42018</v>
      </c>
      <c r="PR579">
        <v>99.734999999999999</v>
      </c>
      <c r="PS579" s="1">
        <v>42053</v>
      </c>
      <c r="PT579">
        <v>99.614999999999995</v>
      </c>
      <c r="PU579" s="1">
        <v>42110</v>
      </c>
      <c r="PV579">
        <v>99.67</v>
      </c>
      <c r="PW579" s="1">
        <v>42139</v>
      </c>
      <c r="PX579">
        <v>99.644999999999996</v>
      </c>
      <c r="PY579" s="1">
        <v>42198</v>
      </c>
      <c r="PZ579">
        <v>99.555000000000007</v>
      </c>
      <c r="QA579" s="1">
        <v>42227</v>
      </c>
      <c r="QB579">
        <v>99.484999999999999</v>
      </c>
      <c r="QC579" s="1">
        <v>42286</v>
      </c>
      <c r="QD579">
        <v>99.61</v>
      </c>
      <c r="QE579" s="1">
        <v>42318</v>
      </c>
      <c r="QF579">
        <v>99.43</v>
      </c>
      <c r="QG579" s="1">
        <v>42381</v>
      </c>
      <c r="QH579">
        <v>99.405000000000001</v>
      </c>
      <c r="QI579" s="1">
        <v>42416</v>
      </c>
      <c r="QJ579">
        <v>99.575000000000003</v>
      </c>
      <c r="QK579" s="1">
        <v>42474</v>
      </c>
      <c r="QL579">
        <v>99.48</v>
      </c>
      <c r="QM579" s="1">
        <v>42531</v>
      </c>
      <c r="QN579">
        <v>99.454999999999998</v>
      </c>
    </row>
    <row r="580" spans="397:456">
      <c r="OG580" s="1">
        <v>41436</v>
      </c>
      <c r="OH580">
        <v>99.905000000000001</v>
      </c>
      <c r="OI580" s="1">
        <v>41436</v>
      </c>
      <c r="OJ580">
        <v>99.885000000000005</v>
      </c>
      <c r="OK580" s="1">
        <v>41436</v>
      </c>
      <c r="OL580">
        <v>99.88</v>
      </c>
      <c r="OM580" s="1">
        <v>41436</v>
      </c>
      <c r="ON580">
        <v>99.875</v>
      </c>
      <c r="OO580" s="1">
        <v>41436</v>
      </c>
      <c r="OP580">
        <v>99.864999999999995</v>
      </c>
      <c r="OQ580" s="1">
        <v>41436</v>
      </c>
      <c r="OR580">
        <v>99.86</v>
      </c>
      <c r="OS580" s="1">
        <v>41499</v>
      </c>
      <c r="OT580">
        <v>99.85</v>
      </c>
      <c r="OU580" s="1">
        <v>41471</v>
      </c>
      <c r="OV580">
        <v>99.844999999999999</v>
      </c>
      <c r="OW580" s="1">
        <v>41561</v>
      </c>
      <c r="OX580">
        <v>99.855000000000004</v>
      </c>
      <c r="OY580" s="1">
        <v>41589</v>
      </c>
      <c r="OZ580">
        <v>99.88</v>
      </c>
      <c r="PA580" s="1">
        <v>41654</v>
      </c>
      <c r="PB580">
        <v>99.86</v>
      </c>
      <c r="PC580" s="1">
        <v>41745</v>
      </c>
      <c r="PD580">
        <v>99.88</v>
      </c>
      <c r="PE580" s="1">
        <v>41684</v>
      </c>
      <c r="PF580">
        <v>99.9</v>
      </c>
      <c r="PG580" s="1">
        <v>41774</v>
      </c>
      <c r="PH580">
        <v>99.87</v>
      </c>
      <c r="PI580" s="1">
        <v>41836</v>
      </c>
      <c r="PJ580">
        <v>99.834999999999994</v>
      </c>
      <c r="PK580" s="1">
        <v>41865</v>
      </c>
      <c r="PL580">
        <v>99.834999999999994</v>
      </c>
      <c r="PM580" s="1">
        <v>41927</v>
      </c>
      <c r="PN580">
        <v>99.855000000000004</v>
      </c>
      <c r="PO580" s="1">
        <v>41956</v>
      </c>
      <c r="PP580">
        <v>99.77</v>
      </c>
      <c r="PQ580" s="1">
        <v>42019</v>
      </c>
      <c r="PR580">
        <v>99.75</v>
      </c>
      <c r="PS580" s="1">
        <v>42054</v>
      </c>
      <c r="PT580">
        <v>99.61</v>
      </c>
      <c r="PU580" s="1">
        <v>42111</v>
      </c>
      <c r="PV580">
        <v>99.66</v>
      </c>
      <c r="PW580" s="1">
        <v>42142</v>
      </c>
      <c r="PX580">
        <v>99.635000000000005</v>
      </c>
      <c r="PY580" s="1">
        <v>42199</v>
      </c>
      <c r="PZ580">
        <v>99.57</v>
      </c>
      <c r="QA580" s="1">
        <v>42228</v>
      </c>
      <c r="QB580">
        <v>99.5</v>
      </c>
      <c r="QC580" s="1">
        <v>42289</v>
      </c>
      <c r="QD580">
        <v>99.61</v>
      </c>
      <c r="QE580" s="1">
        <v>42319</v>
      </c>
      <c r="QF580">
        <v>99.415000000000006</v>
      </c>
      <c r="QG580" s="1">
        <v>42382</v>
      </c>
      <c r="QH580">
        <v>99.405000000000001</v>
      </c>
      <c r="QI580" s="1">
        <v>42417</v>
      </c>
      <c r="QJ580">
        <v>99.55</v>
      </c>
      <c r="QK580" s="1">
        <v>42475</v>
      </c>
      <c r="QL580">
        <v>99.49</v>
      </c>
      <c r="QM580" s="1">
        <v>42534</v>
      </c>
      <c r="QN580">
        <v>99.47</v>
      </c>
    </row>
    <row r="581" spans="397:456">
      <c r="OG581" s="1">
        <v>41437</v>
      </c>
      <c r="OH581">
        <v>99.905000000000001</v>
      </c>
      <c r="OI581" s="1">
        <v>41437</v>
      </c>
      <c r="OJ581">
        <v>99.885000000000005</v>
      </c>
      <c r="OK581" s="1">
        <v>41437</v>
      </c>
      <c r="OL581">
        <v>99.88</v>
      </c>
      <c r="OM581" s="1">
        <v>41437</v>
      </c>
      <c r="ON581">
        <v>99.875</v>
      </c>
      <c r="OO581" s="1">
        <v>41437</v>
      </c>
      <c r="OP581">
        <v>99.864999999999995</v>
      </c>
      <c r="OQ581" s="1">
        <v>41437</v>
      </c>
      <c r="OR581">
        <v>99.86</v>
      </c>
      <c r="OS581" s="1">
        <v>41500</v>
      </c>
      <c r="OT581">
        <v>99.85</v>
      </c>
      <c r="OU581" s="1">
        <v>41472</v>
      </c>
      <c r="OV581">
        <v>99.85</v>
      </c>
      <c r="OW581" s="1">
        <v>41562</v>
      </c>
      <c r="OX581">
        <v>99.85</v>
      </c>
      <c r="OY581" s="1">
        <v>41590</v>
      </c>
      <c r="OZ581">
        <v>99.88</v>
      </c>
      <c r="PA581" s="1">
        <v>41655</v>
      </c>
      <c r="PB581">
        <v>99.864999999999995</v>
      </c>
      <c r="PC581" s="1">
        <v>41746</v>
      </c>
      <c r="PD581">
        <v>99.875</v>
      </c>
      <c r="PE581" s="1">
        <v>41688</v>
      </c>
      <c r="PF581">
        <v>99.9</v>
      </c>
      <c r="PG581" s="1">
        <v>41775</v>
      </c>
      <c r="PH581">
        <v>99.87</v>
      </c>
      <c r="PI581" s="1">
        <v>41837</v>
      </c>
      <c r="PJ581">
        <v>99.84</v>
      </c>
      <c r="PK581" s="1">
        <v>41866</v>
      </c>
      <c r="PL581">
        <v>99.84</v>
      </c>
      <c r="PM581" s="1">
        <v>41928</v>
      </c>
      <c r="PN581">
        <v>99.85</v>
      </c>
      <c r="PO581" s="1">
        <v>41957</v>
      </c>
      <c r="PP581">
        <v>99.765000000000001</v>
      </c>
      <c r="PQ581" s="1">
        <v>42020</v>
      </c>
      <c r="PR581">
        <v>99.734999999999999</v>
      </c>
      <c r="PS581" s="1">
        <v>42055</v>
      </c>
      <c r="PT581">
        <v>99.6</v>
      </c>
      <c r="PU581" s="1">
        <v>42114</v>
      </c>
      <c r="PV581">
        <v>99.644999999999996</v>
      </c>
      <c r="PW581" s="1">
        <v>42143</v>
      </c>
      <c r="PX581">
        <v>99.614999999999995</v>
      </c>
      <c r="PY581" s="1">
        <v>42200</v>
      </c>
      <c r="PZ581">
        <v>99.57</v>
      </c>
      <c r="QA581" s="1">
        <v>42229</v>
      </c>
      <c r="QB581">
        <v>99.47</v>
      </c>
      <c r="QC581" s="1">
        <v>42290</v>
      </c>
      <c r="QD581">
        <v>99.625</v>
      </c>
      <c r="QE581" s="1">
        <v>42320</v>
      </c>
      <c r="QF581">
        <v>99.42</v>
      </c>
      <c r="QG581" s="1">
        <v>42383</v>
      </c>
      <c r="QH581">
        <v>99.424999999999997</v>
      </c>
      <c r="QI581" s="1">
        <v>42418</v>
      </c>
      <c r="QJ581">
        <v>99.555000000000007</v>
      </c>
      <c r="QK581" s="1">
        <v>42478</v>
      </c>
      <c r="QL581">
        <v>99.495000000000005</v>
      </c>
      <c r="QM581" s="1">
        <v>42535</v>
      </c>
      <c r="QN581">
        <v>99.465000000000003</v>
      </c>
    </row>
    <row r="582" spans="397:456">
      <c r="OG582" s="1">
        <v>41438</v>
      </c>
      <c r="OH582">
        <v>99.907499999999999</v>
      </c>
      <c r="OI582" s="1">
        <v>41438</v>
      </c>
      <c r="OJ582">
        <v>99.885000000000005</v>
      </c>
      <c r="OK582" s="1">
        <v>41438</v>
      </c>
      <c r="OL582">
        <v>99.88</v>
      </c>
      <c r="OM582" s="1">
        <v>41438</v>
      </c>
      <c r="ON582">
        <v>99.88</v>
      </c>
      <c r="OO582" s="1">
        <v>41438</v>
      </c>
      <c r="OP582">
        <v>99.87</v>
      </c>
      <c r="OQ582" s="1">
        <v>41438</v>
      </c>
      <c r="OR582">
        <v>99.87</v>
      </c>
      <c r="OS582" s="1">
        <v>41501</v>
      </c>
      <c r="OT582">
        <v>99.85</v>
      </c>
      <c r="OU582" s="1">
        <v>41473</v>
      </c>
      <c r="OV582">
        <v>99.85</v>
      </c>
      <c r="OW582" s="1">
        <v>41563</v>
      </c>
      <c r="OX582">
        <v>99.85</v>
      </c>
      <c r="OY582" s="1">
        <v>41591</v>
      </c>
      <c r="OZ582">
        <v>99.88</v>
      </c>
      <c r="PA582" s="1">
        <v>41656</v>
      </c>
      <c r="PB582">
        <v>99.864999999999995</v>
      </c>
      <c r="PC582" s="1">
        <v>41750</v>
      </c>
      <c r="PD582">
        <v>99.875</v>
      </c>
      <c r="PE582" s="1">
        <v>41689</v>
      </c>
      <c r="PF582">
        <v>99.9</v>
      </c>
      <c r="PG582" s="1">
        <v>41778</v>
      </c>
      <c r="PH582">
        <v>99.875</v>
      </c>
      <c r="PI582" s="1">
        <v>41838</v>
      </c>
      <c r="PJ582">
        <v>99.834999999999994</v>
      </c>
      <c r="PK582" s="1">
        <v>41869</v>
      </c>
      <c r="PL582">
        <v>99.83</v>
      </c>
      <c r="PM582" s="1">
        <v>41929</v>
      </c>
      <c r="PN582">
        <v>99.85</v>
      </c>
      <c r="PO582" s="1">
        <v>41960</v>
      </c>
      <c r="PP582">
        <v>99.775000000000006</v>
      </c>
      <c r="PQ582" s="1">
        <v>42024</v>
      </c>
      <c r="PR582">
        <v>99.73</v>
      </c>
      <c r="PS582" s="1">
        <v>42058</v>
      </c>
      <c r="PT582">
        <v>99.61</v>
      </c>
      <c r="PU582" s="1">
        <v>42115</v>
      </c>
      <c r="PV582">
        <v>99.65</v>
      </c>
      <c r="PW582" s="1">
        <v>42144</v>
      </c>
      <c r="PX582">
        <v>99.62</v>
      </c>
      <c r="PY582" s="1">
        <v>42201</v>
      </c>
      <c r="PZ582">
        <v>99.545000000000002</v>
      </c>
      <c r="QA582" s="1">
        <v>42230</v>
      </c>
      <c r="QB582">
        <v>99.46</v>
      </c>
      <c r="QC582" s="1">
        <v>42291</v>
      </c>
      <c r="QD582">
        <v>99.674999999999997</v>
      </c>
      <c r="QE582" s="1">
        <v>42321</v>
      </c>
      <c r="QF582">
        <v>99.44</v>
      </c>
      <c r="QG582" s="1">
        <v>42384</v>
      </c>
      <c r="QH582">
        <v>99.474999999999994</v>
      </c>
      <c r="QI582" s="1">
        <v>42419</v>
      </c>
      <c r="QJ582">
        <v>99.54</v>
      </c>
      <c r="QK582" s="1">
        <v>42479</v>
      </c>
      <c r="QL582">
        <v>99.474999999999994</v>
      </c>
      <c r="QM582" s="1">
        <v>42536</v>
      </c>
      <c r="QN582">
        <v>99.5</v>
      </c>
    </row>
    <row r="583" spans="397:456">
      <c r="OG583" s="1">
        <v>41439</v>
      </c>
      <c r="OH583">
        <v>99.907499999999999</v>
      </c>
      <c r="OI583" s="1">
        <v>41439</v>
      </c>
      <c r="OJ583">
        <v>99.89</v>
      </c>
      <c r="OK583" s="1">
        <v>41439</v>
      </c>
      <c r="OL583">
        <v>99.885000000000005</v>
      </c>
      <c r="OM583" s="1">
        <v>41439</v>
      </c>
      <c r="ON583">
        <v>99.88</v>
      </c>
      <c r="OO583" s="1">
        <v>41439</v>
      </c>
      <c r="OP583">
        <v>99.875</v>
      </c>
      <c r="OQ583" s="1">
        <v>41439</v>
      </c>
      <c r="OR583">
        <v>99.875</v>
      </c>
      <c r="OS583" s="1">
        <v>41502</v>
      </c>
      <c r="OT583">
        <v>99.85</v>
      </c>
      <c r="OU583" s="1">
        <v>41474</v>
      </c>
      <c r="OV583">
        <v>99.85</v>
      </c>
      <c r="OW583" s="1">
        <v>41564</v>
      </c>
      <c r="OX583">
        <v>99.855000000000004</v>
      </c>
      <c r="OY583" s="1">
        <v>41592</v>
      </c>
      <c r="OZ583">
        <v>99.89</v>
      </c>
      <c r="PA583" s="1">
        <v>41660</v>
      </c>
      <c r="PB583">
        <v>99.87</v>
      </c>
      <c r="PC583" s="1">
        <v>41751</v>
      </c>
      <c r="PD583">
        <v>99.875</v>
      </c>
      <c r="PE583" s="1">
        <v>41690</v>
      </c>
      <c r="PF583">
        <v>99.9</v>
      </c>
      <c r="PG583" s="1">
        <v>41779</v>
      </c>
      <c r="PH583">
        <v>99.875</v>
      </c>
      <c r="PI583" s="1">
        <v>41841</v>
      </c>
      <c r="PJ583">
        <v>99.834999999999994</v>
      </c>
      <c r="PK583" s="1">
        <v>41870</v>
      </c>
      <c r="PL583">
        <v>99.83</v>
      </c>
      <c r="PM583" s="1">
        <v>41932</v>
      </c>
      <c r="PN583">
        <v>99.864999999999995</v>
      </c>
      <c r="PO583" s="1">
        <v>41961</v>
      </c>
      <c r="PP583">
        <v>99.775000000000006</v>
      </c>
      <c r="PQ583" s="1">
        <v>42025</v>
      </c>
      <c r="PR583">
        <v>99.724999999999994</v>
      </c>
      <c r="PS583" s="1">
        <v>42059</v>
      </c>
      <c r="PT583">
        <v>99.644999999999996</v>
      </c>
      <c r="PU583" s="1">
        <v>42116</v>
      </c>
      <c r="PV583">
        <v>99.64</v>
      </c>
      <c r="PW583" s="1">
        <v>42145</v>
      </c>
      <c r="PX583">
        <v>99.62</v>
      </c>
      <c r="PY583" s="1">
        <v>42202</v>
      </c>
      <c r="PZ583">
        <v>99.53</v>
      </c>
      <c r="QA583" s="1">
        <v>42233</v>
      </c>
      <c r="QB583">
        <v>99.48</v>
      </c>
      <c r="QC583" s="1">
        <v>42292</v>
      </c>
      <c r="QD583">
        <v>99.65</v>
      </c>
      <c r="QE583" s="1">
        <v>42324</v>
      </c>
      <c r="QF583">
        <v>99.45</v>
      </c>
      <c r="QG583" s="1">
        <v>42388</v>
      </c>
      <c r="QH583">
        <v>99.454999999999998</v>
      </c>
      <c r="QI583" s="1">
        <v>42422</v>
      </c>
      <c r="QJ583">
        <v>99.525000000000006</v>
      </c>
      <c r="QK583" s="1">
        <v>42480</v>
      </c>
      <c r="QL583">
        <v>99.44</v>
      </c>
      <c r="QM583" s="1">
        <v>42537</v>
      </c>
      <c r="QN583">
        <v>99.52</v>
      </c>
    </row>
    <row r="584" spans="397:456">
      <c r="OG584" s="1">
        <v>41442</v>
      </c>
      <c r="OH584">
        <v>99.907499999999999</v>
      </c>
      <c r="OI584" s="1">
        <v>41442</v>
      </c>
      <c r="OJ584">
        <v>99.89</v>
      </c>
      <c r="OK584" s="1">
        <v>41442</v>
      </c>
      <c r="OL584">
        <v>99.885000000000005</v>
      </c>
      <c r="OM584" s="1">
        <v>41442</v>
      </c>
      <c r="ON584">
        <v>99.88</v>
      </c>
      <c r="OO584" s="1">
        <v>41442</v>
      </c>
      <c r="OP584">
        <v>99.88</v>
      </c>
      <c r="OQ584" s="1">
        <v>41442</v>
      </c>
      <c r="OR584">
        <v>99.88</v>
      </c>
      <c r="OS584" s="1">
        <v>41505</v>
      </c>
      <c r="OT584">
        <v>99.85</v>
      </c>
      <c r="OU584" s="1">
        <v>41477</v>
      </c>
      <c r="OV584">
        <v>99.85</v>
      </c>
      <c r="OW584" s="1">
        <v>41565</v>
      </c>
      <c r="OX584">
        <v>99.86</v>
      </c>
      <c r="OY584" s="1">
        <v>41593</v>
      </c>
      <c r="OZ584">
        <v>99.894999999999996</v>
      </c>
      <c r="PA584" s="1">
        <v>41661</v>
      </c>
      <c r="PB584">
        <v>99.87</v>
      </c>
      <c r="PC584" s="1">
        <v>41752</v>
      </c>
      <c r="PD584">
        <v>99.875</v>
      </c>
      <c r="PE584" s="1">
        <v>41691</v>
      </c>
      <c r="PF584">
        <v>99.9</v>
      </c>
      <c r="PG584" s="1">
        <v>41780</v>
      </c>
      <c r="PH584">
        <v>99.875</v>
      </c>
      <c r="PI584" s="1">
        <v>41842</v>
      </c>
      <c r="PJ584">
        <v>99.834999999999994</v>
      </c>
      <c r="PK584" s="1">
        <v>41871</v>
      </c>
      <c r="PL584">
        <v>99.82</v>
      </c>
      <c r="PM584" s="1">
        <v>41933</v>
      </c>
      <c r="PN584">
        <v>99.864999999999995</v>
      </c>
      <c r="PO584" s="1">
        <v>41962</v>
      </c>
      <c r="PP584">
        <v>99.765000000000001</v>
      </c>
      <c r="PQ584" s="1">
        <v>42026</v>
      </c>
      <c r="PR584">
        <v>99.715000000000003</v>
      </c>
      <c r="PS584" s="1">
        <v>42060</v>
      </c>
      <c r="PT584">
        <v>99.635000000000005</v>
      </c>
      <c r="PU584" s="1">
        <v>42117</v>
      </c>
      <c r="PV584">
        <v>99.65</v>
      </c>
      <c r="PW584" s="1">
        <v>42146</v>
      </c>
      <c r="PX584">
        <v>99.594999999999999</v>
      </c>
      <c r="PY584" s="1">
        <v>42205</v>
      </c>
      <c r="PZ584">
        <v>99.51</v>
      </c>
      <c r="QA584" s="1">
        <v>42234</v>
      </c>
      <c r="QB584">
        <v>99.474999999999994</v>
      </c>
      <c r="QC584" s="1">
        <v>42293</v>
      </c>
      <c r="QD584">
        <v>99.64</v>
      </c>
      <c r="QE584" s="1">
        <v>42325</v>
      </c>
      <c r="QF584">
        <v>99.45</v>
      </c>
      <c r="QG584" s="1">
        <v>42389</v>
      </c>
      <c r="QH584">
        <v>99.495000000000005</v>
      </c>
      <c r="QI584" s="1">
        <v>42423</v>
      </c>
      <c r="QJ584">
        <v>99.525000000000006</v>
      </c>
      <c r="QK584" s="1">
        <v>42481</v>
      </c>
      <c r="QL584">
        <v>99.44</v>
      </c>
      <c r="QM584" s="1">
        <v>42538</v>
      </c>
      <c r="QN584">
        <v>99.504999999999995</v>
      </c>
    </row>
    <row r="585" spans="397:456">
      <c r="OG585" s="1">
        <v>41443</v>
      </c>
      <c r="OH585">
        <v>99.907499999999999</v>
      </c>
      <c r="OI585" s="1">
        <v>41443</v>
      </c>
      <c r="OJ585">
        <v>99.89</v>
      </c>
      <c r="OK585" s="1">
        <v>41443</v>
      </c>
      <c r="OL585">
        <v>99.885000000000005</v>
      </c>
      <c r="OM585" s="1">
        <v>41443</v>
      </c>
      <c r="ON585">
        <v>99.88</v>
      </c>
      <c r="OO585" s="1">
        <v>41443</v>
      </c>
      <c r="OP585">
        <v>99.88</v>
      </c>
      <c r="OQ585" s="1">
        <v>41443</v>
      </c>
      <c r="OR585">
        <v>99.88</v>
      </c>
      <c r="OS585" s="1">
        <v>41506</v>
      </c>
      <c r="OT585">
        <v>99.855000000000004</v>
      </c>
      <c r="OU585" s="1">
        <v>41478</v>
      </c>
      <c r="OV585">
        <v>99.844999999999999</v>
      </c>
      <c r="OW585" s="1">
        <v>41568</v>
      </c>
      <c r="OX585">
        <v>99.86</v>
      </c>
      <c r="OY585" s="1">
        <v>41596</v>
      </c>
      <c r="OZ585">
        <v>99.894999999999996</v>
      </c>
      <c r="PA585" s="1">
        <v>41662</v>
      </c>
      <c r="PB585">
        <v>99.88</v>
      </c>
      <c r="PC585" s="1">
        <v>41753</v>
      </c>
      <c r="PD585">
        <v>99.87</v>
      </c>
      <c r="PE585" s="1">
        <v>41694</v>
      </c>
      <c r="PF585">
        <v>99.9</v>
      </c>
      <c r="PG585" s="1">
        <v>41781</v>
      </c>
      <c r="PH585">
        <v>99.87</v>
      </c>
      <c r="PI585" s="1">
        <v>41843</v>
      </c>
      <c r="PJ585">
        <v>99.834999999999994</v>
      </c>
      <c r="PK585" s="1">
        <v>41872</v>
      </c>
      <c r="PL585">
        <v>99.83</v>
      </c>
      <c r="PM585" s="1">
        <v>41934</v>
      </c>
      <c r="PN585">
        <v>99.86</v>
      </c>
      <c r="PO585" s="1">
        <v>41963</v>
      </c>
      <c r="PP585">
        <v>99.77</v>
      </c>
      <c r="PQ585" s="1">
        <v>42027</v>
      </c>
      <c r="PR585">
        <v>99.72</v>
      </c>
      <c r="PS585" s="1">
        <v>42061</v>
      </c>
      <c r="PT585">
        <v>99.62</v>
      </c>
      <c r="PU585" s="1">
        <v>42118</v>
      </c>
      <c r="PV585">
        <v>99.67</v>
      </c>
      <c r="PW585" s="1">
        <v>42150</v>
      </c>
      <c r="PX585">
        <v>99.594999999999999</v>
      </c>
      <c r="PY585" s="1">
        <v>42206</v>
      </c>
      <c r="PZ585">
        <v>99.52</v>
      </c>
      <c r="QA585" s="1">
        <v>42235</v>
      </c>
      <c r="QB585">
        <v>99.52</v>
      </c>
      <c r="QC585" s="1">
        <v>42296</v>
      </c>
      <c r="QD585">
        <v>99.65</v>
      </c>
      <c r="QE585" s="1">
        <v>42326</v>
      </c>
      <c r="QF585">
        <v>99.44</v>
      </c>
      <c r="QG585" s="1">
        <v>42390</v>
      </c>
      <c r="QH585">
        <v>99.495000000000005</v>
      </c>
      <c r="QI585" s="1">
        <v>42424</v>
      </c>
      <c r="QJ585">
        <v>99.534999999999997</v>
      </c>
      <c r="QK585" s="1">
        <v>42482</v>
      </c>
      <c r="QL585">
        <v>99.44</v>
      </c>
      <c r="QM585" s="1">
        <v>42541</v>
      </c>
      <c r="QN585">
        <v>99.474999999999994</v>
      </c>
    </row>
    <row r="586" spans="397:456">
      <c r="OG586" s="1">
        <v>41444</v>
      </c>
      <c r="OH586">
        <v>99.902500000000003</v>
      </c>
      <c r="OI586" s="1">
        <v>41444</v>
      </c>
      <c r="OJ586">
        <v>99.885000000000005</v>
      </c>
      <c r="OK586" s="1">
        <v>41444</v>
      </c>
      <c r="OL586">
        <v>99.88</v>
      </c>
      <c r="OM586" s="1">
        <v>41444</v>
      </c>
      <c r="ON586">
        <v>99.88</v>
      </c>
      <c r="OO586" s="1">
        <v>41444</v>
      </c>
      <c r="OP586">
        <v>99.87</v>
      </c>
      <c r="OQ586" s="1">
        <v>41444</v>
      </c>
      <c r="OR586">
        <v>99.87</v>
      </c>
      <c r="OS586" s="1">
        <v>41507</v>
      </c>
      <c r="OT586">
        <v>99.834999999999994</v>
      </c>
      <c r="OU586" s="1">
        <v>41479</v>
      </c>
      <c r="OV586">
        <v>99.844999999999999</v>
      </c>
      <c r="OW586" s="1">
        <v>41569</v>
      </c>
      <c r="OX586">
        <v>99.87</v>
      </c>
      <c r="OY586" s="1">
        <v>41597</v>
      </c>
      <c r="OZ586">
        <v>99.894999999999996</v>
      </c>
      <c r="PA586" s="1">
        <v>41663</v>
      </c>
      <c r="PB586">
        <v>99.88</v>
      </c>
      <c r="PC586" s="1">
        <v>41754</v>
      </c>
      <c r="PD586">
        <v>99.87</v>
      </c>
      <c r="PE586" s="1">
        <v>41695</v>
      </c>
      <c r="PF586">
        <v>99.9</v>
      </c>
      <c r="PG586" s="1">
        <v>41782</v>
      </c>
      <c r="PH586">
        <v>99.87</v>
      </c>
      <c r="PI586" s="1">
        <v>41844</v>
      </c>
      <c r="PJ586">
        <v>99.83</v>
      </c>
      <c r="PK586" s="1">
        <v>41873</v>
      </c>
      <c r="PL586">
        <v>99.825000000000003</v>
      </c>
      <c r="PM586" s="1">
        <v>41935</v>
      </c>
      <c r="PN586">
        <v>99.855000000000004</v>
      </c>
      <c r="PO586" s="1">
        <v>41964</v>
      </c>
      <c r="PP586">
        <v>99.77</v>
      </c>
      <c r="PQ586" s="1">
        <v>42030</v>
      </c>
      <c r="PR586">
        <v>99.71</v>
      </c>
      <c r="PS586" s="1">
        <v>42062</v>
      </c>
      <c r="PT586">
        <v>99.625</v>
      </c>
      <c r="PU586" s="1">
        <v>42121</v>
      </c>
      <c r="PV586">
        <v>99.67</v>
      </c>
      <c r="PW586" s="1">
        <v>42151</v>
      </c>
      <c r="PX586">
        <v>99.594999999999999</v>
      </c>
      <c r="PY586" s="1">
        <v>42207</v>
      </c>
      <c r="PZ586">
        <v>99.51</v>
      </c>
      <c r="QA586" s="1">
        <v>42236</v>
      </c>
      <c r="QB586">
        <v>99.52</v>
      </c>
      <c r="QC586" s="1">
        <v>42297</v>
      </c>
      <c r="QD586">
        <v>99.64</v>
      </c>
      <c r="QE586" s="1">
        <v>42327</v>
      </c>
      <c r="QF586">
        <v>99.44</v>
      </c>
      <c r="QG586" s="1">
        <v>42391</v>
      </c>
      <c r="QH586">
        <v>99.465000000000003</v>
      </c>
      <c r="QI586" s="1">
        <v>42425</v>
      </c>
      <c r="QJ586">
        <v>99.55</v>
      </c>
      <c r="QK586" s="1">
        <v>42485</v>
      </c>
      <c r="QL586">
        <v>99.424999999999997</v>
      </c>
      <c r="QM586" s="1">
        <v>42542</v>
      </c>
      <c r="QN586">
        <v>99.465000000000003</v>
      </c>
    </row>
    <row r="587" spans="397:456">
      <c r="OG587" s="1">
        <v>41445</v>
      </c>
      <c r="OH587">
        <v>99.902500000000003</v>
      </c>
      <c r="OI587" s="1">
        <v>41445</v>
      </c>
      <c r="OJ587">
        <v>99.88</v>
      </c>
      <c r="OK587" s="1">
        <v>41445</v>
      </c>
      <c r="OL587">
        <v>99.875</v>
      </c>
      <c r="OM587" s="1">
        <v>41445</v>
      </c>
      <c r="ON587">
        <v>99.875</v>
      </c>
      <c r="OO587" s="1">
        <v>41445</v>
      </c>
      <c r="OP587">
        <v>99.864999999999995</v>
      </c>
      <c r="OQ587" s="1">
        <v>41445</v>
      </c>
      <c r="OR587">
        <v>99.864999999999995</v>
      </c>
      <c r="OS587" s="1">
        <v>41508</v>
      </c>
      <c r="OT587">
        <v>99.82</v>
      </c>
      <c r="OU587" s="1">
        <v>41480</v>
      </c>
      <c r="OV587">
        <v>99.844999999999999</v>
      </c>
      <c r="OW587" s="1">
        <v>41570</v>
      </c>
      <c r="OX587">
        <v>99.87</v>
      </c>
      <c r="OY587" s="1">
        <v>41598</v>
      </c>
      <c r="OZ587">
        <v>99.9</v>
      </c>
      <c r="PA587" s="1">
        <v>41666</v>
      </c>
      <c r="PB587">
        <v>99.88</v>
      </c>
      <c r="PC587" s="1">
        <v>41757</v>
      </c>
      <c r="PD587">
        <v>99.87</v>
      </c>
      <c r="PE587" s="1">
        <v>41696</v>
      </c>
      <c r="PF587">
        <v>99.9</v>
      </c>
      <c r="PG587" s="1">
        <v>41786</v>
      </c>
      <c r="PH587">
        <v>99.87</v>
      </c>
      <c r="PI587" s="1">
        <v>41845</v>
      </c>
      <c r="PJ587">
        <v>99.83</v>
      </c>
      <c r="PK587" s="1">
        <v>41876</v>
      </c>
      <c r="PL587">
        <v>99.814999999999998</v>
      </c>
      <c r="PM587" s="1">
        <v>41936</v>
      </c>
      <c r="PN587">
        <v>99.855000000000004</v>
      </c>
      <c r="PO587" s="1">
        <v>41967</v>
      </c>
      <c r="PP587">
        <v>99.77</v>
      </c>
      <c r="PQ587" s="1">
        <v>42031</v>
      </c>
      <c r="PR587">
        <v>99.715000000000003</v>
      </c>
      <c r="PS587" s="1">
        <v>42065</v>
      </c>
      <c r="PT587">
        <v>99.61</v>
      </c>
      <c r="PU587" s="1">
        <v>42122</v>
      </c>
      <c r="PV587">
        <v>99.665000000000006</v>
      </c>
      <c r="PW587" s="1">
        <v>42152</v>
      </c>
      <c r="PX587">
        <v>99.605000000000004</v>
      </c>
      <c r="PY587" s="1">
        <v>42208</v>
      </c>
      <c r="PZ587">
        <v>99.515000000000001</v>
      </c>
      <c r="QA587" s="1">
        <v>42237</v>
      </c>
      <c r="QB587">
        <v>99.555000000000007</v>
      </c>
      <c r="QC587" s="1">
        <v>42298</v>
      </c>
      <c r="QD587">
        <v>99.64</v>
      </c>
      <c r="QE587" s="1">
        <v>42328</v>
      </c>
      <c r="QF587">
        <v>99.435000000000002</v>
      </c>
      <c r="QG587" s="1">
        <v>42394</v>
      </c>
      <c r="QH587">
        <v>99.47</v>
      </c>
      <c r="QI587" s="1">
        <v>42426</v>
      </c>
      <c r="QJ587">
        <v>99.495000000000005</v>
      </c>
      <c r="QK587" s="1">
        <v>42486</v>
      </c>
      <c r="QL587">
        <v>99.41</v>
      </c>
      <c r="QM587" s="1">
        <v>42543</v>
      </c>
      <c r="QN587">
        <v>99.484999999999999</v>
      </c>
    </row>
    <row r="588" spans="397:456">
      <c r="OG588" s="1">
        <v>41446</v>
      </c>
      <c r="OH588">
        <v>99.902500000000003</v>
      </c>
      <c r="OI588" s="1">
        <v>41446</v>
      </c>
      <c r="OJ588">
        <v>99.875</v>
      </c>
      <c r="OK588" s="1">
        <v>41446</v>
      </c>
      <c r="OL588">
        <v>99.87</v>
      </c>
      <c r="OM588" s="1">
        <v>41446</v>
      </c>
      <c r="ON588">
        <v>99.864999999999995</v>
      </c>
      <c r="OO588" s="1">
        <v>41446</v>
      </c>
      <c r="OP588">
        <v>99.855000000000004</v>
      </c>
      <c r="OQ588" s="1">
        <v>41446</v>
      </c>
      <c r="OR588">
        <v>99.85</v>
      </c>
      <c r="OS588" s="1">
        <v>41509</v>
      </c>
      <c r="OT588">
        <v>99.83</v>
      </c>
      <c r="OU588" s="1">
        <v>41481</v>
      </c>
      <c r="OV588">
        <v>99.85</v>
      </c>
      <c r="OW588" s="1">
        <v>41571</v>
      </c>
      <c r="OX588">
        <v>99.87</v>
      </c>
      <c r="OY588" s="1">
        <v>41599</v>
      </c>
      <c r="OZ588">
        <v>99.905000000000001</v>
      </c>
      <c r="PA588" s="1">
        <v>41667</v>
      </c>
      <c r="PB588">
        <v>99.88</v>
      </c>
      <c r="PC588" s="1">
        <v>41758</v>
      </c>
      <c r="PD588">
        <v>99.87</v>
      </c>
      <c r="PE588" s="1">
        <v>41697</v>
      </c>
      <c r="PF588">
        <v>99.9</v>
      </c>
      <c r="PG588" s="1">
        <v>41787</v>
      </c>
      <c r="PH588">
        <v>99.87</v>
      </c>
      <c r="PI588" s="1">
        <v>41848</v>
      </c>
      <c r="PJ588">
        <v>99.825000000000003</v>
      </c>
      <c r="PK588" s="1">
        <v>41877</v>
      </c>
      <c r="PL588">
        <v>99.814999999999998</v>
      </c>
      <c r="PM588" s="1">
        <v>41939</v>
      </c>
      <c r="PN588">
        <v>99.855000000000004</v>
      </c>
      <c r="PO588" s="1">
        <v>41968</v>
      </c>
      <c r="PP588">
        <v>99.78</v>
      </c>
      <c r="PQ588" s="1">
        <v>42032</v>
      </c>
      <c r="PR588">
        <v>99.724999999999994</v>
      </c>
      <c r="PS588" s="1">
        <v>42066</v>
      </c>
      <c r="PT588">
        <v>99.605000000000004</v>
      </c>
      <c r="PU588" s="1">
        <v>42123</v>
      </c>
      <c r="PV588">
        <v>99.66</v>
      </c>
      <c r="PW588" s="1">
        <v>42153</v>
      </c>
      <c r="PX588">
        <v>99.625</v>
      </c>
      <c r="PY588" s="1">
        <v>42209</v>
      </c>
      <c r="PZ588">
        <v>99.525000000000006</v>
      </c>
      <c r="QA588" s="1">
        <v>42240</v>
      </c>
      <c r="QB588">
        <v>99.64</v>
      </c>
      <c r="QC588" s="1">
        <v>42299</v>
      </c>
      <c r="QD588">
        <v>99.655000000000001</v>
      </c>
      <c r="QE588" s="1">
        <v>42331</v>
      </c>
      <c r="QF588">
        <v>99.41</v>
      </c>
      <c r="QG588" s="1">
        <v>42395</v>
      </c>
      <c r="QH588">
        <v>99.48</v>
      </c>
      <c r="QI588" s="1">
        <v>42429</v>
      </c>
      <c r="QJ588">
        <v>99.495000000000005</v>
      </c>
      <c r="QK588" s="1">
        <v>42487</v>
      </c>
      <c r="QL588">
        <v>99.42</v>
      </c>
      <c r="QM588" s="1">
        <v>42544</v>
      </c>
      <c r="QN588">
        <v>99.46</v>
      </c>
    </row>
    <row r="589" spans="397:456">
      <c r="OG589" s="1">
        <v>41449</v>
      </c>
      <c r="OH589">
        <v>99.902500000000003</v>
      </c>
      <c r="OI589" s="1">
        <v>41449</v>
      </c>
      <c r="OJ589">
        <v>99.875</v>
      </c>
      <c r="OK589" s="1">
        <v>41449</v>
      </c>
      <c r="OL589">
        <v>99.864999999999995</v>
      </c>
      <c r="OM589" s="1">
        <v>41449</v>
      </c>
      <c r="ON589">
        <v>99.855000000000004</v>
      </c>
      <c r="OO589" s="1">
        <v>41449</v>
      </c>
      <c r="OP589">
        <v>99.84</v>
      </c>
      <c r="OQ589" s="1">
        <v>41449</v>
      </c>
      <c r="OR589">
        <v>99.83</v>
      </c>
      <c r="OS589" s="1">
        <v>41512</v>
      </c>
      <c r="OT589">
        <v>99.834999999999994</v>
      </c>
      <c r="OU589" s="1">
        <v>41484</v>
      </c>
      <c r="OV589">
        <v>99.85</v>
      </c>
      <c r="OW589" s="1">
        <v>41572</v>
      </c>
      <c r="OX589">
        <v>99.87</v>
      </c>
      <c r="OY589" s="1">
        <v>41600</v>
      </c>
      <c r="OZ589">
        <v>99.905000000000001</v>
      </c>
      <c r="PA589" s="1">
        <v>41668</v>
      </c>
      <c r="PB589">
        <v>99.885000000000005</v>
      </c>
      <c r="PC589" s="1">
        <v>41759</v>
      </c>
      <c r="PD589">
        <v>99.87</v>
      </c>
      <c r="PE589" s="1">
        <v>41698</v>
      </c>
      <c r="PF589">
        <v>99.9</v>
      </c>
      <c r="PG589" s="1">
        <v>41788</v>
      </c>
      <c r="PH589">
        <v>99.87</v>
      </c>
      <c r="PI589" s="1">
        <v>41849</v>
      </c>
      <c r="PJ589">
        <v>99.825000000000003</v>
      </c>
      <c r="PK589" s="1">
        <v>41878</v>
      </c>
      <c r="PL589">
        <v>99.82</v>
      </c>
      <c r="PM589" s="1">
        <v>41940</v>
      </c>
      <c r="PN589">
        <v>99.855000000000004</v>
      </c>
      <c r="PO589" s="1">
        <v>41969</v>
      </c>
      <c r="PP589">
        <v>99.78</v>
      </c>
      <c r="PQ589" s="1">
        <v>42033</v>
      </c>
      <c r="PR589">
        <v>99.724999999999994</v>
      </c>
      <c r="PS589" s="1">
        <v>42067</v>
      </c>
      <c r="PT589">
        <v>99.61</v>
      </c>
      <c r="PU589" s="1">
        <v>42124</v>
      </c>
      <c r="PV589">
        <v>99.65</v>
      </c>
      <c r="PW589" s="1">
        <v>42156</v>
      </c>
      <c r="PX589">
        <v>99.605000000000004</v>
      </c>
      <c r="PY589" s="1">
        <v>42212</v>
      </c>
      <c r="PZ589">
        <v>99.55</v>
      </c>
      <c r="QA589" s="1">
        <v>42241</v>
      </c>
      <c r="QB589">
        <v>99.6</v>
      </c>
      <c r="QC589" s="1">
        <v>42300</v>
      </c>
      <c r="QD589">
        <v>99.62</v>
      </c>
      <c r="QE589" s="1">
        <v>42332</v>
      </c>
      <c r="QF589">
        <v>99.41</v>
      </c>
      <c r="QG589" s="1">
        <v>42396</v>
      </c>
      <c r="QH589">
        <v>99.48</v>
      </c>
      <c r="QI589" s="1">
        <v>42430</v>
      </c>
      <c r="QJ589">
        <v>99.465000000000003</v>
      </c>
      <c r="QK589" s="1">
        <v>42488</v>
      </c>
      <c r="QL589">
        <v>99.454999999999998</v>
      </c>
      <c r="QM589" s="1">
        <v>42545</v>
      </c>
      <c r="QN589">
        <v>99.61</v>
      </c>
    </row>
    <row r="590" spans="397:456">
      <c r="OG590" s="1">
        <v>41450</v>
      </c>
      <c r="OH590">
        <v>99.902500000000003</v>
      </c>
      <c r="OI590" s="1">
        <v>41450</v>
      </c>
      <c r="OJ590">
        <v>99.875</v>
      </c>
      <c r="OK590" s="1">
        <v>41450</v>
      </c>
      <c r="OL590">
        <v>99.864999999999995</v>
      </c>
      <c r="OM590" s="1">
        <v>41450</v>
      </c>
      <c r="ON590">
        <v>99.855000000000004</v>
      </c>
      <c r="OO590" s="1">
        <v>41450</v>
      </c>
      <c r="OP590">
        <v>99.834999999999994</v>
      </c>
      <c r="OQ590" s="1">
        <v>41450</v>
      </c>
      <c r="OR590">
        <v>99.825000000000003</v>
      </c>
      <c r="OS590" s="1">
        <v>41513</v>
      </c>
      <c r="OT590">
        <v>99.84</v>
      </c>
      <c r="OU590" s="1">
        <v>41485</v>
      </c>
      <c r="OV590">
        <v>99.85</v>
      </c>
      <c r="OW590" s="1">
        <v>41575</v>
      </c>
      <c r="OX590">
        <v>99.87</v>
      </c>
      <c r="OY590" s="1">
        <v>41603</v>
      </c>
      <c r="OZ590">
        <v>99.905000000000001</v>
      </c>
      <c r="PA590" s="1">
        <v>41669</v>
      </c>
      <c r="PB590">
        <v>99.89</v>
      </c>
      <c r="PC590" s="1">
        <v>41760</v>
      </c>
      <c r="PD590">
        <v>99.87</v>
      </c>
      <c r="PE590" s="1">
        <v>41701</v>
      </c>
      <c r="PF590">
        <v>99.9</v>
      </c>
      <c r="PG590" s="1">
        <v>41789</v>
      </c>
      <c r="PH590">
        <v>99.87</v>
      </c>
      <c r="PI590" s="1">
        <v>41850</v>
      </c>
      <c r="PJ590">
        <v>99.825000000000003</v>
      </c>
      <c r="PK590" s="1">
        <v>41879</v>
      </c>
      <c r="PL590">
        <v>99.82</v>
      </c>
      <c r="PM590" s="1">
        <v>41941</v>
      </c>
      <c r="PN590">
        <v>99.834999999999994</v>
      </c>
      <c r="PO590" s="1">
        <v>41971</v>
      </c>
      <c r="PP590">
        <v>99.784999999999997</v>
      </c>
      <c r="PQ590" s="1">
        <v>42034</v>
      </c>
      <c r="PR590">
        <v>99.73</v>
      </c>
      <c r="PS590" s="1">
        <v>42068</v>
      </c>
      <c r="PT590">
        <v>99.62</v>
      </c>
      <c r="PU590" s="1">
        <v>42125</v>
      </c>
      <c r="PV590">
        <v>99.64</v>
      </c>
      <c r="PW590" s="1">
        <v>42157</v>
      </c>
      <c r="PX590">
        <v>99.605000000000004</v>
      </c>
      <c r="PY590" s="1">
        <v>42213</v>
      </c>
      <c r="PZ590">
        <v>99.545000000000002</v>
      </c>
      <c r="QA590" s="1">
        <v>42242</v>
      </c>
      <c r="QB590">
        <v>99.62</v>
      </c>
      <c r="QC590" s="1">
        <v>42303</v>
      </c>
      <c r="QD590">
        <v>99.625</v>
      </c>
      <c r="QE590" s="1">
        <v>42333</v>
      </c>
      <c r="QF590">
        <v>99.41</v>
      </c>
      <c r="QG590" s="1">
        <v>42397</v>
      </c>
      <c r="QH590">
        <v>99.5</v>
      </c>
      <c r="QI590" s="1">
        <v>42431</v>
      </c>
      <c r="QJ590">
        <v>99.454999999999998</v>
      </c>
      <c r="QK590" s="1">
        <v>42489</v>
      </c>
      <c r="QL590">
        <v>99.46</v>
      </c>
      <c r="QM590" s="1">
        <v>42548</v>
      </c>
      <c r="QN590">
        <v>99.655000000000001</v>
      </c>
    </row>
    <row r="591" spans="397:456">
      <c r="OG591" s="1">
        <v>41451</v>
      </c>
      <c r="OH591">
        <v>99.902500000000003</v>
      </c>
      <c r="OI591" s="1">
        <v>41451</v>
      </c>
      <c r="OJ591">
        <v>99.875</v>
      </c>
      <c r="OK591" s="1">
        <v>41451</v>
      </c>
      <c r="OL591">
        <v>99.864999999999995</v>
      </c>
      <c r="OM591" s="1">
        <v>41451</v>
      </c>
      <c r="ON591">
        <v>99.855000000000004</v>
      </c>
      <c r="OO591" s="1">
        <v>41451</v>
      </c>
      <c r="OP591">
        <v>99.84</v>
      </c>
      <c r="OQ591" s="1">
        <v>41451</v>
      </c>
      <c r="OR591">
        <v>99.83</v>
      </c>
      <c r="OS591" s="1">
        <v>41514</v>
      </c>
      <c r="OT591">
        <v>99.84</v>
      </c>
      <c r="OU591" s="1">
        <v>41486</v>
      </c>
      <c r="OV591">
        <v>99.855000000000004</v>
      </c>
      <c r="OW591" s="1">
        <v>41576</v>
      </c>
      <c r="OX591">
        <v>99.87</v>
      </c>
      <c r="OY591" s="1">
        <v>41604</v>
      </c>
      <c r="OZ591">
        <v>99.905000000000001</v>
      </c>
      <c r="PA591" s="1">
        <v>41670</v>
      </c>
      <c r="PB591">
        <v>99.89</v>
      </c>
      <c r="PC591" s="1">
        <v>41761</v>
      </c>
      <c r="PD591">
        <v>99.87</v>
      </c>
      <c r="PE591" s="1">
        <v>41702</v>
      </c>
      <c r="PF591">
        <v>99.9</v>
      </c>
      <c r="PG591" s="1">
        <v>41792</v>
      </c>
      <c r="PH591">
        <v>99.87</v>
      </c>
      <c r="PI591" s="1">
        <v>41851</v>
      </c>
      <c r="PJ591">
        <v>99.825000000000003</v>
      </c>
      <c r="PK591" s="1">
        <v>41880</v>
      </c>
      <c r="PL591">
        <v>99.825000000000003</v>
      </c>
      <c r="PM591" s="1">
        <v>41942</v>
      </c>
      <c r="PN591">
        <v>99.834999999999994</v>
      </c>
      <c r="PO591" s="1">
        <v>41974</v>
      </c>
      <c r="PP591">
        <v>99.784999999999997</v>
      </c>
      <c r="PQ591" s="1">
        <v>42037</v>
      </c>
      <c r="PR591">
        <v>99.74</v>
      </c>
      <c r="PS591" s="1">
        <v>42069</v>
      </c>
      <c r="PT591">
        <v>99.564999999999998</v>
      </c>
      <c r="PU591" s="1">
        <v>42128</v>
      </c>
      <c r="PV591">
        <v>99.64</v>
      </c>
      <c r="PW591" s="1">
        <v>42158</v>
      </c>
      <c r="PX591">
        <v>99.6</v>
      </c>
      <c r="PY591" s="1">
        <v>42214</v>
      </c>
      <c r="PZ591">
        <v>99.54</v>
      </c>
      <c r="QA591" s="1">
        <v>42243</v>
      </c>
      <c r="QB591">
        <v>99.61</v>
      </c>
      <c r="QC591" s="1">
        <v>42304</v>
      </c>
      <c r="QD591">
        <v>99.635000000000005</v>
      </c>
      <c r="QE591" s="1">
        <v>42335</v>
      </c>
      <c r="QF591">
        <v>99.415000000000006</v>
      </c>
      <c r="QG591" s="1">
        <v>42398</v>
      </c>
      <c r="QH591">
        <v>99.525000000000006</v>
      </c>
      <c r="QI591" s="1">
        <v>42432</v>
      </c>
      <c r="QJ591">
        <v>99.465000000000003</v>
      </c>
      <c r="QK591" s="1">
        <v>42492</v>
      </c>
      <c r="QL591">
        <v>99.45</v>
      </c>
      <c r="QM591" s="1">
        <v>42549</v>
      </c>
      <c r="QN591">
        <v>99.635000000000005</v>
      </c>
    </row>
    <row r="592" spans="397:456">
      <c r="OG592" s="1">
        <v>41452</v>
      </c>
      <c r="OH592">
        <v>99.902500000000003</v>
      </c>
      <c r="OI592" s="1">
        <v>41452</v>
      </c>
      <c r="OJ592">
        <v>99.88</v>
      </c>
      <c r="OK592" s="1">
        <v>41452</v>
      </c>
      <c r="OL592">
        <v>99.87</v>
      </c>
      <c r="OM592" s="1">
        <v>41452</v>
      </c>
      <c r="ON592">
        <v>99.864999999999995</v>
      </c>
      <c r="OO592" s="1">
        <v>41452</v>
      </c>
      <c r="OP592">
        <v>99.85</v>
      </c>
      <c r="OQ592" s="1">
        <v>41452</v>
      </c>
      <c r="OR592">
        <v>99.844999999999999</v>
      </c>
      <c r="OS592" s="1">
        <v>41515</v>
      </c>
      <c r="OT592">
        <v>99.84</v>
      </c>
      <c r="OU592" s="1">
        <v>41487</v>
      </c>
      <c r="OV592">
        <v>99.855000000000004</v>
      </c>
      <c r="OW592" s="1">
        <v>41577</v>
      </c>
      <c r="OX592">
        <v>99.87</v>
      </c>
      <c r="OY592" s="1">
        <v>41605</v>
      </c>
      <c r="OZ592">
        <v>99.9</v>
      </c>
      <c r="PA592" s="1">
        <v>41673</v>
      </c>
      <c r="PB592">
        <v>99.89</v>
      </c>
      <c r="PC592" s="1">
        <v>41764</v>
      </c>
      <c r="PD592">
        <v>99.87</v>
      </c>
      <c r="PE592" s="1">
        <v>41703</v>
      </c>
      <c r="PF592">
        <v>99.9</v>
      </c>
      <c r="PG592" s="1">
        <v>41793</v>
      </c>
      <c r="PH592">
        <v>99.87</v>
      </c>
      <c r="PI592" s="1">
        <v>41852</v>
      </c>
      <c r="PJ592">
        <v>99.84</v>
      </c>
      <c r="PK592" s="1">
        <v>41884</v>
      </c>
      <c r="PL592">
        <v>99.82</v>
      </c>
      <c r="PM592" s="1">
        <v>41943</v>
      </c>
      <c r="PN592">
        <v>99.834999999999994</v>
      </c>
      <c r="PO592" s="1">
        <v>41975</v>
      </c>
      <c r="PP592">
        <v>99.765000000000001</v>
      </c>
      <c r="PQ592" s="1">
        <v>42038</v>
      </c>
      <c r="PR592">
        <v>99.715000000000003</v>
      </c>
      <c r="PS592" s="1">
        <v>42072</v>
      </c>
      <c r="PT592">
        <v>99.575000000000003</v>
      </c>
      <c r="PU592" s="1">
        <v>42129</v>
      </c>
      <c r="PV592">
        <v>99.64</v>
      </c>
      <c r="PW592" s="1">
        <v>42159</v>
      </c>
      <c r="PX592">
        <v>99.6</v>
      </c>
      <c r="PY592" s="1">
        <v>42215</v>
      </c>
      <c r="PZ592">
        <v>99.51</v>
      </c>
      <c r="QA592" s="1">
        <v>42244</v>
      </c>
      <c r="QB592">
        <v>99.564999999999998</v>
      </c>
      <c r="QC592" s="1">
        <v>42305</v>
      </c>
      <c r="QD592">
        <v>99.57</v>
      </c>
      <c r="QE592" s="1">
        <v>42338</v>
      </c>
      <c r="QF592">
        <v>99.41</v>
      </c>
      <c r="QG592" s="1">
        <v>42401</v>
      </c>
      <c r="QH592">
        <v>99.5</v>
      </c>
      <c r="QI592" s="1">
        <v>42433</v>
      </c>
      <c r="QJ592">
        <v>99.45</v>
      </c>
      <c r="QK592" s="1">
        <v>42493</v>
      </c>
      <c r="QL592">
        <v>99.47</v>
      </c>
      <c r="QM592" s="1">
        <v>42550</v>
      </c>
      <c r="QN592">
        <v>99.605000000000004</v>
      </c>
    </row>
    <row r="593" spans="397:456">
      <c r="OG593" s="1">
        <v>41453</v>
      </c>
      <c r="OH593">
        <v>99.905000000000001</v>
      </c>
      <c r="OI593" s="1">
        <v>41453</v>
      </c>
      <c r="OJ593">
        <v>99.885000000000005</v>
      </c>
      <c r="OK593" s="1">
        <v>41453</v>
      </c>
      <c r="OL593">
        <v>99.875</v>
      </c>
      <c r="OM593" s="1">
        <v>41453</v>
      </c>
      <c r="ON593">
        <v>99.87</v>
      </c>
      <c r="OO593" s="1">
        <v>41453</v>
      </c>
      <c r="OP593">
        <v>99.85</v>
      </c>
      <c r="OQ593" s="1">
        <v>41453</v>
      </c>
      <c r="OR593">
        <v>99.844999999999999</v>
      </c>
      <c r="OS593" s="1">
        <v>41516</v>
      </c>
      <c r="OT593">
        <v>99.84</v>
      </c>
      <c r="OU593" s="1">
        <v>41488</v>
      </c>
      <c r="OV593">
        <v>99.864999999999995</v>
      </c>
      <c r="OW593" s="1">
        <v>41578</v>
      </c>
      <c r="OX593">
        <v>99.875</v>
      </c>
      <c r="OY593" s="1">
        <v>41607</v>
      </c>
      <c r="OZ593">
        <v>99.9</v>
      </c>
      <c r="PA593" s="1">
        <v>41674</v>
      </c>
      <c r="PB593">
        <v>99.89</v>
      </c>
      <c r="PC593" s="1">
        <v>41765</v>
      </c>
      <c r="PD593">
        <v>99.87</v>
      </c>
      <c r="PE593" s="1">
        <v>41704</v>
      </c>
      <c r="PF593">
        <v>99.894999999999996</v>
      </c>
      <c r="PG593" s="1">
        <v>41794</v>
      </c>
      <c r="PH593">
        <v>99.864999999999995</v>
      </c>
      <c r="PI593" s="1">
        <v>41855</v>
      </c>
      <c r="PJ593">
        <v>99.84</v>
      </c>
      <c r="PK593" s="1">
        <v>41885</v>
      </c>
      <c r="PL593">
        <v>99.82</v>
      </c>
      <c r="PM593" s="1">
        <v>41946</v>
      </c>
      <c r="PN593">
        <v>99.83</v>
      </c>
      <c r="PO593" s="1">
        <v>41976</v>
      </c>
      <c r="PP593">
        <v>99.76</v>
      </c>
      <c r="PQ593" s="1">
        <v>42039</v>
      </c>
      <c r="PR593">
        <v>99.71</v>
      </c>
      <c r="PS593" s="1">
        <v>42073</v>
      </c>
      <c r="PT593">
        <v>99.58</v>
      </c>
      <c r="PU593" s="1">
        <v>42130</v>
      </c>
      <c r="PV593">
        <v>99.644999999999996</v>
      </c>
      <c r="PW593" s="1">
        <v>42160</v>
      </c>
      <c r="PX593">
        <v>99.56</v>
      </c>
      <c r="PY593" s="1">
        <v>42216</v>
      </c>
      <c r="PZ593">
        <v>99.55</v>
      </c>
      <c r="QA593" s="1">
        <v>42247</v>
      </c>
      <c r="QB593">
        <v>99.55</v>
      </c>
      <c r="QC593" s="1">
        <v>42306</v>
      </c>
      <c r="QD593">
        <v>99.555000000000007</v>
      </c>
      <c r="QE593" s="1">
        <v>42339</v>
      </c>
      <c r="QF593">
        <v>99.43</v>
      </c>
      <c r="QG593" s="1">
        <v>42402</v>
      </c>
      <c r="QH593">
        <v>99.54</v>
      </c>
      <c r="QI593" s="1">
        <v>42436</v>
      </c>
      <c r="QJ593">
        <v>99.424999999999997</v>
      </c>
      <c r="QK593" s="1">
        <v>42494</v>
      </c>
      <c r="QL593">
        <v>99.48</v>
      </c>
      <c r="QM593" s="1">
        <v>42551</v>
      </c>
      <c r="QN593">
        <v>99.62</v>
      </c>
    </row>
    <row r="594" spans="397:456">
      <c r="OI594" s="1">
        <v>41456</v>
      </c>
      <c r="OJ594">
        <v>99.89</v>
      </c>
      <c r="OK594" s="1">
        <v>41456</v>
      </c>
      <c r="OL594">
        <v>99.88</v>
      </c>
      <c r="OM594" s="1">
        <v>41456</v>
      </c>
      <c r="ON594">
        <v>99.875</v>
      </c>
      <c r="OO594" s="1">
        <v>41456</v>
      </c>
      <c r="OP594">
        <v>99.855000000000004</v>
      </c>
      <c r="OQ594" s="1">
        <v>41456</v>
      </c>
      <c r="OR594">
        <v>99.85</v>
      </c>
      <c r="OS594" s="1">
        <v>41520</v>
      </c>
      <c r="OT594">
        <v>99.84</v>
      </c>
      <c r="OU594" s="1">
        <v>41491</v>
      </c>
      <c r="OV594">
        <v>99.864999999999995</v>
      </c>
      <c r="OW594" s="1">
        <v>41579</v>
      </c>
      <c r="OX594">
        <v>99.875</v>
      </c>
      <c r="OY594" s="1">
        <v>41610</v>
      </c>
      <c r="OZ594">
        <v>99.894999999999996</v>
      </c>
      <c r="PA594" s="1">
        <v>41675</v>
      </c>
      <c r="PB594">
        <v>99.894999999999996</v>
      </c>
      <c r="PC594" s="1">
        <v>41766</v>
      </c>
      <c r="PD594">
        <v>99.87</v>
      </c>
      <c r="PE594" s="1">
        <v>41705</v>
      </c>
      <c r="PF594">
        <v>99.885000000000005</v>
      </c>
      <c r="PG594" s="1">
        <v>41795</v>
      </c>
      <c r="PH594">
        <v>99.864999999999995</v>
      </c>
      <c r="PI594" s="1">
        <v>41856</v>
      </c>
      <c r="PJ594">
        <v>99.84</v>
      </c>
      <c r="PK594" s="1">
        <v>41886</v>
      </c>
      <c r="PL594">
        <v>99.814999999999998</v>
      </c>
      <c r="PM594" s="1">
        <v>41947</v>
      </c>
      <c r="PN594">
        <v>99.83</v>
      </c>
      <c r="PO594" s="1">
        <v>41977</v>
      </c>
      <c r="PP594">
        <v>99.765000000000001</v>
      </c>
      <c r="PQ594" s="1">
        <v>42040</v>
      </c>
      <c r="PR594">
        <v>99.704999999999998</v>
      </c>
      <c r="PS594" s="1">
        <v>42074</v>
      </c>
      <c r="PT594">
        <v>99.58</v>
      </c>
      <c r="PU594" s="1">
        <v>42131</v>
      </c>
      <c r="PV594">
        <v>99.65</v>
      </c>
      <c r="PW594" s="1">
        <v>42163</v>
      </c>
      <c r="PX594">
        <v>99.575000000000003</v>
      </c>
      <c r="PY594" s="1">
        <v>42219</v>
      </c>
      <c r="PZ594">
        <v>99.56</v>
      </c>
      <c r="QA594" s="1">
        <v>42248</v>
      </c>
      <c r="QB594">
        <v>99.575000000000003</v>
      </c>
      <c r="QC594" s="1">
        <v>42307</v>
      </c>
      <c r="QD594">
        <v>99.555000000000007</v>
      </c>
      <c r="QE594" s="1">
        <v>42340</v>
      </c>
      <c r="QF594">
        <v>99.405000000000001</v>
      </c>
      <c r="QG594" s="1">
        <v>42403</v>
      </c>
      <c r="QH594">
        <v>99.54</v>
      </c>
      <c r="QI594" s="1">
        <v>42437</v>
      </c>
      <c r="QJ594">
        <v>99.44</v>
      </c>
      <c r="QK594" s="1">
        <v>42495</v>
      </c>
      <c r="QL594">
        <v>99.495000000000005</v>
      </c>
      <c r="QM594" s="1">
        <v>42552</v>
      </c>
      <c r="QN594">
        <v>99.6</v>
      </c>
    </row>
    <row r="595" spans="397:456">
      <c r="OI595" s="1">
        <v>41457</v>
      </c>
      <c r="OJ595">
        <v>99.894999999999996</v>
      </c>
      <c r="OK595" s="1">
        <v>41457</v>
      </c>
      <c r="OL595">
        <v>99.885000000000005</v>
      </c>
      <c r="OM595" s="1">
        <v>41457</v>
      </c>
      <c r="ON595">
        <v>99.88</v>
      </c>
      <c r="OO595" s="1">
        <v>41457</v>
      </c>
      <c r="OP595">
        <v>99.86</v>
      </c>
      <c r="OQ595" s="1">
        <v>41457</v>
      </c>
      <c r="OR595">
        <v>99.855000000000004</v>
      </c>
      <c r="OS595" s="1">
        <v>41521</v>
      </c>
      <c r="OT595">
        <v>99.834999999999994</v>
      </c>
      <c r="OU595" s="1">
        <v>41492</v>
      </c>
      <c r="OV595">
        <v>99.864999999999995</v>
      </c>
      <c r="OW595" s="1">
        <v>41582</v>
      </c>
      <c r="OX595">
        <v>99.88</v>
      </c>
      <c r="OY595" s="1">
        <v>41611</v>
      </c>
      <c r="OZ595">
        <v>99.894999999999996</v>
      </c>
      <c r="PA595" s="1">
        <v>41676</v>
      </c>
      <c r="PB595">
        <v>99.894999999999996</v>
      </c>
      <c r="PC595" s="1">
        <v>41767</v>
      </c>
      <c r="PD595">
        <v>99.875</v>
      </c>
      <c r="PE595" s="1">
        <v>41708</v>
      </c>
      <c r="PF595">
        <v>99.885000000000005</v>
      </c>
      <c r="PG595" s="1">
        <v>41796</v>
      </c>
      <c r="PH595">
        <v>99.864999999999995</v>
      </c>
      <c r="PI595" s="1">
        <v>41857</v>
      </c>
      <c r="PJ595">
        <v>99.84</v>
      </c>
      <c r="PK595" s="1">
        <v>41887</v>
      </c>
      <c r="PL595">
        <v>99.825000000000003</v>
      </c>
      <c r="PM595" s="1">
        <v>41948</v>
      </c>
      <c r="PN595">
        <v>99.83</v>
      </c>
      <c r="PO595" s="1">
        <v>41978</v>
      </c>
      <c r="PP595">
        <v>99.71</v>
      </c>
      <c r="PQ595" s="1">
        <v>42041</v>
      </c>
      <c r="PR595">
        <v>99.64</v>
      </c>
      <c r="PS595" s="1">
        <v>42075</v>
      </c>
      <c r="PT595">
        <v>99.6</v>
      </c>
      <c r="PU595" s="1">
        <v>42132</v>
      </c>
      <c r="PV595">
        <v>99.68</v>
      </c>
      <c r="PW595" s="1">
        <v>42164</v>
      </c>
      <c r="PX595">
        <v>99.57</v>
      </c>
      <c r="PY595" s="1">
        <v>42220</v>
      </c>
      <c r="PZ595">
        <v>99.515000000000001</v>
      </c>
      <c r="QA595" s="1">
        <v>42249</v>
      </c>
      <c r="QB595">
        <v>99.58</v>
      </c>
      <c r="QC595" s="1">
        <v>42310</v>
      </c>
      <c r="QD595">
        <v>99.54</v>
      </c>
      <c r="QE595" s="1">
        <v>42341</v>
      </c>
      <c r="QF595">
        <v>99.394999999999996</v>
      </c>
      <c r="QG595" s="1">
        <v>42404</v>
      </c>
      <c r="QH595">
        <v>99.545000000000002</v>
      </c>
      <c r="QI595" s="1">
        <v>42438</v>
      </c>
      <c r="QJ595">
        <v>99.42</v>
      </c>
      <c r="QK595" s="1">
        <v>42496</v>
      </c>
      <c r="QL595">
        <v>99.484999999999999</v>
      </c>
      <c r="QM595" s="1">
        <v>42556</v>
      </c>
      <c r="QN595">
        <v>99.61</v>
      </c>
    </row>
    <row r="596" spans="397:456">
      <c r="OI596" s="1">
        <v>41458</v>
      </c>
      <c r="OJ596">
        <v>99.894999999999996</v>
      </c>
      <c r="OK596" s="1">
        <v>41458</v>
      </c>
      <c r="OL596">
        <v>99.885000000000005</v>
      </c>
      <c r="OM596" s="1">
        <v>41458</v>
      </c>
      <c r="ON596">
        <v>99.875</v>
      </c>
      <c r="OO596" s="1">
        <v>41458</v>
      </c>
      <c r="OP596">
        <v>99.855000000000004</v>
      </c>
      <c r="OQ596" s="1">
        <v>41458</v>
      </c>
      <c r="OR596">
        <v>99.844999999999999</v>
      </c>
      <c r="OS596" s="1">
        <v>41522</v>
      </c>
      <c r="OT596">
        <v>99.825000000000003</v>
      </c>
      <c r="OU596" s="1">
        <v>41493</v>
      </c>
      <c r="OV596">
        <v>99.864999999999995</v>
      </c>
      <c r="OW596" s="1">
        <v>41583</v>
      </c>
      <c r="OX596">
        <v>99.88</v>
      </c>
      <c r="OY596" s="1">
        <v>41612</v>
      </c>
      <c r="OZ596">
        <v>99.894999999999996</v>
      </c>
      <c r="PA596" s="1">
        <v>41677</v>
      </c>
      <c r="PB596">
        <v>99.9</v>
      </c>
      <c r="PC596" s="1">
        <v>41768</v>
      </c>
      <c r="PD596">
        <v>99.875</v>
      </c>
      <c r="PE596" s="1">
        <v>41709</v>
      </c>
      <c r="PF596">
        <v>99.885000000000005</v>
      </c>
      <c r="PG596" s="1">
        <v>41799</v>
      </c>
      <c r="PH596">
        <v>99.86</v>
      </c>
      <c r="PI596" s="1">
        <v>41858</v>
      </c>
      <c r="PJ596">
        <v>99.844999999999999</v>
      </c>
      <c r="PK596" s="1">
        <v>41890</v>
      </c>
      <c r="PL596">
        <v>99.814999999999998</v>
      </c>
      <c r="PM596" s="1">
        <v>41949</v>
      </c>
      <c r="PN596">
        <v>99.82</v>
      </c>
      <c r="PO596" s="1">
        <v>41981</v>
      </c>
      <c r="PP596">
        <v>99.71</v>
      </c>
      <c r="PQ596" s="1">
        <v>42044</v>
      </c>
      <c r="PR596">
        <v>99.64</v>
      </c>
      <c r="PS596" s="1">
        <v>42076</v>
      </c>
      <c r="PT596">
        <v>99.6</v>
      </c>
      <c r="PU596" s="1">
        <v>42135</v>
      </c>
      <c r="PV596">
        <v>99.665000000000006</v>
      </c>
      <c r="PW596" s="1">
        <v>42165</v>
      </c>
      <c r="PX596">
        <v>99.56</v>
      </c>
      <c r="PY596" s="1">
        <v>42221</v>
      </c>
      <c r="PZ596">
        <v>99.515000000000001</v>
      </c>
      <c r="QA596" s="1">
        <v>42250</v>
      </c>
      <c r="QB596">
        <v>99.584999999999994</v>
      </c>
      <c r="QC596" s="1">
        <v>42311</v>
      </c>
      <c r="QD596">
        <v>99.534999999999997</v>
      </c>
      <c r="QE596" s="1">
        <v>42342</v>
      </c>
      <c r="QF596">
        <v>99.385000000000005</v>
      </c>
      <c r="QG596" s="1">
        <v>42405</v>
      </c>
      <c r="QH596">
        <v>99.52</v>
      </c>
      <c r="QI596" s="1">
        <v>42439</v>
      </c>
      <c r="QJ596">
        <v>99.42</v>
      </c>
      <c r="QK596" s="1">
        <v>42499</v>
      </c>
      <c r="QL596">
        <v>99.51</v>
      </c>
      <c r="QM596" s="1">
        <v>42557</v>
      </c>
      <c r="QN596">
        <v>99.6</v>
      </c>
    </row>
    <row r="597" spans="397:456">
      <c r="OI597" s="1">
        <v>41460</v>
      </c>
      <c r="OJ597">
        <v>99.894999999999996</v>
      </c>
      <c r="OK597" s="1">
        <v>41460</v>
      </c>
      <c r="OL597">
        <v>99.88</v>
      </c>
      <c r="OM597" s="1">
        <v>41460</v>
      </c>
      <c r="ON597">
        <v>99.875</v>
      </c>
      <c r="OO597" s="1">
        <v>41460</v>
      </c>
      <c r="OP597">
        <v>99.85</v>
      </c>
      <c r="OQ597" s="1">
        <v>41460</v>
      </c>
      <c r="OR597">
        <v>99.84</v>
      </c>
      <c r="OS597" s="1">
        <v>41523</v>
      </c>
      <c r="OT597">
        <v>99.834999999999994</v>
      </c>
      <c r="OU597" s="1">
        <v>41494</v>
      </c>
      <c r="OV597">
        <v>99.864999999999995</v>
      </c>
      <c r="OW597" s="1">
        <v>41584</v>
      </c>
      <c r="OX597">
        <v>99.885000000000005</v>
      </c>
      <c r="OY597" s="1">
        <v>41613</v>
      </c>
      <c r="OZ597">
        <v>99.9</v>
      </c>
      <c r="PA597" s="1">
        <v>41680</v>
      </c>
      <c r="PB597">
        <v>99.9</v>
      </c>
      <c r="PC597" s="1">
        <v>41771</v>
      </c>
      <c r="PD597">
        <v>99.875</v>
      </c>
      <c r="PE597" s="1">
        <v>41710</v>
      </c>
      <c r="PF597">
        <v>99.885000000000005</v>
      </c>
      <c r="PG597" s="1">
        <v>41800</v>
      </c>
      <c r="PH597">
        <v>99.86</v>
      </c>
      <c r="PI597" s="1">
        <v>41859</v>
      </c>
      <c r="PJ597">
        <v>99.844999999999999</v>
      </c>
      <c r="PK597" s="1">
        <v>41891</v>
      </c>
      <c r="PL597">
        <v>99.805000000000007</v>
      </c>
      <c r="PM597" s="1">
        <v>41950</v>
      </c>
      <c r="PN597">
        <v>99.825000000000003</v>
      </c>
      <c r="PO597" s="1">
        <v>41982</v>
      </c>
      <c r="PP597">
        <v>99.71</v>
      </c>
      <c r="PQ597" s="1">
        <v>42045</v>
      </c>
      <c r="PR597">
        <v>99.64</v>
      </c>
      <c r="PS597" s="1">
        <v>42079</v>
      </c>
      <c r="PT597">
        <v>99.605000000000004</v>
      </c>
      <c r="PU597" s="1">
        <v>42136</v>
      </c>
      <c r="PV597">
        <v>99.67</v>
      </c>
      <c r="PW597" s="1">
        <v>42166</v>
      </c>
      <c r="PX597">
        <v>99.555000000000007</v>
      </c>
      <c r="PY597" s="1">
        <v>42222</v>
      </c>
      <c r="PZ597">
        <v>99.525000000000006</v>
      </c>
      <c r="QA597" s="1">
        <v>42251</v>
      </c>
      <c r="QB597">
        <v>99.584999999999994</v>
      </c>
      <c r="QC597" s="1">
        <v>42312</v>
      </c>
      <c r="QD597">
        <v>99.515000000000001</v>
      </c>
      <c r="QE597" s="1">
        <v>42345</v>
      </c>
      <c r="QF597">
        <v>99.385000000000005</v>
      </c>
      <c r="QG597" s="1">
        <v>42408</v>
      </c>
      <c r="QH597">
        <v>99.594999999999999</v>
      </c>
      <c r="QI597" s="1">
        <v>42440</v>
      </c>
      <c r="QJ597">
        <v>99.4</v>
      </c>
      <c r="QK597" s="1">
        <v>42500</v>
      </c>
      <c r="QL597">
        <v>99.504999999999995</v>
      </c>
      <c r="QM597" s="1">
        <v>42558</v>
      </c>
      <c r="QN597">
        <v>99.6</v>
      </c>
    </row>
    <row r="598" spans="397:456">
      <c r="OI598" s="1">
        <v>41463</v>
      </c>
      <c r="OJ598">
        <v>99.894999999999996</v>
      </c>
      <c r="OK598" s="1">
        <v>41463</v>
      </c>
      <c r="OL598">
        <v>99.885000000000005</v>
      </c>
      <c r="OM598" s="1">
        <v>41463</v>
      </c>
      <c r="ON598">
        <v>99.875</v>
      </c>
      <c r="OO598" s="1">
        <v>41463</v>
      </c>
      <c r="OP598">
        <v>99.855000000000004</v>
      </c>
      <c r="OQ598" s="1">
        <v>41463</v>
      </c>
      <c r="OR598">
        <v>99.844999999999999</v>
      </c>
      <c r="OS598" s="1">
        <v>41526</v>
      </c>
      <c r="OT598">
        <v>99.844999999999999</v>
      </c>
      <c r="OU598" s="1">
        <v>41495</v>
      </c>
      <c r="OV598">
        <v>99.864999999999995</v>
      </c>
      <c r="OW598" s="1">
        <v>41585</v>
      </c>
      <c r="OX598">
        <v>99.89</v>
      </c>
      <c r="OY598" s="1">
        <v>41614</v>
      </c>
      <c r="OZ598">
        <v>99.9</v>
      </c>
      <c r="PA598" s="1">
        <v>41681</v>
      </c>
      <c r="PB598">
        <v>99.9</v>
      </c>
      <c r="PC598" s="1">
        <v>41772</v>
      </c>
      <c r="PD598">
        <v>99.875</v>
      </c>
      <c r="PE598" s="1">
        <v>41711</v>
      </c>
      <c r="PF598">
        <v>99.885000000000005</v>
      </c>
      <c r="PG598" s="1">
        <v>41801</v>
      </c>
      <c r="PH598">
        <v>99.86</v>
      </c>
      <c r="PI598" s="1">
        <v>41862</v>
      </c>
      <c r="PJ598">
        <v>99.85</v>
      </c>
      <c r="PK598" s="1">
        <v>41892</v>
      </c>
      <c r="PL598">
        <v>99.805000000000007</v>
      </c>
      <c r="PM598" s="1">
        <v>41953</v>
      </c>
      <c r="PN598">
        <v>99.825000000000003</v>
      </c>
      <c r="PO598" s="1">
        <v>41983</v>
      </c>
      <c r="PP598">
        <v>99.73</v>
      </c>
      <c r="PQ598" s="1">
        <v>42046</v>
      </c>
      <c r="PR598">
        <v>99.64</v>
      </c>
      <c r="PS598" s="1">
        <v>42080</v>
      </c>
      <c r="PT598">
        <v>99.594999999999999</v>
      </c>
      <c r="PU598" s="1">
        <v>42137</v>
      </c>
      <c r="PV598">
        <v>99.685000000000002</v>
      </c>
      <c r="PW598" s="1">
        <v>42167</v>
      </c>
      <c r="PX598">
        <v>99.555000000000007</v>
      </c>
      <c r="PY598" s="1">
        <v>42223</v>
      </c>
      <c r="PZ598">
        <v>99.51</v>
      </c>
      <c r="QA598" s="1">
        <v>42255</v>
      </c>
      <c r="QB598">
        <v>99.564999999999998</v>
      </c>
      <c r="QC598" s="1">
        <v>42313</v>
      </c>
      <c r="QD598">
        <v>99.515000000000001</v>
      </c>
      <c r="QE598" s="1">
        <v>42346</v>
      </c>
      <c r="QF598">
        <v>99.364999999999995</v>
      </c>
      <c r="QG598" s="1">
        <v>42409</v>
      </c>
      <c r="QH598">
        <v>99.59</v>
      </c>
      <c r="QI598" s="1">
        <v>42443</v>
      </c>
      <c r="QJ598">
        <v>99.39</v>
      </c>
      <c r="QK598" s="1">
        <v>42501</v>
      </c>
      <c r="QL598">
        <v>99.504999999999995</v>
      </c>
      <c r="QM598" s="1">
        <v>42559</v>
      </c>
      <c r="QN598">
        <v>99.575000000000003</v>
      </c>
    </row>
    <row r="599" spans="397:456">
      <c r="OI599" s="1">
        <v>41464</v>
      </c>
      <c r="OJ599">
        <v>99.894999999999996</v>
      </c>
      <c r="OK599" s="1">
        <v>41464</v>
      </c>
      <c r="OL599">
        <v>99.885000000000005</v>
      </c>
      <c r="OM599" s="1">
        <v>41464</v>
      </c>
      <c r="ON599">
        <v>99.875</v>
      </c>
      <c r="OO599" s="1">
        <v>41464</v>
      </c>
      <c r="OP599">
        <v>99.855000000000004</v>
      </c>
      <c r="OQ599" s="1">
        <v>41464</v>
      </c>
      <c r="OR599">
        <v>99.85</v>
      </c>
      <c r="OS599" s="1">
        <v>41527</v>
      </c>
      <c r="OT599">
        <v>99.844999999999999</v>
      </c>
      <c r="OU599" s="1">
        <v>41498</v>
      </c>
      <c r="OV599">
        <v>99.864999999999995</v>
      </c>
      <c r="OW599" s="1">
        <v>41586</v>
      </c>
      <c r="OX599">
        <v>99.89</v>
      </c>
      <c r="OY599" s="1">
        <v>41617</v>
      </c>
      <c r="OZ599">
        <v>99.9</v>
      </c>
      <c r="PA599" s="1">
        <v>41682</v>
      </c>
      <c r="PB599">
        <v>99.9</v>
      </c>
      <c r="PC599" s="1">
        <v>41773</v>
      </c>
      <c r="PD599">
        <v>99.88</v>
      </c>
      <c r="PE599" s="1">
        <v>41712</v>
      </c>
      <c r="PF599">
        <v>99.885000000000005</v>
      </c>
      <c r="PG599" s="1">
        <v>41802</v>
      </c>
      <c r="PH599">
        <v>99.86</v>
      </c>
      <c r="PI599" s="1">
        <v>41863</v>
      </c>
      <c r="PJ599">
        <v>99.85</v>
      </c>
      <c r="PK599" s="1">
        <v>41893</v>
      </c>
      <c r="PL599">
        <v>99.805000000000007</v>
      </c>
      <c r="PM599" s="1">
        <v>41954</v>
      </c>
      <c r="PN599">
        <v>99.825000000000003</v>
      </c>
      <c r="PO599" s="1">
        <v>41984</v>
      </c>
      <c r="PP599">
        <v>99.72</v>
      </c>
      <c r="PQ599" s="1">
        <v>42047</v>
      </c>
      <c r="PR599">
        <v>99.655000000000001</v>
      </c>
      <c r="PS599" s="1">
        <v>42081</v>
      </c>
      <c r="PT599">
        <v>99.67</v>
      </c>
      <c r="PU599" s="1">
        <v>42138</v>
      </c>
      <c r="PV599">
        <v>99.694999999999993</v>
      </c>
      <c r="PW599" s="1">
        <v>42170</v>
      </c>
      <c r="PX599">
        <v>99.57</v>
      </c>
      <c r="PY599" s="1">
        <v>42226</v>
      </c>
      <c r="PZ599">
        <v>99.51</v>
      </c>
      <c r="QA599" s="1">
        <v>42256</v>
      </c>
      <c r="QB599">
        <v>99.56</v>
      </c>
      <c r="QC599" s="1">
        <v>42314</v>
      </c>
      <c r="QD599">
        <v>99.465000000000003</v>
      </c>
      <c r="QE599" s="1">
        <v>42347</v>
      </c>
      <c r="QF599">
        <v>99.4</v>
      </c>
      <c r="QG599" s="1">
        <v>42410</v>
      </c>
      <c r="QH599">
        <v>99.59</v>
      </c>
      <c r="QI599" s="1">
        <v>42444</v>
      </c>
      <c r="QJ599">
        <v>99.38</v>
      </c>
      <c r="QK599" s="1">
        <v>42502</v>
      </c>
      <c r="QL599">
        <v>99.484999999999999</v>
      </c>
      <c r="QM599" s="1">
        <v>42562</v>
      </c>
      <c r="QN599">
        <v>99.55</v>
      </c>
    </row>
    <row r="600" spans="397:456">
      <c r="OI600" s="1">
        <v>41465</v>
      </c>
      <c r="OJ600">
        <v>99.894999999999996</v>
      </c>
      <c r="OK600" s="1">
        <v>41465</v>
      </c>
      <c r="OL600">
        <v>99.885000000000005</v>
      </c>
      <c r="OM600" s="1">
        <v>41465</v>
      </c>
      <c r="ON600">
        <v>99.875</v>
      </c>
      <c r="OO600" s="1">
        <v>41465</v>
      </c>
      <c r="OP600">
        <v>99.855000000000004</v>
      </c>
      <c r="OQ600" s="1">
        <v>41465</v>
      </c>
      <c r="OR600">
        <v>99.85</v>
      </c>
      <c r="OS600" s="1">
        <v>41528</v>
      </c>
      <c r="OT600">
        <v>99.844999999999999</v>
      </c>
      <c r="OU600" s="1">
        <v>41499</v>
      </c>
      <c r="OV600">
        <v>99.864999999999995</v>
      </c>
      <c r="OW600" s="1">
        <v>41589</v>
      </c>
      <c r="OX600">
        <v>99.89</v>
      </c>
      <c r="OY600" s="1">
        <v>41618</v>
      </c>
      <c r="OZ600">
        <v>99.9</v>
      </c>
      <c r="PA600" s="1">
        <v>41683</v>
      </c>
      <c r="PB600">
        <v>99.905000000000001</v>
      </c>
      <c r="PC600" s="1">
        <v>41774</v>
      </c>
      <c r="PD600">
        <v>99.88</v>
      </c>
      <c r="PE600" s="1">
        <v>41715</v>
      </c>
      <c r="PF600">
        <v>99.885000000000005</v>
      </c>
      <c r="PG600" s="1">
        <v>41803</v>
      </c>
      <c r="PH600">
        <v>99.855000000000004</v>
      </c>
      <c r="PI600" s="1">
        <v>41864</v>
      </c>
      <c r="PJ600">
        <v>99.86</v>
      </c>
      <c r="PK600" s="1">
        <v>41894</v>
      </c>
      <c r="PL600">
        <v>99.805000000000007</v>
      </c>
      <c r="PM600" s="1">
        <v>41955</v>
      </c>
      <c r="PN600">
        <v>99.82</v>
      </c>
      <c r="PO600" s="1">
        <v>41985</v>
      </c>
      <c r="PP600">
        <v>99.745000000000005</v>
      </c>
      <c r="PQ600" s="1">
        <v>42048</v>
      </c>
      <c r="PR600">
        <v>99.66</v>
      </c>
      <c r="PS600" s="1">
        <v>42082</v>
      </c>
      <c r="PT600">
        <v>99.644999999999996</v>
      </c>
      <c r="PU600" s="1">
        <v>42139</v>
      </c>
      <c r="PV600">
        <v>99.694999999999993</v>
      </c>
      <c r="PW600" s="1">
        <v>42171</v>
      </c>
      <c r="PX600">
        <v>99.58</v>
      </c>
      <c r="PY600" s="1">
        <v>42227</v>
      </c>
      <c r="PZ600">
        <v>99.545000000000002</v>
      </c>
      <c r="QA600" s="1">
        <v>42257</v>
      </c>
      <c r="QB600">
        <v>99.56</v>
      </c>
      <c r="QC600" s="1">
        <v>42317</v>
      </c>
      <c r="QD600">
        <v>99.47</v>
      </c>
      <c r="QE600" s="1">
        <v>42348</v>
      </c>
      <c r="QF600">
        <v>99.385000000000005</v>
      </c>
      <c r="QG600" s="1">
        <v>42411</v>
      </c>
      <c r="QH600">
        <v>99.63</v>
      </c>
      <c r="QI600" s="1">
        <v>42445</v>
      </c>
      <c r="QJ600">
        <v>99.465000000000003</v>
      </c>
      <c r="QK600" s="1">
        <v>42503</v>
      </c>
      <c r="QL600">
        <v>99.484999999999999</v>
      </c>
      <c r="QM600" s="1">
        <v>42563</v>
      </c>
      <c r="QN600">
        <v>99.53</v>
      </c>
    </row>
    <row r="601" spans="397:456">
      <c r="OI601" s="1">
        <v>41466</v>
      </c>
      <c r="OJ601">
        <v>99.894999999999996</v>
      </c>
      <c r="OK601" s="1">
        <v>41466</v>
      </c>
      <c r="OL601">
        <v>99.885000000000005</v>
      </c>
      <c r="OM601" s="1">
        <v>41466</v>
      </c>
      <c r="ON601">
        <v>99.88</v>
      </c>
      <c r="OO601" s="1">
        <v>41466</v>
      </c>
      <c r="OP601">
        <v>99.86</v>
      </c>
      <c r="OQ601" s="1">
        <v>41466</v>
      </c>
      <c r="OR601">
        <v>99.855000000000004</v>
      </c>
      <c r="OS601" s="1">
        <v>41529</v>
      </c>
      <c r="OT601">
        <v>99.85</v>
      </c>
      <c r="OU601" s="1">
        <v>41500</v>
      </c>
      <c r="OV601">
        <v>99.864999999999995</v>
      </c>
      <c r="OW601" s="1">
        <v>41590</v>
      </c>
      <c r="OX601">
        <v>99.885000000000005</v>
      </c>
      <c r="OY601" s="1">
        <v>41619</v>
      </c>
      <c r="OZ601">
        <v>99.894999999999996</v>
      </c>
      <c r="PA601" s="1">
        <v>41684</v>
      </c>
      <c r="PB601">
        <v>99.905000000000001</v>
      </c>
      <c r="PC601" s="1">
        <v>41775</v>
      </c>
      <c r="PD601">
        <v>99.88</v>
      </c>
      <c r="PE601" s="1">
        <v>41716</v>
      </c>
      <c r="PF601">
        <v>99.885000000000005</v>
      </c>
      <c r="PG601" s="1">
        <v>41806</v>
      </c>
      <c r="PH601">
        <v>99.85</v>
      </c>
      <c r="PI601" s="1">
        <v>41865</v>
      </c>
      <c r="PJ601">
        <v>99.86</v>
      </c>
      <c r="PK601" s="1">
        <v>41897</v>
      </c>
      <c r="PL601">
        <v>99.81</v>
      </c>
      <c r="PM601" s="1">
        <v>41956</v>
      </c>
      <c r="PN601">
        <v>99.825000000000003</v>
      </c>
      <c r="PO601" s="1">
        <v>41988</v>
      </c>
      <c r="PP601">
        <v>99.74</v>
      </c>
      <c r="PQ601" s="1">
        <v>42052</v>
      </c>
      <c r="PR601">
        <v>99.64</v>
      </c>
      <c r="PS601" s="1">
        <v>42083</v>
      </c>
      <c r="PT601">
        <v>99.65</v>
      </c>
      <c r="PU601" s="1">
        <v>42142</v>
      </c>
      <c r="PV601">
        <v>99.69</v>
      </c>
      <c r="PW601" s="1">
        <v>42172</v>
      </c>
      <c r="PX601">
        <v>99.614999999999995</v>
      </c>
      <c r="PY601" s="1">
        <v>42228</v>
      </c>
      <c r="PZ601">
        <v>99.56</v>
      </c>
      <c r="QA601" s="1">
        <v>42258</v>
      </c>
      <c r="QB601">
        <v>99.57</v>
      </c>
      <c r="QC601" s="1">
        <v>42318</v>
      </c>
      <c r="QD601">
        <v>99.48</v>
      </c>
      <c r="QE601" s="1">
        <v>42349</v>
      </c>
      <c r="QF601">
        <v>99.444999999999993</v>
      </c>
      <c r="QG601" s="1">
        <v>42412</v>
      </c>
      <c r="QH601">
        <v>99.605000000000004</v>
      </c>
      <c r="QI601" s="1">
        <v>42446</v>
      </c>
      <c r="QJ601">
        <v>99.45</v>
      </c>
      <c r="QK601" s="1">
        <v>42506</v>
      </c>
      <c r="QL601">
        <v>99.474999999999994</v>
      </c>
      <c r="QM601" s="1">
        <v>42564</v>
      </c>
      <c r="QN601">
        <v>99.54</v>
      </c>
    </row>
    <row r="602" spans="397:456">
      <c r="OI602" s="1">
        <v>41467</v>
      </c>
      <c r="OJ602">
        <v>99.894999999999996</v>
      </c>
      <c r="OK602" s="1">
        <v>41467</v>
      </c>
      <c r="OL602">
        <v>99.885000000000005</v>
      </c>
      <c r="OM602" s="1">
        <v>41467</v>
      </c>
      <c r="ON602">
        <v>99.88</v>
      </c>
      <c r="OO602" s="1">
        <v>41467</v>
      </c>
      <c r="OP602">
        <v>99.86</v>
      </c>
      <c r="OQ602" s="1">
        <v>41467</v>
      </c>
      <c r="OR602">
        <v>99.855000000000004</v>
      </c>
      <c r="OS602" s="1">
        <v>41530</v>
      </c>
      <c r="OT602">
        <v>99.85</v>
      </c>
      <c r="OU602" s="1">
        <v>41501</v>
      </c>
      <c r="OV602">
        <v>99.86</v>
      </c>
      <c r="OW602" s="1">
        <v>41591</v>
      </c>
      <c r="OX602">
        <v>99.885000000000005</v>
      </c>
      <c r="OY602" s="1">
        <v>41620</v>
      </c>
      <c r="OZ602">
        <v>99.89</v>
      </c>
      <c r="PA602" s="1">
        <v>41688</v>
      </c>
      <c r="PB602">
        <v>99.905000000000001</v>
      </c>
      <c r="PC602" s="1">
        <v>41778</v>
      </c>
      <c r="PD602">
        <v>99.885000000000005</v>
      </c>
      <c r="PE602" s="1">
        <v>41717</v>
      </c>
      <c r="PF602">
        <v>99.88</v>
      </c>
      <c r="PG602" s="1">
        <v>41807</v>
      </c>
      <c r="PH602">
        <v>99.844999999999999</v>
      </c>
      <c r="PI602" s="1">
        <v>41866</v>
      </c>
      <c r="PJ602">
        <v>99.864999999999995</v>
      </c>
      <c r="PK602" s="1">
        <v>41898</v>
      </c>
      <c r="PL602">
        <v>99.81</v>
      </c>
      <c r="PM602" s="1">
        <v>41957</v>
      </c>
      <c r="PN602">
        <v>99.825000000000003</v>
      </c>
      <c r="PO602" s="1">
        <v>41989</v>
      </c>
      <c r="PP602">
        <v>99.745000000000005</v>
      </c>
      <c r="PQ602" s="1">
        <v>42053</v>
      </c>
      <c r="PR602">
        <v>99.685000000000002</v>
      </c>
      <c r="PS602" s="1">
        <v>42086</v>
      </c>
      <c r="PT602">
        <v>99.65</v>
      </c>
      <c r="PU602" s="1">
        <v>42143</v>
      </c>
      <c r="PV602">
        <v>99.67</v>
      </c>
      <c r="PW602" s="1">
        <v>42173</v>
      </c>
      <c r="PX602">
        <v>99.625</v>
      </c>
      <c r="PY602" s="1">
        <v>42229</v>
      </c>
      <c r="PZ602">
        <v>99.53</v>
      </c>
      <c r="QA602" s="1">
        <v>42261</v>
      </c>
      <c r="QB602">
        <v>99.564999999999998</v>
      </c>
      <c r="QC602" s="1">
        <v>42319</v>
      </c>
      <c r="QD602">
        <v>99.465000000000003</v>
      </c>
      <c r="QE602" s="1">
        <v>42352</v>
      </c>
      <c r="QF602">
        <v>99.444999999999993</v>
      </c>
      <c r="QG602" s="1">
        <v>42416</v>
      </c>
      <c r="QH602">
        <v>99.59</v>
      </c>
      <c r="QI602" s="1">
        <v>42447</v>
      </c>
      <c r="QJ602">
        <v>99.45</v>
      </c>
      <c r="QK602" s="1">
        <v>42507</v>
      </c>
      <c r="QL602">
        <v>99.43</v>
      </c>
      <c r="QM602" s="1">
        <v>42565</v>
      </c>
      <c r="QN602">
        <v>99.525000000000006</v>
      </c>
    </row>
    <row r="603" spans="397:456">
      <c r="OI603" s="1">
        <v>41470</v>
      </c>
      <c r="OJ603">
        <v>99.894999999999996</v>
      </c>
      <c r="OK603" s="1">
        <v>41470</v>
      </c>
      <c r="OL603">
        <v>99.885000000000005</v>
      </c>
      <c r="OM603" s="1">
        <v>41470</v>
      </c>
      <c r="ON603">
        <v>99.88</v>
      </c>
      <c r="OO603" s="1">
        <v>41470</v>
      </c>
      <c r="OP603">
        <v>99.86</v>
      </c>
      <c r="OQ603" s="1">
        <v>41470</v>
      </c>
      <c r="OR603">
        <v>99.855000000000004</v>
      </c>
      <c r="OS603" s="1">
        <v>41533</v>
      </c>
      <c r="OT603">
        <v>99.855000000000004</v>
      </c>
      <c r="OU603" s="1">
        <v>41502</v>
      </c>
      <c r="OV603">
        <v>99.86</v>
      </c>
      <c r="OW603" s="1">
        <v>41592</v>
      </c>
      <c r="OX603">
        <v>99.894999999999996</v>
      </c>
      <c r="OY603" s="1">
        <v>41621</v>
      </c>
      <c r="OZ603">
        <v>99.885000000000005</v>
      </c>
      <c r="PA603" s="1">
        <v>41689</v>
      </c>
      <c r="PB603">
        <v>99.905000000000001</v>
      </c>
      <c r="PC603" s="1">
        <v>41779</v>
      </c>
      <c r="PD603">
        <v>99.885000000000005</v>
      </c>
      <c r="PE603" s="1">
        <v>41718</v>
      </c>
      <c r="PF603">
        <v>99.875</v>
      </c>
      <c r="PG603" s="1">
        <v>41808</v>
      </c>
      <c r="PH603">
        <v>99.844999999999999</v>
      </c>
      <c r="PI603" s="1">
        <v>41869</v>
      </c>
      <c r="PJ603">
        <v>99.86</v>
      </c>
      <c r="PK603" s="1">
        <v>41899</v>
      </c>
      <c r="PL603">
        <v>99.814999999999998</v>
      </c>
      <c r="PM603" s="1">
        <v>41960</v>
      </c>
      <c r="PN603">
        <v>99.825000000000003</v>
      </c>
      <c r="PO603" s="1">
        <v>41990</v>
      </c>
      <c r="PP603">
        <v>99.734999999999999</v>
      </c>
      <c r="PQ603" s="1">
        <v>42054</v>
      </c>
      <c r="PR603">
        <v>99.685000000000002</v>
      </c>
      <c r="PS603" s="1">
        <v>42087</v>
      </c>
      <c r="PT603">
        <v>99.67</v>
      </c>
      <c r="PU603" s="1">
        <v>42144</v>
      </c>
      <c r="PV603">
        <v>99.674999999999997</v>
      </c>
      <c r="PW603" s="1">
        <v>42174</v>
      </c>
      <c r="PX603">
        <v>99.644999999999996</v>
      </c>
      <c r="PY603" s="1">
        <v>42230</v>
      </c>
      <c r="PZ603">
        <v>99.52</v>
      </c>
      <c r="QA603" s="1">
        <v>42262</v>
      </c>
      <c r="QB603">
        <v>99.534999999999997</v>
      </c>
      <c r="QC603" s="1">
        <v>42320</v>
      </c>
      <c r="QD603">
        <v>99.47</v>
      </c>
      <c r="QE603" s="1">
        <v>42353</v>
      </c>
      <c r="QF603">
        <v>99.44</v>
      </c>
      <c r="QG603" s="1">
        <v>42417</v>
      </c>
      <c r="QH603">
        <v>99.564999999999998</v>
      </c>
      <c r="QI603" s="1">
        <v>42450</v>
      </c>
      <c r="QJ603">
        <v>99.424999999999997</v>
      </c>
      <c r="QK603" s="1">
        <v>42508</v>
      </c>
      <c r="QL603">
        <v>99.364999999999995</v>
      </c>
      <c r="QM603" s="1">
        <v>42566</v>
      </c>
      <c r="QN603">
        <v>99.49</v>
      </c>
    </row>
    <row r="604" spans="397:456">
      <c r="OI604" s="1">
        <v>41471</v>
      </c>
      <c r="OJ604">
        <v>99.894999999999996</v>
      </c>
      <c r="OK604" s="1">
        <v>41471</v>
      </c>
      <c r="OL604">
        <v>99.89</v>
      </c>
      <c r="OM604" s="1">
        <v>41471</v>
      </c>
      <c r="ON604">
        <v>99.885000000000005</v>
      </c>
      <c r="OO604" s="1">
        <v>41471</v>
      </c>
      <c r="OP604">
        <v>99.87</v>
      </c>
      <c r="OQ604" s="1">
        <v>41471</v>
      </c>
      <c r="OR604">
        <v>99.864999999999995</v>
      </c>
      <c r="OS604" s="1">
        <v>41534</v>
      </c>
      <c r="OT604">
        <v>99.86</v>
      </c>
      <c r="OU604" s="1">
        <v>41505</v>
      </c>
      <c r="OV604">
        <v>99.86</v>
      </c>
      <c r="OW604" s="1">
        <v>41593</v>
      </c>
      <c r="OX604">
        <v>99.894999999999996</v>
      </c>
      <c r="OY604" s="1">
        <v>41624</v>
      </c>
      <c r="OZ604">
        <v>99.88</v>
      </c>
      <c r="PA604" s="1">
        <v>41690</v>
      </c>
      <c r="PB604">
        <v>99.905000000000001</v>
      </c>
      <c r="PC604" s="1">
        <v>41780</v>
      </c>
      <c r="PD604">
        <v>99.885000000000005</v>
      </c>
      <c r="PE604" s="1">
        <v>41719</v>
      </c>
      <c r="PF604">
        <v>99.875</v>
      </c>
      <c r="PG604" s="1">
        <v>41809</v>
      </c>
      <c r="PH604">
        <v>99.85</v>
      </c>
      <c r="PI604" s="1">
        <v>41870</v>
      </c>
      <c r="PJ604">
        <v>99.86</v>
      </c>
      <c r="PK604" s="1">
        <v>41900</v>
      </c>
      <c r="PL604">
        <v>99.814999999999998</v>
      </c>
      <c r="PM604" s="1">
        <v>41961</v>
      </c>
      <c r="PN604">
        <v>99.83</v>
      </c>
      <c r="PO604" s="1">
        <v>41991</v>
      </c>
      <c r="PP604">
        <v>99.724999999999994</v>
      </c>
      <c r="PQ604" s="1">
        <v>42055</v>
      </c>
      <c r="PR604">
        <v>99.68</v>
      </c>
      <c r="PS604" s="1">
        <v>42088</v>
      </c>
      <c r="PT604">
        <v>99.68</v>
      </c>
      <c r="PU604" s="1">
        <v>42145</v>
      </c>
      <c r="PV604">
        <v>99.674999999999997</v>
      </c>
      <c r="PW604" s="1">
        <v>42177</v>
      </c>
      <c r="PX604">
        <v>99.635000000000005</v>
      </c>
      <c r="PY604" s="1">
        <v>42233</v>
      </c>
      <c r="PZ604">
        <v>99.54</v>
      </c>
      <c r="QA604" s="1">
        <v>42263</v>
      </c>
      <c r="QB604">
        <v>99.534999999999997</v>
      </c>
      <c r="QC604" s="1">
        <v>42321</v>
      </c>
      <c r="QD604">
        <v>99.49</v>
      </c>
      <c r="QE604" s="1">
        <v>42354</v>
      </c>
      <c r="QF604">
        <v>99.405000000000001</v>
      </c>
      <c r="QG604" s="1">
        <v>42418</v>
      </c>
      <c r="QH604">
        <v>99.57</v>
      </c>
      <c r="QI604" s="1">
        <v>42451</v>
      </c>
      <c r="QJ604">
        <v>99.415000000000006</v>
      </c>
      <c r="QK604" s="1">
        <v>42509</v>
      </c>
      <c r="QL604">
        <v>99.375</v>
      </c>
      <c r="QM604" s="1">
        <v>42569</v>
      </c>
      <c r="QN604">
        <v>99.495000000000005</v>
      </c>
    </row>
    <row r="605" spans="397:456">
      <c r="OI605" s="1">
        <v>41472</v>
      </c>
      <c r="OJ605">
        <v>99.894999999999996</v>
      </c>
      <c r="OK605" s="1">
        <v>41472</v>
      </c>
      <c r="OL605">
        <v>99.89</v>
      </c>
      <c r="OM605" s="1">
        <v>41472</v>
      </c>
      <c r="ON605">
        <v>99.885000000000005</v>
      </c>
      <c r="OO605" s="1">
        <v>41472</v>
      </c>
      <c r="OP605">
        <v>99.875</v>
      </c>
      <c r="OQ605" s="1">
        <v>41472</v>
      </c>
      <c r="OR605">
        <v>99.87</v>
      </c>
      <c r="OS605" s="1">
        <v>41535</v>
      </c>
      <c r="OT605">
        <v>99.875</v>
      </c>
      <c r="OU605" s="1">
        <v>41506</v>
      </c>
      <c r="OV605">
        <v>99.864999999999995</v>
      </c>
      <c r="OW605" s="1">
        <v>41596</v>
      </c>
      <c r="OX605">
        <v>99.894999999999996</v>
      </c>
      <c r="OY605" s="1">
        <v>41625</v>
      </c>
      <c r="OZ605">
        <v>99.885000000000005</v>
      </c>
      <c r="PA605" s="1">
        <v>41691</v>
      </c>
      <c r="PB605">
        <v>99.905000000000001</v>
      </c>
      <c r="PC605" s="1">
        <v>41781</v>
      </c>
      <c r="PD605">
        <v>99.885000000000005</v>
      </c>
      <c r="PE605" s="1">
        <v>41722</v>
      </c>
      <c r="PF605">
        <v>99.875</v>
      </c>
      <c r="PG605" s="1">
        <v>41810</v>
      </c>
      <c r="PH605">
        <v>99.85</v>
      </c>
      <c r="PI605" s="1">
        <v>41871</v>
      </c>
      <c r="PJ605">
        <v>99.855000000000004</v>
      </c>
      <c r="PK605" s="1">
        <v>41901</v>
      </c>
      <c r="PL605">
        <v>99.814999999999998</v>
      </c>
      <c r="PM605" s="1">
        <v>41962</v>
      </c>
      <c r="PN605">
        <v>99.825000000000003</v>
      </c>
      <c r="PO605" s="1">
        <v>41992</v>
      </c>
      <c r="PP605">
        <v>99.724999999999994</v>
      </c>
      <c r="PQ605" s="1">
        <v>42058</v>
      </c>
      <c r="PR605">
        <v>99.685000000000002</v>
      </c>
      <c r="PS605" s="1">
        <v>42089</v>
      </c>
      <c r="PT605">
        <v>99.68</v>
      </c>
      <c r="PU605" s="1">
        <v>42146</v>
      </c>
      <c r="PV605">
        <v>99.65</v>
      </c>
      <c r="PW605" s="1">
        <v>42178</v>
      </c>
      <c r="PX605">
        <v>99.625</v>
      </c>
      <c r="PY605" s="1">
        <v>42234</v>
      </c>
      <c r="PZ605">
        <v>99.534999999999997</v>
      </c>
      <c r="QA605" s="1">
        <v>42264</v>
      </c>
      <c r="QB605">
        <v>99.614999999999995</v>
      </c>
      <c r="QC605" s="1">
        <v>42324</v>
      </c>
      <c r="QD605">
        <v>99.5</v>
      </c>
      <c r="QE605" s="1">
        <v>42355</v>
      </c>
      <c r="QF605">
        <v>99.4</v>
      </c>
      <c r="QG605" s="1">
        <v>42419</v>
      </c>
      <c r="QH605">
        <v>99.555000000000007</v>
      </c>
      <c r="QI605" s="1">
        <v>42452</v>
      </c>
      <c r="QJ605">
        <v>99.44</v>
      </c>
      <c r="QK605" s="1">
        <v>42510</v>
      </c>
      <c r="QL605">
        <v>99.37</v>
      </c>
      <c r="QM605" s="1">
        <v>42570</v>
      </c>
      <c r="QN605">
        <v>99.495000000000005</v>
      </c>
    </row>
    <row r="606" spans="397:456">
      <c r="OI606" s="1">
        <v>41473</v>
      </c>
      <c r="OJ606">
        <v>99.894999999999996</v>
      </c>
      <c r="OK606" s="1">
        <v>41473</v>
      </c>
      <c r="OL606">
        <v>99.89</v>
      </c>
      <c r="OM606" s="1">
        <v>41473</v>
      </c>
      <c r="ON606">
        <v>99.885000000000005</v>
      </c>
      <c r="OO606" s="1">
        <v>41473</v>
      </c>
      <c r="OP606">
        <v>99.875</v>
      </c>
      <c r="OQ606" s="1">
        <v>41473</v>
      </c>
      <c r="OR606">
        <v>99.87</v>
      </c>
      <c r="OS606" s="1">
        <v>41536</v>
      </c>
      <c r="OT606">
        <v>99.875</v>
      </c>
      <c r="OU606" s="1">
        <v>41507</v>
      </c>
      <c r="OV606">
        <v>99.85</v>
      </c>
      <c r="OW606" s="1">
        <v>41597</v>
      </c>
      <c r="OX606">
        <v>99.894999999999996</v>
      </c>
      <c r="OY606" s="1">
        <v>41626</v>
      </c>
      <c r="OZ606">
        <v>99.885000000000005</v>
      </c>
      <c r="PA606" s="1">
        <v>41694</v>
      </c>
      <c r="PB606">
        <v>99.905000000000001</v>
      </c>
      <c r="PC606" s="1">
        <v>41782</v>
      </c>
      <c r="PD606">
        <v>99.885000000000005</v>
      </c>
      <c r="PE606" s="1">
        <v>41723</v>
      </c>
      <c r="PF606">
        <v>99.88</v>
      </c>
      <c r="PG606" s="1">
        <v>41813</v>
      </c>
      <c r="PH606">
        <v>99.85</v>
      </c>
      <c r="PI606" s="1">
        <v>41872</v>
      </c>
      <c r="PJ606">
        <v>99.86</v>
      </c>
      <c r="PK606" s="1">
        <v>41904</v>
      </c>
      <c r="PL606">
        <v>99.825000000000003</v>
      </c>
      <c r="PM606" s="1">
        <v>41963</v>
      </c>
      <c r="PN606">
        <v>99.825000000000003</v>
      </c>
      <c r="PO606" s="1">
        <v>41995</v>
      </c>
      <c r="PP606">
        <v>99.72</v>
      </c>
      <c r="PQ606" s="1">
        <v>42059</v>
      </c>
      <c r="PR606">
        <v>99.715000000000003</v>
      </c>
      <c r="PS606" s="1">
        <v>42090</v>
      </c>
      <c r="PT606">
        <v>99.694999999999993</v>
      </c>
      <c r="PU606" s="1">
        <v>42150</v>
      </c>
      <c r="PV606">
        <v>99.655000000000001</v>
      </c>
      <c r="PW606" s="1">
        <v>42179</v>
      </c>
      <c r="PX606">
        <v>99.635000000000005</v>
      </c>
      <c r="PY606" s="1">
        <v>42235</v>
      </c>
      <c r="PZ606">
        <v>99.58</v>
      </c>
      <c r="QA606" s="1">
        <v>42265</v>
      </c>
      <c r="QB606">
        <v>99.635000000000005</v>
      </c>
      <c r="QC606" s="1">
        <v>42325</v>
      </c>
      <c r="QD606">
        <v>99.5</v>
      </c>
      <c r="QE606" s="1">
        <v>42356</v>
      </c>
      <c r="QF606">
        <v>99.4</v>
      </c>
      <c r="QG606" s="1">
        <v>42422</v>
      </c>
      <c r="QH606">
        <v>99.54</v>
      </c>
      <c r="QI606" s="1">
        <v>42453</v>
      </c>
      <c r="QJ606">
        <v>99.424999999999997</v>
      </c>
      <c r="QK606" s="1">
        <v>42513</v>
      </c>
      <c r="QL606">
        <v>99.36</v>
      </c>
      <c r="QM606" s="1">
        <v>42571</v>
      </c>
      <c r="QN606">
        <v>99.48</v>
      </c>
    </row>
    <row r="607" spans="397:456">
      <c r="OI607" s="1">
        <v>41474</v>
      </c>
      <c r="OJ607">
        <v>99.9</v>
      </c>
      <c r="OK607" s="1">
        <v>41474</v>
      </c>
      <c r="OL607">
        <v>99.89</v>
      </c>
      <c r="OM607" s="1">
        <v>41474</v>
      </c>
      <c r="ON607">
        <v>99.885000000000005</v>
      </c>
      <c r="OO607" s="1">
        <v>41474</v>
      </c>
      <c r="OP607">
        <v>99.875</v>
      </c>
      <c r="OQ607" s="1">
        <v>41474</v>
      </c>
      <c r="OR607">
        <v>99.87</v>
      </c>
      <c r="OS607" s="1">
        <v>41537</v>
      </c>
      <c r="OT607">
        <v>99.87</v>
      </c>
      <c r="OU607" s="1">
        <v>41508</v>
      </c>
      <c r="OV607">
        <v>99.84</v>
      </c>
      <c r="OW607" s="1">
        <v>41598</v>
      </c>
      <c r="OX607">
        <v>99.905000000000001</v>
      </c>
      <c r="OY607" s="1">
        <v>41627</v>
      </c>
      <c r="OZ607">
        <v>99.87</v>
      </c>
      <c r="PA607" s="1">
        <v>41695</v>
      </c>
      <c r="PB607">
        <v>99.905000000000001</v>
      </c>
      <c r="PC607" s="1">
        <v>41786</v>
      </c>
      <c r="PD607">
        <v>99.88</v>
      </c>
      <c r="PE607" s="1">
        <v>41724</v>
      </c>
      <c r="PF607">
        <v>99.88</v>
      </c>
      <c r="PG607" s="1">
        <v>41814</v>
      </c>
      <c r="PH607">
        <v>99.85</v>
      </c>
      <c r="PI607" s="1">
        <v>41873</v>
      </c>
      <c r="PJ607">
        <v>99.855000000000004</v>
      </c>
      <c r="PK607" s="1">
        <v>41905</v>
      </c>
      <c r="PL607">
        <v>99.825000000000003</v>
      </c>
      <c r="PM607" s="1">
        <v>41964</v>
      </c>
      <c r="PN607">
        <v>99.825000000000003</v>
      </c>
      <c r="PO607" s="1">
        <v>41996</v>
      </c>
      <c r="PP607">
        <v>99.715000000000003</v>
      </c>
      <c r="PQ607" s="1">
        <v>42060</v>
      </c>
      <c r="PR607">
        <v>99.71</v>
      </c>
      <c r="PS607" s="1">
        <v>42093</v>
      </c>
      <c r="PT607">
        <v>99.694999999999993</v>
      </c>
      <c r="PU607" s="1">
        <v>42151</v>
      </c>
      <c r="PV607">
        <v>99.655000000000001</v>
      </c>
      <c r="PW607" s="1">
        <v>42180</v>
      </c>
      <c r="PX607">
        <v>99.63</v>
      </c>
      <c r="PY607" s="1">
        <v>42236</v>
      </c>
      <c r="PZ607">
        <v>99.58</v>
      </c>
      <c r="QA607" s="1">
        <v>42268</v>
      </c>
      <c r="QB607">
        <v>99.62</v>
      </c>
      <c r="QC607" s="1">
        <v>42326</v>
      </c>
      <c r="QD607">
        <v>99.49</v>
      </c>
      <c r="QE607" s="1">
        <v>42359</v>
      </c>
      <c r="QF607">
        <v>99.394999999999996</v>
      </c>
      <c r="QG607" s="1">
        <v>42423</v>
      </c>
      <c r="QH607">
        <v>99.54</v>
      </c>
      <c r="QI607" s="1">
        <v>42457</v>
      </c>
      <c r="QJ607">
        <v>99.43</v>
      </c>
      <c r="QK607" s="1">
        <v>42514</v>
      </c>
      <c r="QL607">
        <v>99.35</v>
      </c>
      <c r="QM607" s="1">
        <v>42572</v>
      </c>
      <c r="QN607">
        <v>99.484999999999999</v>
      </c>
    </row>
    <row r="608" spans="397:456">
      <c r="OI608" s="1">
        <v>41477</v>
      </c>
      <c r="OJ608">
        <v>99.9</v>
      </c>
      <c r="OK608" s="1">
        <v>41477</v>
      </c>
      <c r="OL608">
        <v>99.89</v>
      </c>
      <c r="OM608" s="1">
        <v>41477</v>
      </c>
      <c r="ON608">
        <v>99.885000000000005</v>
      </c>
      <c r="OO608" s="1">
        <v>41477</v>
      </c>
      <c r="OP608">
        <v>99.875</v>
      </c>
      <c r="OQ608" s="1">
        <v>41477</v>
      </c>
      <c r="OR608">
        <v>99.87</v>
      </c>
      <c r="OS608" s="1">
        <v>41540</v>
      </c>
      <c r="OT608">
        <v>99.87</v>
      </c>
      <c r="OU608" s="1">
        <v>41509</v>
      </c>
      <c r="OV608">
        <v>99.85</v>
      </c>
      <c r="OW608" s="1">
        <v>41599</v>
      </c>
      <c r="OX608">
        <v>99.905000000000001</v>
      </c>
      <c r="OY608" s="1">
        <v>41628</v>
      </c>
      <c r="OZ608">
        <v>99.87</v>
      </c>
      <c r="PA608" s="1">
        <v>41696</v>
      </c>
      <c r="PB608">
        <v>99.905000000000001</v>
      </c>
      <c r="PC608" s="1">
        <v>41787</v>
      </c>
      <c r="PD608">
        <v>99.88</v>
      </c>
      <c r="PE608" s="1">
        <v>41725</v>
      </c>
      <c r="PF608">
        <v>99.88</v>
      </c>
      <c r="PG608" s="1">
        <v>41815</v>
      </c>
      <c r="PH608">
        <v>99.85</v>
      </c>
      <c r="PI608" s="1">
        <v>41876</v>
      </c>
      <c r="PJ608">
        <v>99.855000000000004</v>
      </c>
      <c r="PK608" s="1">
        <v>41906</v>
      </c>
      <c r="PL608">
        <v>99.83</v>
      </c>
      <c r="PM608" s="1">
        <v>41967</v>
      </c>
      <c r="PN608">
        <v>99.825000000000003</v>
      </c>
      <c r="PO608" s="1">
        <v>41997</v>
      </c>
      <c r="PP608">
        <v>99.715000000000003</v>
      </c>
      <c r="PQ608" s="1">
        <v>42061</v>
      </c>
      <c r="PR608">
        <v>99.694999999999993</v>
      </c>
      <c r="PS608" s="1">
        <v>42094</v>
      </c>
      <c r="PT608">
        <v>99.7</v>
      </c>
      <c r="PU608" s="1">
        <v>42152</v>
      </c>
      <c r="PV608">
        <v>99.66</v>
      </c>
      <c r="PW608" s="1">
        <v>42181</v>
      </c>
      <c r="PX608">
        <v>99.62</v>
      </c>
      <c r="PY608" s="1">
        <v>42237</v>
      </c>
      <c r="PZ608">
        <v>99.605000000000004</v>
      </c>
      <c r="QA608" s="1">
        <v>42269</v>
      </c>
      <c r="QB608">
        <v>99.655000000000001</v>
      </c>
      <c r="QC608" s="1">
        <v>42327</v>
      </c>
      <c r="QD608">
        <v>99.49</v>
      </c>
      <c r="QE608" s="1">
        <v>42360</v>
      </c>
      <c r="QF608">
        <v>99.385000000000005</v>
      </c>
      <c r="QG608" s="1">
        <v>42424</v>
      </c>
      <c r="QH608">
        <v>99.545000000000002</v>
      </c>
      <c r="QI608" s="1">
        <v>42458</v>
      </c>
      <c r="QJ608">
        <v>99.474999999999994</v>
      </c>
      <c r="QK608" s="1">
        <v>42515</v>
      </c>
      <c r="QL608">
        <v>99.36</v>
      </c>
      <c r="QM608" s="1">
        <v>42573</v>
      </c>
      <c r="QN608">
        <v>99.48</v>
      </c>
    </row>
    <row r="609" spans="399:456">
      <c r="OI609" s="1">
        <v>41478</v>
      </c>
      <c r="OJ609">
        <v>99.9</v>
      </c>
      <c r="OK609" s="1">
        <v>41478</v>
      </c>
      <c r="OL609">
        <v>99.89</v>
      </c>
      <c r="OM609" s="1">
        <v>41478</v>
      </c>
      <c r="ON609">
        <v>99.885000000000005</v>
      </c>
      <c r="OO609" s="1">
        <v>41478</v>
      </c>
      <c r="OP609">
        <v>99.875</v>
      </c>
      <c r="OQ609" s="1">
        <v>41478</v>
      </c>
      <c r="OR609">
        <v>99.87</v>
      </c>
      <c r="OS609" s="1">
        <v>41541</v>
      </c>
      <c r="OT609">
        <v>99.87</v>
      </c>
      <c r="OU609" s="1">
        <v>41512</v>
      </c>
      <c r="OV609">
        <v>99.85</v>
      </c>
      <c r="OW609" s="1">
        <v>41600</v>
      </c>
      <c r="OX609">
        <v>99.905000000000001</v>
      </c>
      <c r="OY609" s="1">
        <v>41631</v>
      </c>
      <c r="OZ609">
        <v>99.87</v>
      </c>
      <c r="PA609" s="1">
        <v>41697</v>
      </c>
      <c r="PB609">
        <v>99.905000000000001</v>
      </c>
      <c r="PC609" s="1">
        <v>41788</v>
      </c>
      <c r="PD609">
        <v>99.88</v>
      </c>
      <c r="PE609" s="1">
        <v>41726</v>
      </c>
      <c r="PF609">
        <v>99.88</v>
      </c>
      <c r="PG609" s="1">
        <v>41816</v>
      </c>
      <c r="PH609">
        <v>99.855000000000004</v>
      </c>
      <c r="PI609" s="1">
        <v>41877</v>
      </c>
      <c r="PJ609">
        <v>99.85</v>
      </c>
      <c r="PK609" s="1">
        <v>41907</v>
      </c>
      <c r="PL609">
        <v>99.844999999999999</v>
      </c>
      <c r="PM609" s="1">
        <v>41968</v>
      </c>
      <c r="PN609">
        <v>99.83</v>
      </c>
      <c r="PO609" s="1">
        <v>41999</v>
      </c>
      <c r="PP609">
        <v>99.715000000000003</v>
      </c>
      <c r="PQ609" s="1">
        <v>42062</v>
      </c>
      <c r="PR609">
        <v>99.7</v>
      </c>
      <c r="PS609" s="1">
        <v>42095</v>
      </c>
      <c r="PT609">
        <v>99.704999999999998</v>
      </c>
      <c r="PU609" s="1">
        <v>42153</v>
      </c>
      <c r="PV609">
        <v>99.68</v>
      </c>
      <c r="PW609" s="1">
        <v>42184</v>
      </c>
      <c r="PX609">
        <v>99.655000000000001</v>
      </c>
      <c r="PY609" s="1">
        <v>42240</v>
      </c>
      <c r="PZ609">
        <v>99.69</v>
      </c>
      <c r="QA609" s="1">
        <v>42270</v>
      </c>
      <c r="QB609">
        <v>99.65</v>
      </c>
      <c r="QC609" s="1">
        <v>42328</v>
      </c>
      <c r="QD609">
        <v>99.484999999999999</v>
      </c>
      <c r="QE609" s="1">
        <v>42361</v>
      </c>
      <c r="QF609">
        <v>99.375</v>
      </c>
      <c r="QG609" s="1">
        <v>42425</v>
      </c>
      <c r="QH609">
        <v>99.56</v>
      </c>
      <c r="QI609" s="1">
        <v>42459</v>
      </c>
      <c r="QJ609">
        <v>99.504999999999995</v>
      </c>
      <c r="QK609" s="1">
        <v>42516</v>
      </c>
      <c r="QL609">
        <v>99.385000000000005</v>
      </c>
      <c r="QM609" s="1">
        <v>42576</v>
      </c>
      <c r="QN609">
        <v>99.474999999999994</v>
      </c>
    </row>
    <row r="610" spans="399:456">
      <c r="OI610" s="1">
        <v>41479</v>
      </c>
      <c r="OJ610">
        <v>99.9</v>
      </c>
      <c r="OK610" s="1">
        <v>41479</v>
      </c>
      <c r="OL610">
        <v>99.89</v>
      </c>
      <c r="OM610" s="1">
        <v>41479</v>
      </c>
      <c r="ON610">
        <v>99.885000000000005</v>
      </c>
      <c r="OO610" s="1">
        <v>41479</v>
      </c>
      <c r="OP610">
        <v>99.875</v>
      </c>
      <c r="OQ610" s="1">
        <v>41479</v>
      </c>
      <c r="OR610">
        <v>99.87</v>
      </c>
      <c r="OS610" s="1">
        <v>41542</v>
      </c>
      <c r="OT610">
        <v>99.875</v>
      </c>
      <c r="OU610" s="1">
        <v>41513</v>
      </c>
      <c r="OV610">
        <v>99.855000000000004</v>
      </c>
      <c r="OW610" s="1">
        <v>41603</v>
      </c>
      <c r="OX610">
        <v>99.905000000000001</v>
      </c>
      <c r="OY610" s="1">
        <v>41632</v>
      </c>
      <c r="OZ610">
        <v>99.87</v>
      </c>
      <c r="PA610" s="1">
        <v>41698</v>
      </c>
      <c r="PB610">
        <v>99.905000000000001</v>
      </c>
      <c r="PC610" s="1">
        <v>41789</v>
      </c>
      <c r="PD610">
        <v>99.88</v>
      </c>
      <c r="PE610" s="1">
        <v>41729</v>
      </c>
      <c r="PF610">
        <v>99.885000000000005</v>
      </c>
      <c r="PG610" s="1">
        <v>41817</v>
      </c>
      <c r="PH610">
        <v>99.855000000000004</v>
      </c>
      <c r="PI610" s="1">
        <v>41878</v>
      </c>
      <c r="PJ610">
        <v>99.855000000000004</v>
      </c>
      <c r="PK610" s="1">
        <v>41908</v>
      </c>
      <c r="PL610">
        <v>99.844999999999999</v>
      </c>
      <c r="PM610" s="1">
        <v>41969</v>
      </c>
      <c r="PN610">
        <v>99.83</v>
      </c>
      <c r="PO610" s="1">
        <v>42002</v>
      </c>
      <c r="PP610">
        <v>99.715000000000003</v>
      </c>
      <c r="PQ610" s="1">
        <v>42065</v>
      </c>
      <c r="PR610">
        <v>99.69</v>
      </c>
      <c r="PS610" s="1">
        <v>42096</v>
      </c>
      <c r="PT610">
        <v>99.704999999999998</v>
      </c>
      <c r="PU610" s="1">
        <v>42156</v>
      </c>
      <c r="PV610">
        <v>99.665000000000006</v>
      </c>
      <c r="PW610" s="1">
        <v>42185</v>
      </c>
      <c r="PX610">
        <v>99.655000000000001</v>
      </c>
      <c r="PY610" s="1">
        <v>42241</v>
      </c>
      <c r="PZ610">
        <v>99.65</v>
      </c>
      <c r="QA610" s="1">
        <v>42271</v>
      </c>
      <c r="QB610">
        <v>99.655000000000001</v>
      </c>
      <c r="QC610" s="1">
        <v>42331</v>
      </c>
      <c r="QD610">
        <v>99.46</v>
      </c>
      <c r="QE610" s="1">
        <v>42362</v>
      </c>
      <c r="QF610">
        <v>99.37</v>
      </c>
      <c r="QG610" s="1">
        <v>42426</v>
      </c>
      <c r="QH610">
        <v>99.515000000000001</v>
      </c>
      <c r="QI610" s="1">
        <v>42460</v>
      </c>
      <c r="QJ610">
        <v>99.504999999999995</v>
      </c>
      <c r="QK610" s="1">
        <v>42517</v>
      </c>
      <c r="QL610">
        <v>99.37</v>
      </c>
      <c r="QM610" s="1">
        <v>42577</v>
      </c>
      <c r="QN610">
        <v>99.47</v>
      </c>
    </row>
    <row r="611" spans="399:456">
      <c r="OI611" s="1">
        <v>41480</v>
      </c>
      <c r="OJ611">
        <v>99.9</v>
      </c>
      <c r="OK611" s="1">
        <v>41480</v>
      </c>
      <c r="OL611">
        <v>99.89</v>
      </c>
      <c r="OM611" s="1">
        <v>41480</v>
      </c>
      <c r="ON611">
        <v>99.885000000000005</v>
      </c>
      <c r="OO611" s="1">
        <v>41480</v>
      </c>
      <c r="OP611">
        <v>99.875</v>
      </c>
      <c r="OQ611" s="1">
        <v>41480</v>
      </c>
      <c r="OR611">
        <v>99.87</v>
      </c>
      <c r="OS611" s="1">
        <v>41543</v>
      </c>
      <c r="OT611">
        <v>99.875</v>
      </c>
      <c r="OU611" s="1">
        <v>41514</v>
      </c>
      <c r="OV611">
        <v>99.855000000000004</v>
      </c>
      <c r="OW611" s="1">
        <v>41604</v>
      </c>
      <c r="OX611">
        <v>99.905000000000001</v>
      </c>
      <c r="OY611" s="1">
        <v>41634</v>
      </c>
      <c r="OZ611">
        <v>99.864999999999995</v>
      </c>
      <c r="PA611" s="1">
        <v>41701</v>
      </c>
      <c r="PB611">
        <v>99.905000000000001</v>
      </c>
      <c r="PC611" s="1">
        <v>41792</v>
      </c>
      <c r="PD611">
        <v>99.88</v>
      </c>
      <c r="PE611" s="1">
        <v>41730</v>
      </c>
      <c r="PF611">
        <v>99.885000000000005</v>
      </c>
      <c r="PG611" s="1">
        <v>41820</v>
      </c>
      <c r="PH611">
        <v>99.855000000000004</v>
      </c>
      <c r="PI611" s="1">
        <v>41879</v>
      </c>
      <c r="PJ611">
        <v>99.855000000000004</v>
      </c>
      <c r="PK611" s="1">
        <v>41911</v>
      </c>
      <c r="PL611">
        <v>99.844999999999999</v>
      </c>
      <c r="PM611" s="1">
        <v>41971</v>
      </c>
      <c r="PN611">
        <v>99.834999999999994</v>
      </c>
      <c r="PO611" s="1">
        <v>42003</v>
      </c>
      <c r="PP611">
        <v>99.724999999999994</v>
      </c>
      <c r="PQ611" s="1">
        <v>42066</v>
      </c>
      <c r="PR611">
        <v>99.685000000000002</v>
      </c>
      <c r="PS611" s="1">
        <v>42097</v>
      </c>
      <c r="PT611">
        <v>99.734999999999999</v>
      </c>
      <c r="PU611" s="1">
        <v>42157</v>
      </c>
      <c r="PV611">
        <v>99.665000000000006</v>
      </c>
      <c r="PW611" s="1">
        <v>42186</v>
      </c>
      <c r="PX611">
        <v>99.625</v>
      </c>
      <c r="PY611" s="1">
        <v>42242</v>
      </c>
      <c r="PZ611">
        <v>99.665000000000006</v>
      </c>
      <c r="QA611" s="1">
        <v>42272</v>
      </c>
      <c r="QB611">
        <v>99.64</v>
      </c>
      <c r="QC611" s="1">
        <v>42332</v>
      </c>
      <c r="QD611">
        <v>99.46</v>
      </c>
      <c r="QE611" s="1">
        <v>42366</v>
      </c>
      <c r="QF611">
        <v>99.364999999999995</v>
      </c>
      <c r="QG611" s="1">
        <v>42429</v>
      </c>
      <c r="QH611">
        <v>99.52</v>
      </c>
      <c r="QI611" s="1">
        <v>42461</v>
      </c>
      <c r="QJ611">
        <v>99.48</v>
      </c>
      <c r="QK611" s="1">
        <v>42521</v>
      </c>
      <c r="QL611">
        <v>99.38</v>
      </c>
      <c r="QM611" s="1">
        <v>42578</v>
      </c>
      <c r="QN611">
        <v>99.484999999999999</v>
      </c>
    </row>
    <row r="612" spans="399:456">
      <c r="OI612" s="1">
        <v>41481</v>
      </c>
      <c r="OJ612">
        <v>99.9</v>
      </c>
      <c r="OK612" s="1">
        <v>41481</v>
      </c>
      <c r="OL612">
        <v>99.894999999999996</v>
      </c>
      <c r="OM612" s="1">
        <v>41481</v>
      </c>
      <c r="ON612">
        <v>99.885000000000005</v>
      </c>
      <c r="OO612" s="1">
        <v>41481</v>
      </c>
      <c r="OP612">
        <v>99.875</v>
      </c>
      <c r="OQ612" s="1">
        <v>41481</v>
      </c>
      <c r="OR612">
        <v>99.87</v>
      </c>
      <c r="OS612" s="1">
        <v>41544</v>
      </c>
      <c r="OT612">
        <v>99.875</v>
      </c>
      <c r="OU612" s="1">
        <v>41515</v>
      </c>
      <c r="OV612">
        <v>99.855000000000004</v>
      </c>
      <c r="OW612" s="1">
        <v>41605</v>
      </c>
      <c r="OX612">
        <v>99.905000000000001</v>
      </c>
      <c r="OY612" s="1">
        <v>41635</v>
      </c>
      <c r="OZ612">
        <v>99.87</v>
      </c>
      <c r="PA612" s="1">
        <v>41702</v>
      </c>
      <c r="PB612">
        <v>99.905000000000001</v>
      </c>
      <c r="PC612" s="1">
        <v>41793</v>
      </c>
      <c r="PD612">
        <v>99.88</v>
      </c>
      <c r="PE612" s="1">
        <v>41731</v>
      </c>
      <c r="PF612">
        <v>99.885000000000005</v>
      </c>
      <c r="PG612" s="1">
        <v>41821</v>
      </c>
      <c r="PH612">
        <v>99.855000000000004</v>
      </c>
      <c r="PI612" s="1">
        <v>41880</v>
      </c>
      <c r="PJ612">
        <v>99.855000000000004</v>
      </c>
      <c r="PK612" s="1">
        <v>41912</v>
      </c>
      <c r="PL612">
        <v>99.844999999999999</v>
      </c>
      <c r="PM612" s="1">
        <v>41974</v>
      </c>
      <c r="PN612">
        <v>99.834999999999994</v>
      </c>
      <c r="PO612" s="1">
        <v>42004</v>
      </c>
      <c r="PP612">
        <v>99.724999999999994</v>
      </c>
      <c r="PQ612" s="1">
        <v>42067</v>
      </c>
      <c r="PR612">
        <v>99.69</v>
      </c>
      <c r="PS612" s="1">
        <v>42100</v>
      </c>
      <c r="PT612">
        <v>99.73</v>
      </c>
      <c r="PU612" s="1">
        <v>42158</v>
      </c>
      <c r="PV612">
        <v>99.66</v>
      </c>
      <c r="PW612" s="1">
        <v>42187</v>
      </c>
      <c r="PX612">
        <v>99.655000000000001</v>
      </c>
      <c r="PY612" s="1">
        <v>42243</v>
      </c>
      <c r="PZ612">
        <v>99.655000000000001</v>
      </c>
      <c r="QA612" s="1">
        <v>42275</v>
      </c>
      <c r="QB612">
        <v>99.655000000000001</v>
      </c>
      <c r="QC612" s="1">
        <v>42333</v>
      </c>
      <c r="QD612">
        <v>99.46</v>
      </c>
      <c r="QE612" s="1">
        <v>42367</v>
      </c>
      <c r="QF612">
        <v>99.344999999999999</v>
      </c>
      <c r="QG612" s="1">
        <v>42430</v>
      </c>
      <c r="QH612">
        <v>99.495000000000005</v>
      </c>
      <c r="QI612" s="1">
        <v>42464</v>
      </c>
      <c r="QJ612">
        <v>99.49</v>
      </c>
      <c r="QK612" s="1">
        <v>42522</v>
      </c>
      <c r="QL612">
        <v>99.37</v>
      </c>
      <c r="QM612" s="1">
        <v>42579</v>
      </c>
      <c r="QN612">
        <v>99.495000000000005</v>
      </c>
    </row>
    <row r="613" spans="399:456">
      <c r="OI613" s="1">
        <v>41484</v>
      </c>
      <c r="OJ613">
        <v>99.9</v>
      </c>
      <c r="OK613" s="1">
        <v>41484</v>
      </c>
      <c r="OL613">
        <v>99.894999999999996</v>
      </c>
      <c r="OM613" s="1">
        <v>41484</v>
      </c>
      <c r="ON613">
        <v>99.885000000000005</v>
      </c>
      <c r="OO613" s="1">
        <v>41484</v>
      </c>
      <c r="OP613">
        <v>99.875</v>
      </c>
      <c r="OQ613" s="1">
        <v>41484</v>
      </c>
      <c r="OR613">
        <v>99.87</v>
      </c>
      <c r="OS613" s="1">
        <v>41547</v>
      </c>
      <c r="OT613">
        <v>99.875</v>
      </c>
      <c r="OU613" s="1">
        <v>41516</v>
      </c>
      <c r="OV613">
        <v>99.855000000000004</v>
      </c>
      <c r="OW613" s="1">
        <v>41607</v>
      </c>
      <c r="OX613">
        <v>99.905000000000001</v>
      </c>
      <c r="OY613" s="1">
        <v>41638</v>
      </c>
      <c r="OZ613">
        <v>99.875</v>
      </c>
      <c r="PA613" s="1">
        <v>41703</v>
      </c>
      <c r="PB613">
        <v>99.905000000000001</v>
      </c>
      <c r="PC613" s="1">
        <v>41794</v>
      </c>
      <c r="PD613">
        <v>99.875</v>
      </c>
      <c r="PE613" s="1">
        <v>41732</v>
      </c>
      <c r="PF613">
        <v>99.885000000000005</v>
      </c>
      <c r="PG613" s="1">
        <v>41822</v>
      </c>
      <c r="PH613">
        <v>99.855000000000004</v>
      </c>
      <c r="PI613" s="1">
        <v>41884</v>
      </c>
      <c r="PJ613">
        <v>99.855000000000004</v>
      </c>
      <c r="PK613" s="1">
        <v>41913</v>
      </c>
      <c r="PL613">
        <v>99.864999999999995</v>
      </c>
      <c r="PM613" s="1">
        <v>41975</v>
      </c>
      <c r="PN613">
        <v>99.82</v>
      </c>
      <c r="PO613" s="1">
        <v>42006</v>
      </c>
      <c r="PP613">
        <v>99.724999999999994</v>
      </c>
      <c r="PQ613" s="1">
        <v>42068</v>
      </c>
      <c r="PR613">
        <v>99.694999999999993</v>
      </c>
      <c r="PS613" s="1">
        <v>42101</v>
      </c>
      <c r="PT613">
        <v>99.724999999999994</v>
      </c>
      <c r="PU613" s="1">
        <v>42159</v>
      </c>
      <c r="PV613">
        <v>99.66</v>
      </c>
      <c r="PW613" s="1">
        <v>42191</v>
      </c>
      <c r="PX613">
        <v>99.674999999999997</v>
      </c>
      <c r="PY613" s="1">
        <v>42244</v>
      </c>
      <c r="PZ613">
        <v>99.614999999999995</v>
      </c>
      <c r="QA613" s="1">
        <v>42276</v>
      </c>
      <c r="QB613">
        <v>99.67</v>
      </c>
      <c r="QC613" s="1">
        <v>42335</v>
      </c>
      <c r="QD613">
        <v>99.465000000000003</v>
      </c>
      <c r="QE613" s="1">
        <v>42368</v>
      </c>
      <c r="QF613">
        <v>99.344999999999999</v>
      </c>
      <c r="QG613" s="1">
        <v>42431</v>
      </c>
      <c r="QH613">
        <v>99.49</v>
      </c>
      <c r="QI613" s="1">
        <v>42465</v>
      </c>
      <c r="QJ613">
        <v>99.515000000000001</v>
      </c>
      <c r="QK613" s="1">
        <v>42523</v>
      </c>
      <c r="QL613">
        <v>99.37</v>
      </c>
      <c r="QM613" s="1">
        <v>42580</v>
      </c>
      <c r="QN613">
        <v>99.525000000000006</v>
      </c>
    </row>
    <row r="614" spans="399:456">
      <c r="OI614" s="1">
        <v>41485</v>
      </c>
      <c r="OJ614">
        <v>99.9</v>
      </c>
      <c r="OK614" s="1">
        <v>41485</v>
      </c>
      <c r="OL614">
        <v>99.894999999999996</v>
      </c>
      <c r="OM614" s="1">
        <v>41485</v>
      </c>
      <c r="ON614">
        <v>99.885000000000005</v>
      </c>
      <c r="OO614" s="1">
        <v>41485</v>
      </c>
      <c r="OP614">
        <v>99.875</v>
      </c>
      <c r="OQ614" s="1">
        <v>41485</v>
      </c>
      <c r="OR614">
        <v>99.87</v>
      </c>
      <c r="OS614" s="1">
        <v>41548</v>
      </c>
      <c r="OT614">
        <v>99.875</v>
      </c>
      <c r="OU614" s="1">
        <v>41520</v>
      </c>
      <c r="OV614">
        <v>99.855000000000004</v>
      </c>
      <c r="OW614" s="1">
        <v>41610</v>
      </c>
      <c r="OX614">
        <v>99.9</v>
      </c>
      <c r="OY614" s="1">
        <v>41639</v>
      </c>
      <c r="OZ614">
        <v>99.875</v>
      </c>
      <c r="PA614" s="1">
        <v>41704</v>
      </c>
      <c r="PB614">
        <v>99.9</v>
      </c>
      <c r="PC614" s="1">
        <v>41795</v>
      </c>
      <c r="PD614">
        <v>99.875</v>
      </c>
      <c r="PE614" s="1">
        <v>41733</v>
      </c>
      <c r="PF614">
        <v>99.885000000000005</v>
      </c>
      <c r="PG614" s="1">
        <v>41823</v>
      </c>
      <c r="PH614">
        <v>99.85</v>
      </c>
      <c r="PI614" s="1">
        <v>41885</v>
      </c>
      <c r="PJ614">
        <v>99.855000000000004</v>
      </c>
      <c r="PK614" s="1">
        <v>41914</v>
      </c>
      <c r="PL614">
        <v>99.864999999999995</v>
      </c>
      <c r="PM614" s="1">
        <v>41976</v>
      </c>
      <c r="PN614">
        <v>99.814999999999998</v>
      </c>
      <c r="PO614" s="1">
        <v>42009</v>
      </c>
      <c r="PP614">
        <v>99.724999999999994</v>
      </c>
      <c r="PQ614" s="1">
        <v>42069</v>
      </c>
      <c r="PR614">
        <v>99.65</v>
      </c>
      <c r="PS614" s="1">
        <v>42102</v>
      </c>
      <c r="PT614">
        <v>99.72</v>
      </c>
      <c r="PU614" s="1">
        <v>42160</v>
      </c>
      <c r="PV614">
        <v>99.625</v>
      </c>
      <c r="PW614" s="1">
        <v>42192</v>
      </c>
      <c r="PX614">
        <v>99.694999999999993</v>
      </c>
      <c r="PY614" s="1">
        <v>42247</v>
      </c>
      <c r="PZ614">
        <v>99.6</v>
      </c>
      <c r="QA614" s="1">
        <v>42277</v>
      </c>
      <c r="QB614">
        <v>99.66</v>
      </c>
      <c r="QC614" s="1">
        <v>42338</v>
      </c>
      <c r="QD614">
        <v>99.465000000000003</v>
      </c>
      <c r="QE614" s="1">
        <v>42369</v>
      </c>
      <c r="QF614">
        <v>99.364999999999995</v>
      </c>
      <c r="QG614" s="1">
        <v>42432</v>
      </c>
      <c r="QH614">
        <v>99.5</v>
      </c>
      <c r="QI614" s="1">
        <v>42466</v>
      </c>
      <c r="QJ614">
        <v>99.51</v>
      </c>
      <c r="QK614" s="1">
        <v>42524</v>
      </c>
      <c r="QL614">
        <v>99.465000000000003</v>
      </c>
      <c r="QM614" s="1">
        <v>42583</v>
      </c>
      <c r="QN614">
        <v>99.525000000000006</v>
      </c>
    </row>
    <row r="615" spans="399:456">
      <c r="OI615" s="1">
        <v>41486</v>
      </c>
      <c r="OJ615">
        <v>99.9</v>
      </c>
      <c r="OK615" s="1">
        <v>41486</v>
      </c>
      <c r="OL615">
        <v>99.894999999999996</v>
      </c>
      <c r="OM615" s="1">
        <v>41486</v>
      </c>
      <c r="ON615">
        <v>99.885000000000005</v>
      </c>
      <c r="OO615" s="1">
        <v>41486</v>
      </c>
      <c r="OP615">
        <v>99.875</v>
      </c>
      <c r="OQ615" s="1">
        <v>41486</v>
      </c>
      <c r="OR615">
        <v>99.87</v>
      </c>
      <c r="OS615" s="1">
        <v>41549</v>
      </c>
      <c r="OT615">
        <v>99.875</v>
      </c>
      <c r="OU615" s="1">
        <v>41521</v>
      </c>
      <c r="OV615">
        <v>99.855000000000004</v>
      </c>
      <c r="OW615" s="1">
        <v>41611</v>
      </c>
      <c r="OX615">
        <v>99.9</v>
      </c>
      <c r="OY615" s="1">
        <v>41641</v>
      </c>
      <c r="OZ615">
        <v>99.875</v>
      </c>
      <c r="PA615" s="1">
        <v>41705</v>
      </c>
      <c r="PB615">
        <v>99.894999999999996</v>
      </c>
      <c r="PC615" s="1">
        <v>41796</v>
      </c>
      <c r="PD615">
        <v>99.875</v>
      </c>
      <c r="PE615" s="1">
        <v>41736</v>
      </c>
      <c r="PF615">
        <v>99.89</v>
      </c>
      <c r="PG615" s="1">
        <v>41827</v>
      </c>
      <c r="PH615">
        <v>99.844999999999999</v>
      </c>
      <c r="PI615" s="1">
        <v>41886</v>
      </c>
      <c r="PJ615">
        <v>99.855000000000004</v>
      </c>
      <c r="PK615" s="1">
        <v>41915</v>
      </c>
      <c r="PL615">
        <v>99.855000000000004</v>
      </c>
      <c r="PM615" s="1">
        <v>41977</v>
      </c>
      <c r="PN615">
        <v>99.82</v>
      </c>
      <c r="PO615" s="1">
        <v>42010</v>
      </c>
      <c r="PP615">
        <v>99.734999999999999</v>
      </c>
      <c r="PQ615" s="1">
        <v>42072</v>
      </c>
      <c r="PR615">
        <v>99.66</v>
      </c>
      <c r="PS615" s="1">
        <v>42103</v>
      </c>
      <c r="PT615">
        <v>99.71</v>
      </c>
      <c r="PU615" s="1">
        <v>42163</v>
      </c>
      <c r="PV615">
        <v>99.635000000000005</v>
      </c>
      <c r="PW615" s="1">
        <v>42193</v>
      </c>
      <c r="PX615">
        <v>99.71</v>
      </c>
      <c r="PY615" s="1">
        <v>42248</v>
      </c>
      <c r="PZ615">
        <v>99.62</v>
      </c>
      <c r="QA615" s="1">
        <v>42278</v>
      </c>
      <c r="QB615">
        <v>99.644999999999996</v>
      </c>
      <c r="QC615" s="1">
        <v>42339</v>
      </c>
      <c r="QD615">
        <v>99.48</v>
      </c>
      <c r="QE615" s="1">
        <v>42373</v>
      </c>
      <c r="QF615">
        <v>99.37</v>
      </c>
      <c r="QG615" s="1">
        <v>42433</v>
      </c>
      <c r="QH615">
        <v>99.484999999999999</v>
      </c>
      <c r="QI615" s="1">
        <v>42467</v>
      </c>
      <c r="QJ615">
        <v>99.53</v>
      </c>
      <c r="QK615" s="1">
        <v>42527</v>
      </c>
      <c r="QL615">
        <v>99.46</v>
      </c>
      <c r="QM615" s="1">
        <v>42584</v>
      </c>
      <c r="QN615">
        <v>99.52</v>
      </c>
    </row>
    <row r="616" spans="399:456">
      <c r="OI616" s="1">
        <v>41487</v>
      </c>
      <c r="OJ616">
        <v>99.9</v>
      </c>
      <c r="OK616" s="1">
        <v>41487</v>
      </c>
      <c r="OL616">
        <v>99.894999999999996</v>
      </c>
      <c r="OM616" s="1">
        <v>41487</v>
      </c>
      <c r="ON616">
        <v>99.885000000000005</v>
      </c>
      <c r="OO616" s="1">
        <v>41487</v>
      </c>
      <c r="OP616">
        <v>99.875</v>
      </c>
      <c r="OQ616" s="1">
        <v>41487</v>
      </c>
      <c r="OR616">
        <v>99.87</v>
      </c>
      <c r="OS616" s="1">
        <v>41550</v>
      </c>
      <c r="OT616">
        <v>99.875</v>
      </c>
      <c r="OU616" s="1">
        <v>41522</v>
      </c>
      <c r="OV616">
        <v>99.85</v>
      </c>
      <c r="OW616" s="1">
        <v>41612</v>
      </c>
      <c r="OX616">
        <v>99.9</v>
      </c>
      <c r="OY616" s="1">
        <v>41642</v>
      </c>
      <c r="OZ616">
        <v>99.875</v>
      </c>
      <c r="PA616" s="1">
        <v>41708</v>
      </c>
      <c r="PB616">
        <v>99.894999999999996</v>
      </c>
      <c r="PC616" s="1">
        <v>41799</v>
      </c>
      <c r="PD616">
        <v>99.87</v>
      </c>
      <c r="PE616" s="1">
        <v>41737</v>
      </c>
      <c r="PF616">
        <v>99.89</v>
      </c>
      <c r="PG616" s="1">
        <v>41828</v>
      </c>
      <c r="PH616">
        <v>99.85</v>
      </c>
      <c r="PI616" s="1">
        <v>41887</v>
      </c>
      <c r="PJ616">
        <v>99.855000000000004</v>
      </c>
      <c r="PK616" s="1">
        <v>41918</v>
      </c>
      <c r="PL616">
        <v>99.86</v>
      </c>
      <c r="PM616" s="1">
        <v>41978</v>
      </c>
      <c r="PN616">
        <v>99.784999999999997</v>
      </c>
      <c r="PO616" s="1">
        <v>42011</v>
      </c>
      <c r="PP616">
        <v>99.74</v>
      </c>
      <c r="PQ616" s="1">
        <v>42073</v>
      </c>
      <c r="PR616">
        <v>99.665000000000006</v>
      </c>
      <c r="PS616" s="1">
        <v>42104</v>
      </c>
      <c r="PT616">
        <v>99.71</v>
      </c>
      <c r="PU616" s="1">
        <v>42164</v>
      </c>
      <c r="PV616">
        <v>99.63</v>
      </c>
      <c r="PW616" s="1">
        <v>42194</v>
      </c>
      <c r="PX616">
        <v>99.69</v>
      </c>
      <c r="PY616" s="1">
        <v>42249</v>
      </c>
      <c r="PZ616">
        <v>99.625</v>
      </c>
      <c r="QA616" s="1">
        <v>42279</v>
      </c>
      <c r="QB616">
        <v>99.694999999999993</v>
      </c>
      <c r="QC616" s="1">
        <v>42340</v>
      </c>
      <c r="QD616">
        <v>99.46</v>
      </c>
      <c r="QE616" s="1">
        <v>42374</v>
      </c>
      <c r="QF616">
        <v>99.375</v>
      </c>
      <c r="QG616" s="1">
        <v>42436</v>
      </c>
      <c r="QH616">
        <v>99.46</v>
      </c>
      <c r="QI616" s="1">
        <v>42468</v>
      </c>
      <c r="QJ616">
        <v>99.525000000000006</v>
      </c>
      <c r="QK616" s="1">
        <v>42528</v>
      </c>
      <c r="QL616">
        <v>99.465000000000003</v>
      </c>
      <c r="QM616" s="1">
        <v>42585</v>
      </c>
      <c r="QN616">
        <v>99.51</v>
      </c>
    </row>
    <row r="617" spans="399:456">
      <c r="OI617" s="1">
        <v>41488</v>
      </c>
      <c r="OJ617">
        <v>99.905000000000001</v>
      </c>
      <c r="OK617" s="1">
        <v>41488</v>
      </c>
      <c r="OL617">
        <v>99.9</v>
      </c>
      <c r="OM617" s="1">
        <v>41488</v>
      </c>
      <c r="ON617">
        <v>99.894999999999996</v>
      </c>
      <c r="OO617" s="1">
        <v>41488</v>
      </c>
      <c r="OP617">
        <v>99.885000000000005</v>
      </c>
      <c r="OQ617" s="1">
        <v>41488</v>
      </c>
      <c r="OR617">
        <v>99.875</v>
      </c>
      <c r="OS617" s="1">
        <v>41551</v>
      </c>
      <c r="OT617">
        <v>99.875</v>
      </c>
      <c r="OU617" s="1">
        <v>41523</v>
      </c>
      <c r="OV617">
        <v>99.855000000000004</v>
      </c>
      <c r="OW617" s="1">
        <v>41613</v>
      </c>
      <c r="OX617">
        <v>99.9</v>
      </c>
      <c r="OY617" s="1">
        <v>41645</v>
      </c>
      <c r="OZ617">
        <v>99.875</v>
      </c>
      <c r="PA617" s="1">
        <v>41709</v>
      </c>
      <c r="PB617">
        <v>99.894999999999996</v>
      </c>
      <c r="PC617" s="1">
        <v>41800</v>
      </c>
      <c r="PD617">
        <v>99.87</v>
      </c>
      <c r="PE617" s="1">
        <v>41738</v>
      </c>
      <c r="PF617">
        <v>99.89</v>
      </c>
      <c r="PG617" s="1">
        <v>41829</v>
      </c>
      <c r="PH617">
        <v>99.85</v>
      </c>
      <c r="PI617" s="1">
        <v>41890</v>
      </c>
      <c r="PJ617">
        <v>99.85</v>
      </c>
      <c r="PK617" s="1">
        <v>41919</v>
      </c>
      <c r="PL617">
        <v>99.86</v>
      </c>
      <c r="PM617" s="1">
        <v>41981</v>
      </c>
      <c r="PN617">
        <v>99.784999999999997</v>
      </c>
      <c r="PO617" s="1">
        <v>42012</v>
      </c>
      <c r="PP617">
        <v>99.74</v>
      </c>
      <c r="PQ617" s="1">
        <v>42074</v>
      </c>
      <c r="PR617">
        <v>99.665000000000006</v>
      </c>
      <c r="PS617" s="1">
        <v>42107</v>
      </c>
      <c r="PT617">
        <v>99.72</v>
      </c>
      <c r="PU617" s="1">
        <v>42165</v>
      </c>
      <c r="PV617">
        <v>99.625</v>
      </c>
      <c r="PW617" s="1">
        <v>42195</v>
      </c>
      <c r="PX617">
        <v>99.65</v>
      </c>
      <c r="PY617" s="1">
        <v>42250</v>
      </c>
      <c r="PZ617">
        <v>99.625</v>
      </c>
      <c r="QA617" s="1">
        <v>42282</v>
      </c>
      <c r="QB617">
        <v>99.68</v>
      </c>
      <c r="QC617" s="1">
        <v>42341</v>
      </c>
      <c r="QD617">
        <v>99.45</v>
      </c>
      <c r="QE617" s="1">
        <v>42375</v>
      </c>
      <c r="QF617">
        <v>99.405000000000001</v>
      </c>
      <c r="QG617" s="1">
        <v>42437</v>
      </c>
      <c r="QH617">
        <v>99.47</v>
      </c>
      <c r="QI617" s="1">
        <v>42471</v>
      </c>
      <c r="QJ617">
        <v>99.525000000000006</v>
      </c>
      <c r="QK617" s="1">
        <v>42529</v>
      </c>
      <c r="QL617">
        <v>99.47</v>
      </c>
      <c r="QM617" s="1">
        <v>42586</v>
      </c>
      <c r="QN617">
        <v>99.52</v>
      </c>
    </row>
    <row r="618" spans="399:456">
      <c r="OI618" s="1">
        <v>41491</v>
      </c>
      <c r="OJ618">
        <v>99.905000000000001</v>
      </c>
      <c r="OK618" s="1">
        <v>41491</v>
      </c>
      <c r="OL618">
        <v>99.9</v>
      </c>
      <c r="OM618" s="1">
        <v>41491</v>
      </c>
      <c r="ON618">
        <v>99.894999999999996</v>
      </c>
      <c r="OO618" s="1">
        <v>41491</v>
      </c>
      <c r="OP618">
        <v>99.885000000000005</v>
      </c>
      <c r="OQ618" s="1">
        <v>41491</v>
      </c>
      <c r="OR618">
        <v>99.875</v>
      </c>
      <c r="OS618" s="1">
        <v>41554</v>
      </c>
      <c r="OT618">
        <v>99.875</v>
      </c>
      <c r="OU618" s="1">
        <v>41526</v>
      </c>
      <c r="OV618">
        <v>99.864999999999995</v>
      </c>
      <c r="OW618" s="1">
        <v>41614</v>
      </c>
      <c r="OX618">
        <v>99.9</v>
      </c>
      <c r="OY618" s="1">
        <v>41646</v>
      </c>
      <c r="OZ618">
        <v>99.875</v>
      </c>
      <c r="PA618" s="1">
        <v>41710</v>
      </c>
      <c r="PB618">
        <v>99.894999999999996</v>
      </c>
      <c r="PC618" s="1">
        <v>41801</v>
      </c>
      <c r="PD618">
        <v>99.87</v>
      </c>
      <c r="PE618" s="1">
        <v>41739</v>
      </c>
      <c r="PF618">
        <v>99.894999999999996</v>
      </c>
      <c r="PG618" s="1">
        <v>41830</v>
      </c>
      <c r="PH618">
        <v>99.875</v>
      </c>
      <c r="PI618" s="1">
        <v>41891</v>
      </c>
      <c r="PJ618">
        <v>99.85</v>
      </c>
      <c r="PK618" s="1">
        <v>41920</v>
      </c>
      <c r="PL618">
        <v>99.88</v>
      </c>
      <c r="PM618" s="1">
        <v>41982</v>
      </c>
      <c r="PN618">
        <v>99.784999999999997</v>
      </c>
      <c r="PO618" s="1">
        <v>42013</v>
      </c>
      <c r="PP618">
        <v>99.765000000000001</v>
      </c>
      <c r="PQ618" s="1">
        <v>42075</v>
      </c>
      <c r="PR618">
        <v>99.68</v>
      </c>
      <c r="PS618" s="1">
        <v>42108</v>
      </c>
      <c r="PT618">
        <v>99.73</v>
      </c>
      <c r="PU618" s="1">
        <v>42166</v>
      </c>
      <c r="PV618">
        <v>99.62</v>
      </c>
      <c r="PW618" s="1">
        <v>42198</v>
      </c>
      <c r="PX618">
        <v>99.65</v>
      </c>
      <c r="PY618" s="1">
        <v>42251</v>
      </c>
      <c r="PZ618">
        <v>99.625</v>
      </c>
      <c r="QA618" s="1">
        <v>42283</v>
      </c>
      <c r="QB618">
        <v>99.69</v>
      </c>
      <c r="QC618" s="1">
        <v>42342</v>
      </c>
      <c r="QD618">
        <v>99.44</v>
      </c>
      <c r="QE618" s="1">
        <v>42376</v>
      </c>
      <c r="QF618">
        <v>99.44</v>
      </c>
      <c r="QG618" s="1">
        <v>42438</v>
      </c>
      <c r="QH618">
        <v>99.454999999999998</v>
      </c>
      <c r="QI618" s="1">
        <v>42472</v>
      </c>
      <c r="QJ618">
        <v>99.52</v>
      </c>
      <c r="QK618" s="1">
        <v>42530</v>
      </c>
      <c r="QL618">
        <v>99.48</v>
      </c>
      <c r="QM618" s="1">
        <v>42587</v>
      </c>
      <c r="QN618">
        <v>99.484999999999999</v>
      </c>
    </row>
    <row r="619" spans="399:456">
      <c r="OI619" s="1">
        <v>41492</v>
      </c>
      <c r="OJ619">
        <v>99.905000000000001</v>
      </c>
      <c r="OK619" s="1">
        <v>41492</v>
      </c>
      <c r="OL619">
        <v>99.9</v>
      </c>
      <c r="OM619" s="1">
        <v>41492</v>
      </c>
      <c r="ON619">
        <v>99.894999999999996</v>
      </c>
      <c r="OO619" s="1">
        <v>41492</v>
      </c>
      <c r="OP619">
        <v>99.885000000000005</v>
      </c>
      <c r="OQ619" s="1">
        <v>41492</v>
      </c>
      <c r="OR619">
        <v>99.875</v>
      </c>
      <c r="OS619" s="1">
        <v>41555</v>
      </c>
      <c r="OT619">
        <v>99.87</v>
      </c>
      <c r="OU619" s="1">
        <v>41527</v>
      </c>
      <c r="OV619">
        <v>99.864999999999995</v>
      </c>
      <c r="OW619" s="1">
        <v>41617</v>
      </c>
      <c r="OX619">
        <v>99.9</v>
      </c>
      <c r="OY619" s="1">
        <v>41647</v>
      </c>
      <c r="OZ619">
        <v>99.875</v>
      </c>
      <c r="PA619" s="1">
        <v>41711</v>
      </c>
      <c r="PB619">
        <v>99.894999999999996</v>
      </c>
      <c r="PC619" s="1">
        <v>41802</v>
      </c>
      <c r="PD619">
        <v>99.87</v>
      </c>
      <c r="PE619" s="1">
        <v>41740</v>
      </c>
      <c r="PF619">
        <v>99.894999999999996</v>
      </c>
      <c r="PG619" s="1">
        <v>41831</v>
      </c>
      <c r="PH619">
        <v>99.88</v>
      </c>
      <c r="PI619" s="1">
        <v>41892</v>
      </c>
      <c r="PJ619">
        <v>99.85</v>
      </c>
      <c r="PK619" s="1">
        <v>41921</v>
      </c>
      <c r="PL619">
        <v>99.88</v>
      </c>
      <c r="PM619" s="1">
        <v>41983</v>
      </c>
      <c r="PN619">
        <v>99.795000000000002</v>
      </c>
      <c r="PO619" s="1">
        <v>42016</v>
      </c>
      <c r="PP619">
        <v>99.77</v>
      </c>
      <c r="PQ619" s="1">
        <v>42076</v>
      </c>
      <c r="PR619">
        <v>99.68</v>
      </c>
      <c r="PS619" s="1">
        <v>42109</v>
      </c>
      <c r="PT619">
        <v>99.734999999999999</v>
      </c>
      <c r="PU619" s="1">
        <v>42167</v>
      </c>
      <c r="PV619">
        <v>99.62</v>
      </c>
      <c r="PW619" s="1">
        <v>42199</v>
      </c>
      <c r="PX619">
        <v>99.66</v>
      </c>
      <c r="PY619" s="1">
        <v>42255</v>
      </c>
      <c r="PZ619">
        <v>99.614999999999995</v>
      </c>
      <c r="QA619" s="1">
        <v>42284</v>
      </c>
      <c r="QB619">
        <v>99.67</v>
      </c>
      <c r="QC619" s="1">
        <v>42345</v>
      </c>
      <c r="QD619">
        <v>99.44</v>
      </c>
      <c r="QE619" s="1">
        <v>42377</v>
      </c>
      <c r="QF619">
        <v>99.43</v>
      </c>
      <c r="QG619" s="1">
        <v>42439</v>
      </c>
      <c r="QH619">
        <v>99.454999999999998</v>
      </c>
      <c r="QI619" s="1">
        <v>42473</v>
      </c>
      <c r="QJ619">
        <v>99.52</v>
      </c>
      <c r="QK619" s="1">
        <v>42531</v>
      </c>
      <c r="QL619">
        <v>99.504999999999995</v>
      </c>
      <c r="QM619" s="1">
        <v>42590</v>
      </c>
      <c r="QN619">
        <v>99.474999999999994</v>
      </c>
    </row>
    <row r="620" spans="399:456">
      <c r="OI620" s="1">
        <v>41493</v>
      </c>
      <c r="OJ620">
        <v>99.905000000000001</v>
      </c>
      <c r="OK620" s="1">
        <v>41493</v>
      </c>
      <c r="OL620">
        <v>99.9</v>
      </c>
      <c r="OM620" s="1">
        <v>41493</v>
      </c>
      <c r="ON620">
        <v>99.894999999999996</v>
      </c>
      <c r="OO620" s="1">
        <v>41493</v>
      </c>
      <c r="OP620">
        <v>99.885000000000005</v>
      </c>
      <c r="OQ620" s="1">
        <v>41493</v>
      </c>
      <c r="OR620">
        <v>99.875</v>
      </c>
      <c r="OS620" s="1">
        <v>41556</v>
      </c>
      <c r="OT620">
        <v>99.87</v>
      </c>
      <c r="OU620" s="1">
        <v>41528</v>
      </c>
      <c r="OV620">
        <v>99.864999999999995</v>
      </c>
      <c r="OW620" s="1">
        <v>41618</v>
      </c>
      <c r="OX620">
        <v>99.9</v>
      </c>
      <c r="OY620" s="1">
        <v>41648</v>
      </c>
      <c r="OZ620">
        <v>99.87</v>
      </c>
      <c r="PA620" s="1">
        <v>41712</v>
      </c>
      <c r="PB620">
        <v>99.894999999999996</v>
      </c>
      <c r="PC620" s="1">
        <v>41803</v>
      </c>
      <c r="PD620">
        <v>99.864999999999995</v>
      </c>
      <c r="PE620" s="1">
        <v>41743</v>
      </c>
      <c r="PF620">
        <v>99.894999999999996</v>
      </c>
      <c r="PG620" s="1">
        <v>41834</v>
      </c>
      <c r="PH620">
        <v>99.88</v>
      </c>
      <c r="PI620" s="1">
        <v>41893</v>
      </c>
      <c r="PJ620">
        <v>99.85</v>
      </c>
      <c r="PK620" s="1">
        <v>41922</v>
      </c>
      <c r="PL620">
        <v>99.88</v>
      </c>
      <c r="PM620" s="1">
        <v>41984</v>
      </c>
      <c r="PN620">
        <v>99.79</v>
      </c>
      <c r="PO620" s="1">
        <v>42017</v>
      </c>
      <c r="PP620">
        <v>99.78</v>
      </c>
      <c r="PQ620" s="1">
        <v>42079</v>
      </c>
      <c r="PR620">
        <v>99.685000000000002</v>
      </c>
      <c r="PS620" s="1">
        <v>42110</v>
      </c>
      <c r="PT620">
        <v>99.745000000000005</v>
      </c>
      <c r="PU620" s="1">
        <v>42170</v>
      </c>
      <c r="PV620">
        <v>99.635000000000005</v>
      </c>
      <c r="PW620" s="1">
        <v>42200</v>
      </c>
      <c r="PX620">
        <v>99.665000000000006</v>
      </c>
      <c r="PY620" s="1">
        <v>42256</v>
      </c>
      <c r="PZ620">
        <v>99.61</v>
      </c>
      <c r="QA620" s="1">
        <v>42285</v>
      </c>
      <c r="QB620">
        <v>99.67</v>
      </c>
      <c r="QC620" s="1">
        <v>42346</v>
      </c>
      <c r="QD620">
        <v>99.42</v>
      </c>
      <c r="QE620" s="1">
        <v>42380</v>
      </c>
      <c r="QF620">
        <v>99.44</v>
      </c>
      <c r="QG620" s="1">
        <v>42440</v>
      </c>
      <c r="QH620">
        <v>99.435000000000002</v>
      </c>
      <c r="QI620" s="1">
        <v>42474</v>
      </c>
      <c r="QJ620">
        <v>99.515000000000001</v>
      </c>
      <c r="QK620" s="1">
        <v>42534</v>
      </c>
      <c r="QL620">
        <v>99.52</v>
      </c>
      <c r="QM620" s="1">
        <v>42591</v>
      </c>
      <c r="QN620">
        <v>99.484999999999999</v>
      </c>
    </row>
    <row r="621" spans="399:456">
      <c r="OI621" s="1">
        <v>41494</v>
      </c>
      <c r="OJ621">
        <v>99.907499999999999</v>
      </c>
      <c r="OK621" s="1">
        <v>41494</v>
      </c>
      <c r="OL621">
        <v>99.9</v>
      </c>
      <c r="OM621" s="1">
        <v>41494</v>
      </c>
      <c r="ON621">
        <v>99.894999999999996</v>
      </c>
      <c r="OO621" s="1">
        <v>41494</v>
      </c>
      <c r="OP621">
        <v>99.885000000000005</v>
      </c>
      <c r="OQ621" s="1">
        <v>41494</v>
      </c>
      <c r="OR621">
        <v>99.875</v>
      </c>
      <c r="OS621" s="1">
        <v>41557</v>
      </c>
      <c r="OT621">
        <v>99.875</v>
      </c>
      <c r="OU621" s="1">
        <v>41529</v>
      </c>
      <c r="OV621">
        <v>99.864999999999995</v>
      </c>
      <c r="OW621" s="1">
        <v>41619</v>
      </c>
      <c r="OX621">
        <v>99.9</v>
      </c>
      <c r="OY621" s="1">
        <v>41649</v>
      </c>
      <c r="OZ621">
        <v>99.88</v>
      </c>
      <c r="PA621" s="1">
        <v>41715</v>
      </c>
      <c r="PB621">
        <v>99.89</v>
      </c>
      <c r="PC621" s="1">
        <v>41806</v>
      </c>
      <c r="PD621">
        <v>99.864999999999995</v>
      </c>
      <c r="PE621" s="1">
        <v>41744</v>
      </c>
      <c r="PF621">
        <v>99.894999999999996</v>
      </c>
      <c r="PG621" s="1">
        <v>41835</v>
      </c>
      <c r="PH621">
        <v>99.875</v>
      </c>
      <c r="PI621" s="1">
        <v>41894</v>
      </c>
      <c r="PJ621">
        <v>99.85</v>
      </c>
      <c r="PK621" s="1">
        <v>41925</v>
      </c>
      <c r="PL621">
        <v>99.88</v>
      </c>
      <c r="PM621" s="1">
        <v>41985</v>
      </c>
      <c r="PN621">
        <v>99.805000000000007</v>
      </c>
      <c r="PO621" s="1">
        <v>42018</v>
      </c>
      <c r="PP621">
        <v>99.8</v>
      </c>
      <c r="PQ621" s="1">
        <v>42080</v>
      </c>
      <c r="PR621">
        <v>99.674999999999997</v>
      </c>
      <c r="PS621" s="1">
        <v>42111</v>
      </c>
      <c r="PT621">
        <v>99.74</v>
      </c>
      <c r="PU621" s="1">
        <v>42171</v>
      </c>
      <c r="PV621">
        <v>99.644999999999996</v>
      </c>
      <c r="PW621" s="1">
        <v>42201</v>
      </c>
      <c r="PX621">
        <v>99.64</v>
      </c>
      <c r="PY621" s="1">
        <v>42257</v>
      </c>
      <c r="PZ621">
        <v>99.61</v>
      </c>
      <c r="QA621" s="1">
        <v>42286</v>
      </c>
      <c r="QB621">
        <v>99.665000000000006</v>
      </c>
      <c r="QC621" s="1">
        <v>42347</v>
      </c>
      <c r="QD621">
        <v>99.45</v>
      </c>
      <c r="QE621" s="1">
        <v>42381</v>
      </c>
      <c r="QF621">
        <v>99.444999999999993</v>
      </c>
      <c r="QG621" s="1">
        <v>42443</v>
      </c>
      <c r="QH621">
        <v>99.424999999999997</v>
      </c>
      <c r="QI621" s="1">
        <v>42475</v>
      </c>
      <c r="QJ621">
        <v>99.525000000000006</v>
      </c>
      <c r="QK621" s="1">
        <v>42535</v>
      </c>
      <c r="QL621">
        <v>99.504999999999995</v>
      </c>
      <c r="QM621" s="1">
        <v>42592</v>
      </c>
      <c r="QN621">
        <v>99.504999999999995</v>
      </c>
    </row>
    <row r="622" spans="399:456">
      <c r="OI622" s="1">
        <v>41495</v>
      </c>
      <c r="OJ622">
        <v>99.907499999999999</v>
      </c>
      <c r="OK622" s="1">
        <v>41495</v>
      </c>
      <c r="OL622">
        <v>99.9</v>
      </c>
      <c r="OM622" s="1">
        <v>41495</v>
      </c>
      <c r="ON622">
        <v>99.894999999999996</v>
      </c>
      <c r="OO622" s="1">
        <v>41495</v>
      </c>
      <c r="OP622">
        <v>99.885000000000005</v>
      </c>
      <c r="OQ622" s="1">
        <v>41495</v>
      </c>
      <c r="OR622">
        <v>99.875</v>
      </c>
      <c r="OS622" s="1">
        <v>41558</v>
      </c>
      <c r="OT622">
        <v>99.875</v>
      </c>
      <c r="OU622" s="1">
        <v>41530</v>
      </c>
      <c r="OV622">
        <v>99.864999999999995</v>
      </c>
      <c r="OW622" s="1">
        <v>41620</v>
      </c>
      <c r="OX622">
        <v>99.894999999999996</v>
      </c>
      <c r="OY622" s="1">
        <v>41652</v>
      </c>
      <c r="OZ622">
        <v>99.885000000000005</v>
      </c>
      <c r="PA622" s="1">
        <v>41716</v>
      </c>
      <c r="PB622">
        <v>99.89</v>
      </c>
      <c r="PC622" s="1">
        <v>41807</v>
      </c>
      <c r="PD622">
        <v>99.86</v>
      </c>
      <c r="PE622" s="1">
        <v>41745</v>
      </c>
      <c r="PF622">
        <v>99.894999999999996</v>
      </c>
      <c r="PG622" s="1">
        <v>41836</v>
      </c>
      <c r="PH622">
        <v>99.875</v>
      </c>
      <c r="PI622" s="1">
        <v>41897</v>
      </c>
      <c r="PJ622">
        <v>99.85</v>
      </c>
      <c r="PK622" s="1">
        <v>41926</v>
      </c>
      <c r="PL622">
        <v>99.89</v>
      </c>
      <c r="PM622" s="1">
        <v>41988</v>
      </c>
      <c r="PN622">
        <v>99.8</v>
      </c>
      <c r="PO622" s="1">
        <v>42019</v>
      </c>
      <c r="PP622">
        <v>99.81</v>
      </c>
      <c r="PQ622" s="1">
        <v>42081</v>
      </c>
      <c r="PR622">
        <v>99.74</v>
      </c>
      <c r="PS622" s="1">
        <v>42114</v>
      </c>
      <c r="PT622">
        <v>99.73</v>
      </c>
      <c r="PU622" s="1">
        <v>42172</v>
      </c>
      <c r="PV622">
        <v>99.674999999999997</v>
      </c>
      <c r="PW622" s="1">
        <v>42202</v>
      </c>
      <c r="PX622">
        <v>99.63</v>
      </c>
      <c r="PY622" s="1">
        <v>42258</v>
      </c>
      <c r="PZ622">
        <v>99.614999999999995</v>
      </c>
      <c r="QA622" s="1">
        <v>42289</v>
      </c>
      <c r="QB622">
        <v>99.665000000000006</v>
      </c>
      <c r="QC622" s="1">
        <v>42348</v>
      </c>
      <c r="QD622">
        <v>99.435000000000002</v>
      </c>
      <c r="QE622" s="1">
        <v>42382</v>
      </c>
      <c r="QF622">
        <v>99.45</v>
      </c>
      <c r="QG622" s="1">
        <v>42444</v>
      </c>
      <c r="QH622">
        <v>99.415000000000006</v>
      </c>
      <c r="QI622" s="1">
        <v>42478</v>
      </c>
      <c r="QJ622">
        <v>99.525000000000006</v>
      </c>
      <c r="QK622" s="1">
        <v>42536</v>
      </c>
      <c r="QL622">
        <v>99.534999999999997</v>
      </c>
      <c r="QM622" s="1">
        <v>42593</v>
      </c>
      <c r="QN622">
        <v>99.474999999999994</v>
      </c>
    </row>
    <row r="623" spans="399:456">
      <c r="OI623" s="1">
        <v>41498</v>
      </c>
      <c r="OJ623">
        <v>99.91</v>
      </c>
      <c r="OK623" s="1">
        <v>41498</v>
      </c>
      <c r="OL623">
        <v>99.905000000000001</v>
      </c>
      <c r="OM623" s="1">
        <v>41498</v>
      </c>
      <c r="ON623">
        <v>99.9</v>
      </c>
      <c r="OO623" s="1">
        <v>41498</v>
      </c>
      <c r="OP623">
        <v>99.885000000000005</v>
      </c>
      <c r="OQ623" s="1">
        <v>41498</v>
      </c>
      <c r="OR623">
        <v>99.875</v>
      </c>
      <c r="OS623" s="1">
        <v>41561</v>
      </c>
      <c r="OT623">
        <v>99.875</v>
      </c>
      <c r="OU623" s="1">
        <v>41533</v>
      </c>
      <c r="OV623">
        <v>99.87</v>
      </c>
      <c r="OW623" s="1">
        <v>41621</v>
      </c>
      <c r="OX623">
        <v>99.89</v>
      </c>
      <c r="OY623" s="1">
        <v>41653</v>
      </c>
      <c r="OZ623">
        <v>99.885000000000005</v>
      </c>
      <c r="PA623" s="1">
        <v>41717</v>
      </c>
      <c r="PB623">
        <v>99.885000000000005</v>
      </c>
      <c r="PC623" s="1">
        <v>41808</v>
      </c>
      <c r="PD623">
        <v>99.86</v>
      </c>
      <c r="PE623" s="1">
        <v>41746</v>
      </c>
      <c r="PF623">
        <v>99.894999999999996</v>
      </c>
      <c r="PG623" s="1">
        <v>41837</v>
      </c>
      <c r="PH623">
        <v>99.875</v>
      </c>
      <c r="PI623" s="1">
        <v>41898</v>
      </c>
      <c r="PJ623">
        <v>99.85</v>
      </c>
      <c r="PK623" s="1">
        <v>41927</v>
      </c>
      <c r="PL623">
        <v>99.89</v>
      </c>
      <c r="PM623" s="1">
        <v>41989</v>
      </c>
      <c r="PN623">
        <v>99.8</v>
      </c>
      <c r="PO623" s="1">
        <v>42020</v>
      </c>
      <c r="PP623">
        <v>99.81</v>
      </c>
      <c r="PQ623" s="1">
        <v>42082</v>
      </c>
      <c r="PR623">
        <v>99.715000000000003</v>
      </c>
      <c r="PS623" s="1">
        <v>42115</v>
      </c>
      <c r="PT623">
        <v>99.734999999999999</v>
      </c>
      <c r="PU623" s="1">
        <v>42173</v>
      </c>
      <c r="PV623">
        <v>99.68</v>
      </c>
      <c r="PW623" s="1">
        <v>42205</v>
      </c>
      <c r="PX623">
        <v>99.614999999999995</v>
      </c>
      <c r="PY623" s="1">
        <v>42261</v>
      </c>
      <c r="PZ623">
        <v>99.614999999999995</v>
      </c>
      <c r="QA623" s="1">
        <v>42290</v>
      </c>
      <c r="QB623">
        <v>99.68</v>
      </c>
      <c r="QC623" s="1">
        <v>42349</v>
      </c>
      <c r="QD623">
        <v>99.49</v>
      </c>
      <c r="QE623" s="1">
        <v>42383</v>
      </c>
      <c r="QF623">
        <v>99.465000000000003</v>
      </c>
      <c r="QG623" s="1">
        <v>42445</v>
      </c>
      <c r="QH623">
        <v>99.495000000000005</v>
      </c>
      <c r="QI623" s="1">
        <v>42479</v>
      </c>
      <c r="QJ623">
        <v>99.51</v>
      </c>
      <c r="QK623" s="1">
        <v>42537</v>
      </c>
      <c r="QL623">
        <v>99.555000000000007</v>
      </c>
      <c r="QM623" s="1">
        <v>42594</v>
      </c>
      <c r="QN623">
        <v>99.495000000000005</v>
      </c>
    </row>
    <row r="624" spans="399:456">
      <c r="OI624" s="1">
        <v>41499</v>
      </c>
      <c r="OJ624">
        <v>99.91</v>
      </c>
      <c r="OK624" s="1">
        <v>41499</v>
      </c>
      <c r="OL624">
        <v>99.905000000000001</v>
      </c>
      <c r="OM624" s="1">
        <v>41499</v>
      </c>
      <c r="ON624">
        <v>99.9</v>
      </c>
      <c r="OO624" s="1">
        <v>41499</v>
      </c>
      <c r="OP624">
        <v>99.885000000000005</v>
      </c>
      <c r="OQ624" s="1">
        <v>41499</v>
      </c>
      <c r="OR624">
        <v>99.875</v>
      </c>
      <c r="OS624" s="1">
        <v>41562</v>
      </c>
      <c r="OT624">
        <v>99.87</v>
      </c>
      <c r="OU624" s="1">
        <v>41534</v>
      </c>
      <c r="OV624">
        <v>99.875</v>
      </c>
      <c r="OW624" s="1">
        <v>41624</v>
      </c>
      <c r="OX624">
        <v>99.89</v>
      </c>
      <c r="OY624" s="1">
        <v>41654</v>
      </c>
      <c r="OZ624">
        <v>99.885000000000005</v>
      </c>
      <c r="PA624" s="1">
        <v>41718</v>
      </c>
      <c r="PB624">
        <v>99.88</v>
      </c>
      <c r="PC624" s="1">
        <v>41809</v>
      </c>
      <c r="PD624">
        <v>99.86</v>
      </c>
      <c r="PE624" s="1">
        <v>41750</v>
      </c>
      <c r="PF624">
        <v>99.894999999999996</v>
      </c>
      <c r="PG624" s="1">
        <v>41838</v>
      </c>
      <c r="PH624">
        <v>99.875</v>
      </c>
      <c r="PI624" s="1">
        <v>41899</v>
      </c>
      <c r="PJ624">
        <v>99.855000000000004</v>
      </c>
      <c r="PK624" s="1">
        <v>41928</v>
      </c>
      <c r="PL624">
        <v>99.885000000000005</v>
      </c>
      <c r="PM624" s="1">
        <v>41990</v>
      </c>
      <c r="PN624">
        <v>99.795000000000002</v>
      </c>
      <c r="PO624" s="1">
        <v>42024</v>
      </c>
      <c r="PP624">
        <v>99.8</v>
      </c>
      <c r="PQ624" s="1">
        <v>42083</v>
      </c>
      <c r="PR624">
        <v>99.72</v>
      </c>
      <c r="PS624" s="1">
        <v>42116</v>
      </c>
      <c r="PT624">
        <v>99.73</v>
      </c>
      <c r="PU624" s="1">
        <v>42174</v>
      </c>
      <c r="PV624">
        <v>99.694999999999993</v>
      </c>
      <c r="PW624" s="1">
        <v>42206</v>
      </c>
      <c r="PX624">
        <v>99.62</v>
      </c>
      <c r="PY624" s="1">
        <v>42262</v>
      </c>
      <c r="PZ624">
        <v>99.584999999999994</v>
      </c>
      <c r="QA624" s="1">
        <v>42291</v>
      </c>
      <c r="QB624">
        <v>99.724999999999994</v>
      </c>
      <c r="QC624" s="1">
        <v>42352</v>
      </c>
      <c r="QD624">
        <v>99.49</v>
      </c>
      <c r="QE624" s="1">
        <v>42384</v>
      </c>
      <c r="QF624">
        <v>99.504999999999995</v>
      </c>
      <c r="QG624" s="1">
        <v>42446</v>
      </c>
      <c r="QH624">
        <v>99.48</v>
      </c>
      <c r="QI624" s="1">
        <v>42480</v>
      </c>
      <c r="QJ624">
        <v>99.484999999999999</v>
      </c>
      <c r="QK624" s="1">
        <v>42538</v>
      </c>
      <c r="QL624">
        <v>99.545000000000002</v>
      </c>
      <c r="QM624" s="1">
        <v>42597</v>
      </c>
      <c r="QN624">
        <v>99.484999999999999</v>
      </c>
    </row>
    <row r="625" spans="399:456">
      <c r="OI625" s="1">
        <v>41500</v>
      </c>
      <c r="OJ625">
        <v>99.91</v>
      </c>
      <c r="OK625" s="1">
        <v>41500</v>
      </c>
      <c r="OL625">
        <v>99.905000000000001</v>
      </c>
      <c r="OM625" s="1">
        <v>41500</v>
      </c>
      <c r="ON625">
        <v>99.9</v>
      </c>
      <c r="OO625" s="1">
        <v>41500</v>
      </c>
      <c r="OP625">
        <v>99.885000000000005</v>
      </c>
      <c r="OQ625" s="1">
        <v>41500</v>
      </c>
      <c r="OR625">
        <v>99.875</v>
      </c>
      <c r="OS625" s="1">
        <v>41563</v>
      </c>
      <c r="OT625">
        <v>99.87</v>
      </c>
      <c r="OU625" s="1">
        <v>41535</v>
      </c>
      <c r="OV625">
        <v>99.88</v>
      </c>
      <c r="OW625" s="1">
        <v>41625</v>
      </c>
      <c r="OX625">
        <v>99.89</v>
      </c>
      <c r="OY625" s="1">
        <v>41655</v>
      </c>
      <c r="OZ625">
        <v>99.885000000000005</v>
      </c>
      <c r="PA625" s="1">
        <v>41719</v>
      </c>
      <c r="PB625">
        <v>99.88</v>
      </c>
      <c r="PC625" s="1">
        <v>41810</v>
      </c>
      <c r="PD625">
        <v>99.86</v>
      </c>
      <c r="PE625" s="1">
        <v>41751</v>
      </c>
      <c r="PF625">
        <v>99.89</v>
      </c>
      <c r="PG625" s="1">
        <v>41841</v>
      </c>
      <c r="PH625">
        <v>99.875</v>
      </c>
      <c r="PI625" s="1">
        <v>41900</v>
      </c>
      <c r="PJ625">
        <v>99.855000000000004</v>
      </c>
      <c r="PK625" s="1">
        <v>41929</v>
      </c>
      <c r="PL625">
        <v>99.89</v>
      </c>
      <c r="PM625" s="1">
        <v>41991</v>
      </c>
      <c r="PN625">
        <v>99.784999999999997</v>
      </c>
      <c r="PO625" s="1">
        <v>42025</v>
      </c>
      <c r="PP625">
        <v>99.8</v>
      </c>
      <c r="PQ625" s="1">
        <v>42086</v>
      </c>
      <c r="PR625">
        <v>99.72</v>
      </c>
      <c r="PS625" s="1">
        <v>42117</v>
      </c>
      <c r="PT625">
        <v>99.734999999999999</v>
      </c>
      <c r="PU625" s="1">
        <v>42177</v>
      </c>
      <c r="PV625">
        <v>99.69</v>
      </c>
      <c r="PW625" s="1">
        <v>42207</v>
      </c>
      <c r="PX625">
        <v>99.62</v>
      </c>
      <c r="PY625" s="1">
        <v>42263</v>
      </c>
      <c r="PZ625">
        <v>99.58</v>
      </c>
      <c r="QA625" s="1">
        <v>42292</v>
      </c>
      <c r="QB625">
        <v>99.704999999999998</v>
      </c>
      <c r="QC625" s="1">
        <v>42353</v>
      </c>
      <c r="QD625">
        <v>99.484999999999999</v>
      </c>
      <c r="QE625" s="1">
        <v>42388</v>
      </c>
      <c r="QF625">
        <v>99.484999999999999</v>
      </c>
      <c r="QG625" s="1">
        <v>42447</v>
      </c>
      <c r="QH625">
        <v>99.48</v>
      </c>
      <c r="QI625" s="1">
        <v>42481</v>
      </c>
      <c r="QJ625">
        <v>99.484999999999999</v>
      </c>
      <c r="QK625" s="1">
        <v>42541</v>
      </c>
      <c r="QL625">
        <v>99.51</v>
      </c>
      <c r="QM625" s="1">
        <v>42598</v>
      </c>
      <c r="QN625">
        <v>99.465000000000003</v>
      </c>
    </row>
    <row r="626" spans="399:456">
      <c r="OI626" s="1">
        <v>41501</v>
      </c>
      <c r="OJ626">
        <v>99.91</v>
      </c>
      <c r="OK626" s="1">
        <v>41501</v>
      </c>
      <c r="OL626">
        <v>99.905000000000001</v>
      </c>
      <c r="OM626" s="1">
        <v>41501</v>
      </c>
      <c r="ON626">
        <v>99.9</v>
      </c>
      <c r="OO626" s="1">
        <v>41501</v>
      </c>
      <c r="OP626">
        <v>99.885000000000005</v>
      </c>
      <c r="OQ626" s="1">
        <v>41501</v>
      </c>
      <c r="OR626">
        <v>99.875</v>
      </c>
      <c r="OS626" s="1">
        <v>41564</v>
      </c>
      <c r="OT626">
        <v>99.875</v>
      </c>
      <c r="OU626" s="1">
        <v>41536</v>
      </c>
      <c r="OV626">
        <v>99.88</v>
      </c>
      <c r="OW626" s="1">
        <v>41626</v>
      </c>
      <c r="OX626">
        <v>99.89</v>
      </c>
      <c r="OY626" s="1">
        <v>41656</v>
      </c>
      <c r="OZ626">
        <v>99.89</v>
      </c>
      <c r="PA626" s="1">
        <v>41722</v>
      </c>
      <c r="PB626">
        <v>99.88</v>
      </c>
      <c r="PC626" s="1">
        <v>41813</v>
      </c>
      <c r="PD626">
        <v>99.86</v>
      </c>
      <c r="PE626" s="1">
        <v>41752</v>
      </c>
      <c r="PF626">
        <v>99.89</v>
      </c>
      <c r="PG626" s="1">
        <v>41842</v>
      </c>
      <c r="PH626">
        <v>99.875</v>
      </c>
      <c r="PI626" s="1">
        <v>41901</v>
      </c>
      <c r="PJ626">
        <v>99.855000000000004</v>
      </c>
      <c r="PK626" s="1">
        <v>41932</v>
      </c>
      <c r="PL626">
        <v>99.894999999999996</v>
      </c>
      <c r="PM626" s="1">
        <v>41992</v>
      </c>
      <c r="PN626">
        <v>99.784999999999997</v>
      </c>
      <c r="PO626" s="1">
        <v>42026</v>
      </c>
      <c r="PP626">
        <v>99.8</v>
      </c>
      <c r="PQ626" s="1">
        <v>42087</v>
      </c>
      <c r="PR626">
        <v>99.734999999999999</v>
      </c>
      <c r="PS626" s="1">
        <v>42118</v>
      </c>
      <c r="PT626">
        <v>99.75</v>
      </c>
      <c r="PU626" s="1">
        <v>42178</v>
      </c>
      <c r="PV626">
        <v>99.685000000000002</v>
      </c>
      <c r="PW626" s="1">
        <v>42208</v>
      </c>
      <c r="PX626">
        <v>99.62</v>
      </c>
      <c r="PY626" s="1">
        <v>42264</v>
      </c>
      <c r="PZ626">
        <v>99.66</v>
      </c>
      <c r="QA626" s="1">
        <v>42293</v>
      </c>
      <c r="QB626">
        <v>99.7</v>
      </c>
      <c r="QC626" s="1">
        <v>42354</v>
      </c>
      <c r="QD626">
        <v>99.454999999999998</v>
      </c>
      <c r="QE626" s="1">
        <v>42389</v>
      </c>
      <c r="QF626">
        <v>99.52</v>
      </c>
      <c r="QG626" s="1">
        <v>42450</v>
      </c>
      <c r="QH626">
        <v>99.46</v>
      </c>
      <c r="QI626" s="1">
        <v>42482</v>
      </c>
      <c r="QJ626">
        <v>99.484999999999999</v>
      </c>
      <c r="QK626" s="1">
        <v>42542</v>
      </c>
      <c r="QL626">
        <v>99.51</v>
      </c>
      <c r="QM626" s="1">
        <v>42599</v>
      </c>
      <c r="QN626">
        <v>99.474999999999994</v>
      </c>
    </row>
    <row r="627" spans="399:456">
      <c r="OI627" s="1">
        <v>41502</v>
      </c>
      <c r="OJ627">
        <v>99.91</v>
      </c>
      <c r="OK627" s="1">
        <v>41502</v>
      </c>
      <c r="OL627">
        <v>99.905000000000001</v>
      </c>
      <c r="OM627" s="1">
        <v>41502</v>
      </c>
      <c r="ON627">
        <v>99.9</v>
      </c>
      <c r="OO627" s="1">
        <v>41502</v>
      </c>
      <c r="OP627">
        <v>99.885000000000005</v>
      </c>
      <c r="OQ627" s="1">
        <v>41502</v>
      </c>
      <c r="OR627">
        <v>99.875</v>
      </c>
      <c r="OS627" s="1">
        <v>41565</v>
      </c>
      <c r="OT627">
        <v>99.88</v>
      </c>
      <c r="OU627" s="1">
        <v>41537</v>
      </c>
      <c r="OV627">
        <v>99.88</v>
      </c>
      <c r="OW627" s="1">
        <v>41627</v>
      </c>
      <c r="OX627">
        <v>99.88</v>
      </c>
      <c r="OY627" s="1">
        <v>41660</v>
      </c>
      <c r="OZ627">
        <v>99.894999999999996</v>
      </c>
      <c r="PA627" s="1">
        <v>41723</v>
      </c>
      <c r="PB627">
        <v>99.885000000000005</v>
      </c>
      <c r="PC627" s="1">
        <v>41814</v>
      </c>
      <c r="PD627">
        <v>99.86</v>
      </c>
      <c r="PE627" s="1">
        <v>41753</v>
      </c>
      <c r="PF627">
        <v>99.89</v>
      </c>
      <c r="PG627" s="1">
        <v>41843</v>
      </c>
      <c r="PH627">
        <v>99.875</v>
      </c>
      <c r="PI627" s="1">
        <v>41904</v>
      </c>
      <c r="PJ627">
        <v>99.86</v>
      </c>
      <c r="PK627" s="1">
        <v>41933</v>
      </c>
      <c r="PL627">
        <v>99.894999999999996</v>
      </c>
      <c r="PM627" s="1">
        <v>41995</v>
      </c>
      <c r="PN627">
        <v>99.784999999999997</v>
      </c>
      <c r="PO627" s="1">
        <v>42027</v>
      </c>
      <c r="PP627">
        <v>99.8</v>
      </c>
      <c r="PQ627" s="1">
        <v>42088</v>
      </c>
      <c r="PR627">
        <v>99.74</v>
      </c>
      <c r="PS627" s="1">
        <v>42121</v>
      </c>
      <c r="PT627">
        <v>99.75</v>
      </c>
      <c r="PU627" s="1">
        <v>42179</v>
      </c>
      <c r="PV627">
        <v>99.69</v>
      </c>
      <c r="PW627" s="1">
        <v>42209</v>
      </c>
      <c r="PX627">
        <v>99.625</v>
      </c>
      <c r="PY627" s="1">
        <v>42265</v>
      </c>
      <c r="PZ627">
        <v>99.68</v>
      </c>
      <c r="QA627" s="1">
        <v>42296</v>
      </c>
      <c r="QB627">
        <v>99.704999999999998</v>
      </c>
      <c r="QC627" s="1">
        <v>42355</v>
      </c>
      <c r="QD627">
        <v>99.454999999999998</v>
      </c>
      <c r="QE627" s="1">
        <v>42390</v>
      </c>
      <c r="QF627">
        <v>99.52</v>
      </c>
      <c r="QG627" s="1">
        <v>42451</v>
      </c>
      <c r="QH627">
        <v>99.45</v>
      </c>
      <c r="QI627" s="1">
        <v>42485</v>
      </c>
      <c r="QJ627">
        <v>99.48</v>
      </c>
      <c r="QK627" s="1">
        <v>42543</v>
      </c>
      <c r="QL627">
        <v>99.53</v>
      </c>
      <c r="QM627" s="1">
        <v>42600</v>
      </c>
      <c r="QN627">
        <v>99.48</v>
      </c>
    </row>
    <row r="628" spans="399:456">
      <c r="OI628" s="1">
        <v>41505</v>
      </c>
      <c r="OJ628">
        <v>99.91</v>
      </c>
      <c r="OK628" s="1">
        <v>41505</v>
      </c>
      <c r="OL628">
        <v>99.905000000000001</v>
      </c>
      <c r="OM628" s="1">
        <v>41505</v>
      </c>
      <c r="ON628">
        <v>99.9</v>
      </c>
      <c r="OO628" s="1">
        <v>41505</v>
      </c>
      <c r="OP628">
        <v>99.885000000000005</v>
      </c>
      <c r="OQ628" s="1">
        <v>41505</v>
      </c>
      <c r="OR628">
        <v>99.875</v>
      </c>
      <c r="OS628" s="1">
        <v>41568</v>
      </c>
      <c r="OT628">
        <v>99.88</v>
      </c>
      <c r="OU628" s="1">
        <v>41540</v>
      </c>
      <c r="OV628">
        <v>99.88</v>
      </c>
      <c r="OW628" s="1">
        <v>41628</v>
      </c>
      <c r="OX628">
        <v>99.88</v>
      </c>
      <c r="OY628" s="1">
        <v>41661</v>
      </c>
      <c r="OZ628">
        <v>99.894999999999996</v>
      </c>
      <c r="PA628" s="1">
        <v>41724</v>
      </c>
      <c r="PB628">
        <v>99.885000000000005</v>
      </c>
      <c r="PC628" s="1">
        <v>41815</v>
      </c>
      <c r="PD628">
        <v>99.86</v>
      </c>
      <c r="PE628" s="1">
        <v>41754</v>
      </c>
      <c r="PF628">
        <v>99.89</v>
      </c>
      <c r="PG628" s="1">
        <v>41844</v>
      </c>
      <c r="PH628">
        <v>99.875</v>
      </c>
      <c r="PI628" s="1">
        <v>41905</v>
      </c>
      <c r="PJ628">
        <v>99.864999999999995</v>
      </c>
      <c r="PK628" s="1">
        <v>41934</v>
      </c>
      <c r="PL628">
        <v>99.894999999999996</v>
      </c>
      <c r="PM628" s="1">
        <v>41996</v>
      </c>
      <c r="PN628">
        <v>99.784999999999997</v>
      </c>
      <c r="PO628" s="1">
        <v>42030</v>
      </c>
      <c r="PP628">
        <v>99.79</v>
      </c>
      <c r="PQ628" s="1">
        <v>42089</v>
      </c>
      <c r="PR628">
        <v>99.74</v>
      </c>
      <c r="PS628" s="1">
        <v>42122</v>
      </c>
      <c r="PT628">
        <v>99.75</v>
      </c>
      <c r="PU628" s="1">
        <v>42180</v>
      </c>
      <c r="PV628">
        <v>99.69</v>
      </c>
      <c r="PW628" s="1">
        <v>42212</v>
      </c>
      <c r="PX628">
        <v>99.64</v>
      </c>
      <c r="PY628" s="1">
        <v>42268</v>
      </c>
      <c r="PZ628">
        <v>99.665000000000006</v>
      </c>
      <c r="QA628" s="1">
        <v>42297</v>
      </c>
      <c r="QB628">
        <v>99.7</v>
      </c>
      <c r="QC628" s="1">
        <v>42356</v>
      </c>
      <c r="QD628">
        <v>99.45</v>
      </c>
      <c r="QE628" s="1">
        <v>42391</v>
      </c>
      <c r="QF628">
        <v>99.495000000000005</v>
      </c>
      <c r="QG628" s="1">
        <v>42452</v>
      </c>
      <c r="QH628">
        <v>99.47</v>
      </c>
      <c r="QI628" s="1">
        <v>42486</v>
      </c>
      <c r="QJ628">
        <v>99.47</v>
      </c>
      <c r="QK628" s="1">
        <v>42544</v>
      </c>
      <c r="QL628">
        <v>99.504999999999995</v>
      </c>
      <c r="QM628" s="1">
        <v>42601</v>
      </c>
      <c r="QN628">
        <v>99.46</v>
      </c>
    </row>
    <row r="629" spans="399:456">
      <c r="OI629" s="1">
        <v>41506</v>
      </c>
      <c r="OJ629">
        <v>99.912499999999994</v>
      </c>
      <c r="OK629" s="1">
        <v>41506</v>
      </c>
      <c r="OL629">
        <v>99.905000000000001</v>
      </c>
      <c r="OM629" s="1">
        <v>41506</v>
      </c>
      <c r="ON629">
        <v>99.9</v>
      </c>
      <c r="OO629" s="1">
        <v>41506</v>
      </c>
      <c r="OP629">
        <v>99.885000000000005</v>
      </c>
      <c r="OQ629" s="1">
        <v>41506</v>
      </c>
      <c r="OR629">
        <v>99.875</v>
      </c>
      <c r="OS629" s="1">
        <v>41569</v>
      </c>
      <c r="OT629">
        <v>99.885000000000005</v>
      </c>
      <c r="OU629" s="1">
        <v>41541</v>
      </c>
      <c r="OV629">
        <v>99.88</v>
      </c>
      <c r="OW629" s="1">
        <v>41631</v>
      </c>
      <c r="OX629">
        <v>99.88</v>
      </c>
      <c r="OY629" s="1">
        <v>41662</v>
      </c>
      <c r="OZ629">
        <v>99.9</v>
      </c>
      <c r="PA629" s="1">
        <v>41725</v>
      </c>
      <c r="PB629">
        <v>99.885000000000005</v>
      </c>
      <c r="PC629" s="1">
        <v>41816</v>
      </c>
      <c r="PD629">
        <v>99.86</v>
      </c>
      <c r="PE629" s="1">
        <v>41757</v>
      </c>
      <c r="PF629">
        <v>99.89</v>
      </c>
      <c r="PG629" s="1">
        <v>41845</v>
      </c>
      <c r="PH629">
        <v>99.875</v>
      </c>
      <c r="PI629" s="1">
        <v>41906</v>
      </c>
      <c r="PJ629">
        <v>99.864999999999995</v>
      </c>
      <c r="PK629" s="1">
        <v>41935</v>
      </c>
      <c r="PL629">
        <v>99.894999999999996</v>
      </c>
      <c r="PM629" s="1">
        <v>41997</v>
      </c>
      <c r="PN629">
        <v>99.784999999999997</v>
      </c>
      <c r="PO629" s="1">
        <v>42031</v>
      </c>
      <c r="PP629">
        <v>99.79</v>
      </c>
      <c r="PQ629" s="1">
        <v>42090</v>
      </c>
      <c r="PR629">
        <v>99.754999999999995</v>
      </c>
      <c r="PS629" s="1">
        <v>42123</v>
      </c>
      <c r="PT629">
        <v>99.75</v>
      </c>
      <c r="PU629" s="1">
        <v>42181</v>
      </c>
      <c r="PV629">
        <v>99.68</v>
      </c>
      <c r="PW629" s="1">
        <v>42213</v>
      </c>
      <c r="PX629">
        <v>99.64</v>
      </c>
      <c r="PY629" s="1">
        <v>42269</v>
      </c>
      <c r="PZ629">
        <v>99.694999999999993</v>
      </c>
      <c r="QA629" s="1">
        <v>42298</v>
      </c>
      <c r="QB629">
        <v>99.7</v>
      </c>
      <c r="QC629" s="1">
        <v>42359</v>
      </c>
      <c r="QD629">
        <v>99.444999999999993</v>
      </c>
      <c r="QE629" s="1">
        <v>42394</v>
      </c>
      <c r="QF629">
        <v>99.495000000000005</v>
      </c>
      <c r="QG629" s="1">
        <v>42453</v>
      </c>
      <c r="QH629">
        <v>99.46</v>
      </c>
      <c r="QI629" s="1">
        <v>42487</v>
      </c>
      <c r="QJ629">
        <v>99.48</v>
      </c>
      <c r="QK629" s="1">
        <v>42545</v>
      </c>
      <c r="QL629">
        <v>99.64</v>
      </c>
      <c r="QM629" s="1">
        <v>42604</v>
      </c>
      <c r="QN629">
        <v>99.46</v>
      </c>
    </row>
    <row r="630" spans="399:456">
      <c r="OI630" s="1">
        <v>41507</v>
      </c>
      <c r="OJ630">
        <v>99.912499999999994</v>
      </c>
      <c r="OK630" s="1">
        <v>41507</v>
      </c>
      <c r="OL630">
        <v>99.905000000000001</v>
      </c>
      <c r="OM630" s="1">
        <v>41507</v>
      </c>
      <c r="ON630">
        <v>99.894999999999996</v>
      </c>
      <c r="OO630" s="1">
        <v>41507</v>
      </c>
      <c r="OP630">
        <v>99.88</v>
      </c>
      <c r="OQ630" s="1">
        <v>41507</v>
      </c>
      <c r="OR630">
        <v>99.87</v>
      </c>
      <c r="OS630" s="1">
        <v>41570</v>
      </c>
      <c r="OT630">
        <v>99.89</v>
      </c>
      <c r="OU630" s="1">
        <v>41542</v>
      </c>
      <c r="OV630">
        <v>99.88</v>
      </c>
      <c r="OW630" s="1">
        <v>41632</v>
      </c>
      <c r="OX630">
        <v>99.88</v>
      </c>
      <c r="OY630" s="1">
        <v>41663</v>
      </c>
      <c r="OZ630">
        <v>99.9</v>
      </c>
      <c r="PA630" s="1">
        <v>41726</v>
      </c>
      <c r="PB630">
        <v>99.89</v>
      </c>
      <c r="PC630" s="1">
        <v>41817</v>
      </c>
      <c r="PD630">
        <v>99.86</v>
      </c>
      <c r="PE630" s="1">
        <v>41758</v>
      </c>
      <c r="PF630">
        <v>99.89</v>
      </c>
      <c r="PG630" s="1">
        <v>41848</v>
      </c>
      <c r="PH630">
        <v>99.875</v>
      </c>
      <c r="PI630" s="1">
        <v>41907</v>
      </c>
      <c r="PJ630">
        <v>99.88</v>
      </c>
      <c r="PK630" s="1">
        <v>41936</v>
      </c>
      <c r="PL630">
        <v>99.894999999999996</v>
      </c>
      <c r="PM630" s="1">
        <v>41999</v>
      </c>
      <c r="PN630">
        <v>99.784999999999997</v>
      </c>
      <c r="PO630" s="1">
        <v>42032</v>
      </c>
      <c r="PP630">
        <v>99.795000000000002</v>
      </c>
      <c r="PQ630" s="1">
        <v>42093</v>
      </c>
      <c r="PR630">
        <v>99.754999999999995</v>
      </c>
      <c r="PS630" s="1">
        <v>42124</v>
      </c>
      <c r="PT630">
        <v>99.74</v>
      </c>
      <c r="PU630" s="1">
        <v>42184</v>
      </c>
      <c r="PV630">
        <v>99.704999999999998</v>
      </c>
      <c r="PW630" s="1">
        <v>42214</v>
      </c>
      <c r="PX630">
        <v>99.635000000000005</v>
      </c>
      <c r="PY630" s="1">
        <v>42270</v>
      </c>
      <c r="PZ630">
        <v>99.69</v>
      </c>
      <c r="QA630" s="1">
        <v>42299</v>
      </c>
      <c r="QB630">
        <v>99.704999999999998</v>
      </c>
      <c r="QC630" s="1">
        <v>42360</v>
      </c>
      <c r="QD630">
        <v>99.435000000000002</v>
      </c>
      <c r="QE630" s="1">
        <v>42395</v>
      </c>
      <c r="QF630">
        <v>99.5</v>
      </c>
      <c r="QG630" s="1">
        <v>42457</v>
      </c>
      <c r="QH630">
        <v>99.465000000000003</v>
      </c>
      <c r="QI630" s="1">
        <v>42488</v>
      </c>
      <c r="QJ630">
        <v>99.495000000000005</v>
      </c>
      <c r="QK630" s="1">
        <v>42548</v>
      </c>
      <c r="QL630">
        <v>99.674999999999997</v>
      </c>
      <c r="QM630" s="1">
        <v>42605</v>
      </c>
      <c r="QN630">
        <v>99.45</v>
      </c>
    </row>
    <row r="631" spans="399:456">
      <c r="OI631" s="1">
        <v>41508</v>
      </c>
      <c r="OJ631">
        <v>99.912499999999994</v>
      </c>
      <c r="OK631" s="1">
        <v>41508</v>
      </c>
      <c r="OL631">
        <v>99.905000000000001</v>
      </c>
      <c r="OM631" s="1">
        <v>41508</v>
      </c>
      <c r="ON631">
        <v>99.894999999999996</v>
      </c>
      <c r="OO631" s="1">
        <v>41508</v>
      </c>
      <c r="OP631">
        <v>99.875</v>
      </c>
      <c r="OQ631" s="1">
        <v>41508</v>
      </c>
      <c r="OR631">
        <v>99.864999999999995</v>
      </c>
      <c r="OS631" s="1">
        <v>41571</v>
      </c>
      <c r="OT631">
        <v>99.89</v>
      </c>
      <c r="OU631" s="1">
        <v>41543</v>
      </c>
      <c r="OV631">
        <v>99.88</v>
      </c>
      <c r="OW631" s="1">
        <v>41634</v>
      </c>
      <c r="OX631">
        <v>99.875</v>
      </c>
      <c r="OY631" s="1">
        <v>41666</v>
      </c>
      <c r="OZ631">
        <v>99.9</v>
      </c>
      <c r="PA631" s="1">
        <v>41729</v>
      </c>
      <c r="PB631">
        <v>99.894999999999996</v>
      </c>
      <c r="PC631" s="1">
        <v>41820</v>
      </c>
      <c r="PD631">
        <v>99.86</v>
      </c>
      <c r="PE631" s="1">
        <v>41759</v>
      </c>
      <c r="PF631">
        <v>99.89</v>
      </c>
      <c r="PG631" s="1">
        <v>41849</v>
      </c>
      <c r="PH631">
        <v>99.875</v>
      </c>
      <c r="PI631" s="1">
        <v>41908</v>
      </c>
      <c r="PJ631">
        <v>99.88</v>
      </c>
      <c r="PK631" s="1">
        <v>41939</v>
      </c>
      <c r="PL631">
        <v>99.894999999999996</v>
      </c>
      <c r="PM631" s="1">
        <v>42002</v>
      </c>
      <c r="PN631">
        <v>99.784999999999997</v>
      </c>
      <c r="PO631" s="1">
        <v>42033</v>
      </c>
      <c r="PP631">
        <v>99.795000000000002</v>
      </c>
      <c r="PQ631" s="1">
        <v>42094</v>
      </c>
      <c r="PR631">
        <v>99.754999999999995</v>
      </c>
      <c r="PS631" s="1">
        <v>42125</v>
      </c>
      <c r="PT631">
        <v>99.734999999999999</v>
      </c>
      <c r="PU631" s="1">
        <v>42185</v>
      </c>
      <c r="PV631">
        <v>99.704999999999998</v>
      </c>
      <c r="PW631" s="1">
        <v>42215</v>
      </c>
      <c r="PX631">
        <v>99.61</v>
      </c>
      <c r="PY631" s="1">
        <v>42271</v>
      </c>
      <c r="PZ631">
        <v>99.694999999999993</v>
      </c>
      <c r="QA631" s="1">
        <v>42300</v>
      </c>
      <c r="QB631">
        <v>99.68</v>
      </c>
      <c r="QC631" s="1">
        <v>42361</v>
      </c>
      <c r="QD631">
        <v>99.424999999999997</v>
      </c>
      <c r="QE631" s="1">
        <v>42396</v>
      </c>
      <c r="QF631">
        <v>99.5</v>
      </c>
      <c r="QG631" s="1">
        <v>42458</v>
      </c>
      <c r="QH631">
        <v>99.504999999999995</v>
      </c>
      <c r="QI631" s="1">
        <v>42489</v>
      </c>
      <c r="QJ631">
        <v>99.5</v>
      </c>
      <c r="QK631" s="1">
        <v>42549</v>
      </c>
      <c r="QL631">
        <v>99.655000000000001</v>
      </c>
      <c r="QM631" s="1">
        <v>42606</v>
      </c>
      <c r="QN631">
        <v>99.45</v>
      </c>
    </row>
    <row r="632" spans="399:456">
      <c r="OI632" s="1">
        <v>41509</v>
      </c>
      <c r="OJ632">
        <v>99.912499999999994</v>
      </c>
      <c r="OK632" s="1">
        <v>41509</v>
      </c>
      <c r="OL632">
        <v>99.905000000000001</v>
      </c>
      <c r="OM632" s="1">
        <v>41509</v>
      </c>
      <c r="ON632">
        <v>99.894999999999996</v>
      </c>
      <c r="OO632" s="1">
        <v>41509</v>
      </c>
      <c r="OP632">
        <v>99.88</v>
      </c>
      <c r="OQ632" s="1">
        <v>41509</v>
      </c>
      <c r="OR632">
        <v>99.87</v>
      </c>
      <c r="OS632" s="1">
        <v>41572</v>
      </c>
      <c r="OT632">
        <v>99.89</v>
      </c>
      <c r="OU632" s="1">
        <v>41544</v>
      </c>
      <c r="OV632">
        <v>99.88</v>
      </c>
      <c r="OW632" s="1">
        <v>41635</v>
      </c>
      <c r="OX632">
        <v>99.875</v>
      </c>
      <c r="OY632" s="1">
        <v>41667</v>
      </c>
      <c r="OZ632">
        <v>99.9</v>
      </c>
      <c r="PA632" s="1">
        <v>41730</v>
      </c>
      <c r="PB632">
        <v>99.894999999999996</v>
      </c>
      <c r="PC632" s="1">
        <v>41821</v>
      </c>
      <c r="PD632">
        <v>99.86</v>
      </c>
      <c r="PE632" s="1">
        <v>41760</v>
      </c>
      <c r="PF632">
        <v>99.89</v>
      </c>
      <c r="PG632" s="1">
        <v>41850</v>
      </c>
      <c r="PH632">
        <v>99.875</v>
      </c>
      <c r="PI632" s="1">
        <v>41911</v>
      </c>
      <c r="PJ632">
        <v>99.88</v>
      </c>
      <c r="PK632" s="1">
        <v>41940</v>
      </c>
      <c r="PL632">
        <v>99.894999999999996</v>
      </c>
      <c r="PM632" s="1">
        <v>42003</v>
      </c>
      <c r="PN632">
        <v>99.795000000000002</v>
      </c>
      <c r="PO632" s="1">
        <v>42034</v>
      </c>
      <c r="PP632">
        <v>99.8</v>
      </c>
      <c r="PQ632" s="1">
        <v>42095</v>
      </c>
      <c r="PR632">
        <v>99.76</v>
      </c>
      <c r="PS632" s="1">
        <v>42128</v>
      </c>
      <c r="PT632">
        <v>99.734999999999999</v>
      </c>
      <c r="PU632" s="1">
        <v>42186</v>
      </c>
      <c r="PV632">
        <v>99.685000000000002</v>
      </c>
      <c r="PW632" s="1">
        <v>42216</v>
      </c>
      <c r="PX632">
        <v>99.64</v>
      </c>
      <c r="PY632" s="1">
        <v>42272</v>
      </c>
      <c r="PZ632">
        <v>99.685000000000002</v>
      </c>
      <c r="QA632" s="1">
        <v>42303</v>
      </c>
      <c r="QB632">
        <v>99.68</v>
      </c>
      <c r="QC632" s="1">
        <v>42362</v>
      </c>
      <c r="QD632">
        <v>99.424999999999997</v>
      </c>
      <c r="QE632" s="1">
        <v>42397</v>
      </c>
      <c r="QF632">
        <v>99.525000000000006</v>
      </c>
      <c r="QG632" s="1">
        <v>42459</v>
      </c>
      <c r="QH632">
        <v>99.525000000000006</v>
      </c>
      <c r="QI632" s="1">
        <v>42492</v>
      </c>
      <c r="QJ632">
        <v>99.5</v>
      </c>
      <c r="QK632" s="1">
        <v>42550</v>
      </c>
      <c r="QL632">
        <v>99.62</v>
      </c>
      <c r="QM632" s="1">
        <v>42607</v>
      </c>
      <c r="QN632">
        <v>99.435000000000002</v>
      </c>
    </row>
    <row r="633" spans="399:456">
      <c r="OI633" s="1">
        <v>41512</v>
      </c>
      <c r="OJ633">
        <v>99.912499999999994</v>
      </c>
      <c r="OK633" s="1">
        <v>41512</v>
      </c>
      <c r="OL633">
        <v>99.905000000000001</v>
      </c>
      <c r="OM633" s="1">
        <v>41512</v>
      </c>
      <c r="ON633">
        <v>99.894999999999996</v>
      </c>
      <c r="OO633" s="1">
        <v>41512</v>
      </c>
      <c r="OP633">
        <v>99.88</v>
      </c>
      <c r="OQ633" s="1">
        <v>41512</v>
      </c>
      <c r="OR633">
        <v>99.875</v>
      </c>
      <c r="OS633" s="1">
        <v>41575</v>
      </c>
      <c r="OT633">
        <v>99.89</v>
      </c>
      <c r="OU633" s="1">
        <v>41547</v>
      </c>
      <c r="OV633">
        <v>99.88</v>
      </c>
      <c r="OW633" s="1">
        <v>41638</v>
      </c>
      <c r="OX633">
        <v>99.885000000000005</v>
      </c>
      <c r="OY633" s="1">
        <v>41668</v>
      </c>
      <c r="OZ633">
        <v>99.9</v>
      </c>
      <c r="PA633" s="1">
        <v>41731</v>
      </c>
      <c r="PB633">
        <v>99.894999999999996</v>
      </c>
      <c r="PC633" s="1">
        <v>41822</v>
      </c>
      <c r="PD633">
        <v>99.86</v>
      </c>
      <c r="PE633" s="1">
        <v>41761</v>
      </c>
      <c r="PF633">
        <v>99.89</v>
      </c>
      <c r="PG633" s="1">
        <v>41851</v>
      </c>
      <c r="PH633">
        <v>99.875</v>
      </c>
      <c r="PI633" s="1">
        <v>41912</v>
      </c>
      <c r="PJ633">
        <v>99.88</v>
      </c>
      <c r="PK633" s="1">
        <v>41941</v>
      </c>
      <c r="PL633">
        <v>99.885000000000005</v>
      </c>
      <c r="PM633" s="1">
        <v>42004</v>
      </c>
      <c r="PN633">
        <v>99.795000000000002</v>
      </c>
      <c r="PO633" s="1">
        <v>42037</v>
      </c>
      <c r="PP633">
        <v>99.8</v>
      </c>
      <c r="PQ633" s="1">
        <v>42096</v>
      </c>
      <c r="PR633">
        <v>99.76</v>
      </c>
      <c r="PS633" s="1">
        <v>42129</v>
      </c>
      <c r="PT633">
        <v>99.734999999999999</v>
      </c>
      <c r="PU633" s="1">
        <v>42187</v>
      </c>
      <c r="PV633">
        <v>99.71</v>
      </c>
      <c r="PW633" s="1">
        <v>42219</v>
      </c>
      <c r="PX633">
        <v>99.65</v>
      </c>
      <c r="PY633" s="1">
        <v>42275</v>
      </c>
      <c r="PZ633">
        <v>99.7</v>
      </c>
      <c r="QA633" s="1">
        <v>42304</v>
      </c>
      <c r="QB633">
        <v>99.69</v>
      </c>
      <c r="QC633" s="1">
        <v>42366</v>
      </c>
      <c r="QD633">
        <v>99.42</v>
      </c>
      <c r="QE633" s="1">
        <v>42398</v>
      </c>
      <c r="QF633">
        <v>99.54</v>
      </c>
      <c r="QG633" s="1">
        <v>42460</v>
      </c>
      <c r="QH633">
        <v>99.525000000000006</v>
      </c>
      <c r="QI633" s="1">
        <v>42493</v>
      </c>
      <c r="QJ633">
        <v>99.515000000000001</v>
      </c>
      <c r="QK633" s="1">
        <v>42551</v>
      </c>
      <c r="QL633">
        <v>99.635000000000005</v>
      </c>
      <c r="QM633" s="1">
        <v>42608</v>
      </c>
      <c r="QN633">
        <v>99.405000000000001</v>
      </c>
    </row>
    <row r="634" spans="399:456">
      <c r="OI634" s="1">
        <v>41513</v>
      </c>
      <c r="OJ634">
        <v>99.912499999999994</v>
      </c>
      <c r="OK634" s="1">
        <v>41513</v>
      </c>
      <c r="OL634">
        <v>99.905000000000001</v>
      </c>
      <c r="OM634" s="1">
        <v>41513</v>
      </c>
      <c r="ON634">
        <v>99.894999999999996</v>
      </c>
      <c r="OO634" s="1">
        <v>41513</v>
      </c>
      <c r="OP634">
        <v>99.885000000000005</v>
      </c>
      <c r="OQ634" s="1">
        <v>41513</v>
      </c>
      <c r="OR634">
        <v>99.875</v>
      </c>
      <c r="OS634" s="1">
        <v>41576</v>
      </c>
      <c r="OT634">
        <v>99.89</v>
      </c>
      <c r="OU634" s="1">
        <v>41548</v>
      </c>
      <c r="OV634">
        <v>99.88</v>
      </c>
      <c r="OW634" s="1">
        <v>41639</v>
      </c>
      <c r="OX634">
        <v>99.885000000000005</v>
      </c>
      <c r="OY634" s="1">
        <v>41669</v>
      </c>
      <c r="OZ634">
        <v>99.905000000000001</v>
      </c>
      <c r="PA634" s="1">
        <v>41732</v>
      </c>
      <c r="PB634">
        <v>99.894999999999996</v>
      </c>
      <c r="PC634" s="1">
        <v>41823</v>
      </c>
      <c r="PD634">
        <v>99.86</v>
      </c>
      <c r="PE634" s="1">
        <v>41764</v>
      </c>
      <c r="PF634">
        <v>99.89</v>
      </c>
      <c r="PG634" s="1">
        <v>41852</v>
      </c>
      <c r="PH634">
        <v>99.875</v>
      </c>
      <c r="PI634" s="1">
        <v>41913</v>
      </c>
      <c r="PJ634">
        <v>99.89</v>
      </c>
      <c r="PK634" s="1">
        <v>41942</v>
      </c>
      <c r="PL634">
        <v>99.885000000000005</v>
      </c>
      <c r="PM634" s="1">
        <v>42006</v>
      </c>
      <c r="PN634">
        <v>99.795000000000002</v>
      </c>
      <c r="PO634" s="1">
        <v>42038</v>
      </c>
      <c r="PP634">
        <v>99.795000000000002</v>
      </c>
      <c r="PQ634" s="1">
        <v>42097</v>
      </c>
      <c r="PR634">
        <v>99.79</v>
      </c>
      <c r="PS634" s="1">
        <v>42130</v>
      </c>
      <c r="PT634">
        <v>99.74</v>
      </c>
      <c r="PU634" s="1">
        <v>42191</v>
      </c>
      <c r="PV634">
        <v>99.724999999999994</v>
      </c>
      <c r="PW634" s="1">
        <v>42220</v>
      </c>
      <c r="PX634">
        <v>99.614999999999995</v>
      </c>
      <c r="PY634" s="1">
        <v>42276</v>
      </c>
      <c r="PZ634">
        <v>99.71</v>
      </c>
      <c r="QA634" s="1">
        <v>42305</v>
      </c>
      <c r="QB634">
        <v>99.635000000000005</v>
      </c>
      <c r="QC634" s="1">
        <v>42367</v>
      </c>
      <c r="QD634">
        <v>99.405000000000001</v>
      </c>
      <c r="QE634" s="1">
        <v>42401</v>
      </c>
      <c r="QF634">
        <v>99.52</v>
      </c>
      <c r="QG634" s="1">
        <v>42461</v>
      </c>
      <c r="QH634">
        <v>99.51</v>
      </c>
      <c r="QI634" s="1">
        <v>42494</v>
      </c>
      <c r="QJ634">
        <v>99.52</v>
      </c>
      <c r="QK634" s="1">
        <v>42552</v>
      </c>
      <c r="QL634">
        <v>99.614999999999995</v>
      </c>
      <c r="QM634" s="1">
        <v>42611</v>
      </c>
      <c r="QN634">
        <v>99.42</v>
      </c>
    </row>
    <row r="635" spans="399:456">
      <c r="OI635" s="1">
        <v>41514</v>
      </c>
      <c r="OJ635">
        <v>99.915000000000006</v>
      </c>
      <c r="OK635" s="1">
        <v>41514</v>
      </c>
      <c r="OL635">
        <v>99.91</v>
      </c>
      <c r="OM635" s="1">
        <v>41514</v>
      </c>
      <c r="ON635">
        <v>99.894999999999996</v>
      </c>
      <c r="OO635" s="1">
        <v>41514</v>
      </c>
      <c r="OP635">
        <v>99.885000000000005</v>
      </c>
      <c r="OQ635" s="1">
        <v>41514</v>
      </c>
      <c r="OR635">
        <v>99.875</v>
      </c>
      <c r="OS635" s="1">
        <v>41577</v>
      </c>
      <c r="OT635">
        <v>99.89</v>
      </c>
      <c r="OU635" s="1">
        <v>41549</v>
      </c>
      <c r="OV635">
        <v>99.88</v>
      </c>
      <c r="OW635" s="1">
        <v>41641</v>
      </c>
      <c r="OX635">
        <v>99.885000000000005</v>
      </c>
      <c r="OY635" s="1">
        <v>41670</v>
      </c>
      <c r="OZ635">
        <v>99.905000000000001</v>
      </c>
      <c r="PA635" s="1">
        <v>41733</v>
      </c>
      <c r="PB635">
        <v>99.894999999999996</v>
      </c>
      <c r="PC635" s="1">
        <v>41827</v>
      </c>
      <c r="PD635">
        <v>99.86</v>
      </c>
      <c r="PE635" s="1">
        <v>41765</v>
      </c>
      <c r="PF635">
        <v>99.89</v>
      </c>
      <c r="PG635" s="1">
        <v>41855</v>
      </c>
      <c r="PH635">
        <v>99.875</v>
      </c>
      <c r="PI635" s="1">
        <v>41914</v>
      </c>
      <c r="PJ635">
        <v>99.89</v>
      </c>
      <c r="PK635" s="1">
        <v>41943</v>
      </c>
      <c r="PL635">
        <v>99.885000000000005</v>
      </c>
      <c r="PM635" s="1">
        <v>42009</v>
      </c>
      <c r="PN635">
        <v>99.795000000000002</v>
      </c>
      <c r="PO635" s="1">
        <v>42039</v>
      </c>
      <c r="PP635">
        <v>99.79</v>
      </c>
      <c r="PQ635" s="1">
        <v>42100</v>
      </c>
      <c r="PR635">
        <v>99.784999999999997</v>
      </c>
      <c r="PS635" s="1">
        <v>42131</v>
      </c>
      <c r="PT635">
        <v>99.745000000000005</v>
      </c>
      <c r="PU635" s="1">
        <v>42192</v>
      </c>
      <c r="PV635">
        <v>99.745000000000005</v>
      </c>
      <c r="PW635" s="1">
        <v>42221</v>
      </c>
      <c r="PX635">
        <v>99.614999999999995</v>
      </c>
      <c r="PY635" s="1">
        <v>42277</v>
      </c>
      <c r="PZ635">
        <v>99.694999999999993</v>
      </c>
      <c r="QA635" s="1">
        <v>42306</v>
      </c>
      <c r="QB635">
        <v>99.63</v>
      </c>
      <c r="QC635" s="1">
        <v>42368</v>
      </c>
      <c r="QD635">
        <v>99.4</v>
      </c>
      <c r="QE635" s="1">
        <v>42402</v>
      </c>
      <c r="QF635">
        <v>99.55</v>
      </c>
      <c r="QG635" s="1">
        <v>42464</v>
      </c>
      <c r="QH635">
        <v>99.52</v>
      </c>
      <c r="QI635" s="1">
        <v>42495</v>
      </c>
      <c r="QJ635">
        <v>99.53</v>
      </c>
      <c r="QK635" s="1">
        <v>42556</v>
      </c>
      <c r="QL635">
        <v>99.614999999999995</v>
      </c>
      <c r="QM635" s="1">
        <v>42612</v>
      </c>
      <c r="QN635">
        <v>99.424999999999997</v>
      </c>
    </row>
    <row r="636" spans="399:456">
      <c r="OI636" s="1">
        <v>41515</v>
      </c>
      <c r="OJ636">
        <v>99.915000000000006</v>
      </c>
      <c r="OK636" s="1">
        <v>41515</v>
      </c>
      <c r="OL636">
        <v>99.91</v>
      </c>
      <c r="OM636" s="1">
        <v>41515</v>
      </c>
      <c r="ON636">
        <v>99.9</v>
      </c>
      <c r="OO636" s="1">
        <v>41515</v>
      </c>
      <c r="OP636">
        <v>99.885000000000005</v>
      </c>
      <c r="OQ636" s="1">
        <v>41515</v>
      </c>
      <c r="OR636">
        <v>99.875</v>
      </c>
      <c r="OS636" s="1">
        <v>41578</v>
      </c>
      <c r="OT636">
        <v>99.89</v>
      </c>
      <c r="OU636" s="1">
        <v>41550</v>
      </c>
      <c r="OV636">
        <v>99.88</v>
      </c>
      <c r="OW636" s="1">
        <v>41642</v>
      </c>
      <c r="OX636">
        <v>99.885000000000005</v>
      </c>
      <c r="OY636" s="1">
        <v>41673</v>
      </c>
      <c r="OZ636">
        <v>99.905000000000001</v>
      </c>
      <c r="PA636" s="1">
        <v>41736</v>
      </c>
      <c r="PB636">
        <v>99.894999999999996</v>
      </c>
      <c r="PC636" s="1">
        <v>41828</v>
      </c>
      <c r="PD636">
        <v>99.864999999999995</v>
      </c>
      <c r="PE636" s="1">
        <v>41766</v>
      </c>
      <c r="PF636">
        <v>99.89</v>
      </c>
      <c r="PG636" s="1">
        <v>41856</v>
      </c>
      <c r="PH636">
        <v>99.875</v>
      </c>
      <c r="PI636" s="1">
        <v>41915</v>
      </c>
      <c r="PJ636">
        <v>99.89</v>
      </c>
      <c r="PK636" s="1">
        <v>41946</v>
      </c>
      <c r="PL636">
        <v>99.885000000000005</v>
      </c>
      <c r="PM636" s="1">
        <v>42010</v>
      </c>
      <c r="PN636">
        <v>99.8</v>
      </c>
      <c r="PO636" s="1">
        <v>42040</v>
      </c>
      <c r="PP636">
        <v>99.784999999999997</v>
      </c>
      <c r="PQ636" s="1">
        <v>42101</v>
      </c>
      <c r="PR636">
        <v>99.784999999999997</v>
      </c>
      <c r="PS636" s="1">
        <v>42132</v>
      </c>
      <c r="PT636">
        <v>99.765000000000001</v>
      </c>
      <c r="PU636" s="1">
        <v>42193</v>
      </c>
      <c r="PV636">
        <v>99.754999999999995</v>
      </c>
      <c r="PW636" s="1">
        <v>42222</v>
      </c>
      <c r="PX636">
        <v>99.614999999999995</v>
      </c>
      <c r="PY636" s="1">
        <v>42278</v>
      </c>
      <c r="PZ636">
        <v>99.685000000000002</v>
      </c>
      <c r="QA636" s="1">
        <v>42307</v>
      </c>
      <c r="QB636">
        <v>99.63</v>
      </c>
      <c r="QC636" s="1">
        <v>42369</v>
      </c>
      <c r="QD636">
        <v>99.42</v>
      </c>
      <c r="QE636" s="1">
        <v>42403</v>
      </c>
      <c r="QF636">
        <v>99.555000000000007</v>
      </c>
      <c r="QG636" s="1">
        <v>42465</v>
      </c>
      <c r="QH636">
        <v>99.54</v>
      </c>
      <c r="QI636" s="1">
        <v>42496</v>
      </c>
      <c r="QJ636">
        <v>99.525000000000006</v>
      </c>
      <c r="QK636" s="1">
        <v>42557</v>
      </c>
      <c r="QL636">
        <v>99.614999999999995</v>
      </c>
      <c r="QM636" s="1">
        <v>42613</v>
      </c>
      <c r="QN636">
        <v>99.42</v>
      </c>
    </row>
    <row r="637" spans="399:456">
      <c r="OI637" s="1">
        <v>41516</v>
      </c>
      <c r="OJ637">
        <v>99.915000000000006</v>
      </c>
      <c r="OK637" s="1">
        <v>41516</v>
      </c>
      <c r="OL637">
        <v>99.915000000000006</v>
      </c>
      <c r="OM637" s="1">
        <v>41516</v>
      </c>
      <c r="ON637">
        <v>99.9</v>
      </c>
      <c r="OO637" s="1">
        <v>41516</v>
      </c>
      <c r="OP637">
        <v>99.885000000000005</v>
      </c>
      <c r="OQ637" s="1">
        <v>41516</v>
      </c>
      <c r="OR637">
        <v>99.875</v>
      </c>
      <c r="OS637" s="1">
        <v>41579</v>
      </c>
      <c r="OT637">
        <v>99.89</v>
      </c>
      <c r="OU637" s="1">
        <v>41551</v>
      </c>
      <c r="OV637">
        <v>99.88</v>
      </c>
      <c r="OW637" s="1">
        <v>41645</v>
      </c>
      <c r="OX637">
        <v>99.885000000000005</v>
      </c>
      <c r="OY637" s="1">
        <v>41674</v>
      </c>
      <c r="OZ637">
        <v>99.905000000000001</v>
      </c>
      <c r="PA637" s="1">
        <v>41737</v>
      </c>
      <c r="PB637">
        <v>99.894999999999996</v>
      </c>
      <c r="PC637" s="1">
        <v>41829</v>
      </c>
      <c r="PD637">
        <v>99.864999999999995</v>
      </c>
      <c r="PE637" s="1">
        <v>41767</v>
      </c>
      <c r="PF637">
        <v>99.89</v>
      </c>
      <c r="PG637" s="1">
        <v>41857</v>
      </c>
      <c r="PH637">
        <v>99.875</v>
      </c>
      <c r="PI637" s="1">
        <v>41918</v>
      </c>
      <c r="PJ637">
        <v>99.89</v>
      </c>
      <c r="PK637" s="1">
        <v>41947</v>
      </c>
      <c r="PL637">
        <v>99.885000000000005</v>
      </c>
      <c r="PM637" s="1">
        <v>42011</v>
      </c>
      <c r="PN637">
        <v>99.81</v>
      </c>
      <c r="PO637" s="1">
        <v>42041</v>
      </c>
      <c r="PP637">
        <v>99.745000000000005</v>
      </c>
      <c r="PQ637" s="1">
        <v>42102</v>
      </c>
      <c r="PR637">
        <v>99.78</v>
      </c>
      <c r="PS637" s="1">
        <v>42135</v>
      </c>
      <c r="PT637">
        <v>99.75</v>
      </c>
      <c r="PU637" s="1">
        <v>42194</v>
      </c>
      <c r="PV637">
        <v>99.734999999999999</v>
      </c>
      <c r="PW637" s="1">
        <v>42223</v>
      </c>
      <c r="PX637">
        <v>99.605000000000004</v>
      </c>
      <c r="PY637" s="1">
        <v>42279</v>
      </c>
      <c r="PZ637">
        <v>99.73</v>
      </c>
      <c r="QA637" s="1">
        <v>42310</v>
      </c>
      <c r="QB637">
        <v>99.62</v>
      </c>
      <c r="QC637" s="1">
        <v>42373</v>
      </c>
      <c r="QD637">
        <v>99.424999999999997</v>
      </c>
      <c r="QE637" s="1">
        <v>42404</v>
      </c>
      <c r="QF637">
        <v>99.555000000000007</v>
      </c>
      <c r="QG637" s="1">
        <v>42466</v>
      </c>
      <c r="QH637">
        <v>99.534999999999997</v>
      </c>
      <c r="QI637" s="1">
        <v>42499</v>
      </c>
      <c r="QJ637">
        <v>99.545000000000002</v>
      </c>
      <c r="QK637" s="1">
        <v>42558</v>
      </c>
      <c r="QL637">
        <v>99.614999999999995</v>
      </c>
      <c r="QM637" s="1">
        <v>42614</v>
      </c>
      <c r="QN637">
        <v>99.424999999999997</v>
      </c>
    </row>
    <row r="638" spans="399:456">
      <c r="OK638" s="1">
        <v>41520</v>
      </c>
      <c r="OL638">
        <v>99.915000000000006</v>
      </c>
      <c r="OM638" s="1">
        <v>41520</v>
      </c>
      <c r="ON638">
        <v>99.9</v>
      </c>
      <c r="OO638" s="1">
        <v>41520</v>
      </c>
      <c r="OP638">
        <v>99.885000000000005</v>
      </c>
      <c r="OQ638" s="1">
        <v>41520</v>
      </c>
      <c r="OR638">
        <v>99.875</v>
      </c>
      <c r="OS638" s="1">
        <v>41582</v>
      </c>
      <c r="OT638">
        <v>99.89</v>
      </c>
      <c r="OU638" s="1">
        <v>41554</v>
      </c>
      <c r="OV638">
        <v>99.88</v>
      </c>
      <c r="OW638" s="1">
        <v>41646</v>
      </c>
      <c r="OX638">
        <v>99.885000000000005</v>
      </c>
      <c r="OY638" s="1">
        <v>41675</v>
      </c>
      <c r="OZ638">
        <v>99.905000000000001</v>
      </c>
      <c r="PA638" s="1">
        <v>41738</v>
      </c>
      <c r="PB638">
        <v>99.894999999999996</v>
      </c>
      <c r="PC638" s="1">
        <v>41830</v>
      </c>
      <c r="PD638">
        <v>99.88</v>
      </c>
      <c r="PE638" s="1">
        <v>41768</v>
      </c>
      <c r="PF638">
        <v>99.89</v>
      </c>
      <c r="PG638" s="1">
        <v>41858</v>
      </c>
      <c r="PH638">
        <v>99.88</v>
      </c>
      <c r="PI638" s="1">
        <v>41919</v>
      </c>
      <c r="PJ638">
        <v>99.89</v>
      </c>
      <c r="PK638" s="1">
        <v>41948</v>
      </c>
      <c r="PL638">
        <v>99.88</v>
      </c>
      <c r="PM638" s="1">
        <v>42012</v>
      </c>
      <c r="PN638">
        <v>99.81</v>
      </c>
      <c r="PO638" s="1">
        <v>42044</v>
      </c>
      <c r="PP638">
        <v>99.745000000000005</v>
      </c>
      <c r="PQ638" s="1">
        <v>42103</v>
      </c>
      <c r="PR638">
        <v>99.77</v>
      </c>
      <c r="PS638" s="1">
        <v>42136</v>
      </c>
      <c r="PT638">
        <v>99.754999999999995</v>
      </c>
      <c r="PU638" s="1">
        <v>42195</v>
      </c>
      <c r="PV638">
        <v>99.704999999999998</v>
      </c>
      <c r="PW638" s="1">
        <v>42226</v>
      </c>
      <c r="PX638">
        <v>99.605000000000004</v>
      </c>
      <c r="PY638" s="1">
        <v>42282</v>
      </c>
      <c r="PZ638">
        <v>99.715000000000003</v>
      </c>
      <c r="QA638" s="1">
        <v>42311</v>
      </c>
      <c r="QB638">
        <v>99.614999999999995</v>
      </c>
      <c r="QC638" s="1">
        <v>42374</v>
      </c>
      <c r="QD638">
        <v>99.43</v>
      </c>
      <c r="QE638" s="1">
        <v>42405</v>
      </c>
      <c r="QF638">
        <v>99.534999999999997</v>
      </c>
      <c r="QG638" s="1">
        <v>42467</v>
      </c>
      <c r="QH638">
        <v>99.555000000000007</v>
      </c>
      <c r="QI638" s="1">
        <v>42500</v>
      </c>
      <c r="QJ638">
        <v>99.54</v>
      </c>
      <c r="QK638" s="1">
        <v>42559</v>
      </c>
      <c r="QL638">
        <v>99.59</v>
      </c>
      <c r="QM638" s="1">
        <v>42615</v>
      </c>
      <c r="QN638">
        <v>99.424999999999997</v>
      </c>
    </row>
    <row r="639" spans="399:456">
      <c r="OK639" s="1">
        <v>41521</v>
      </c>
      <c r="OL639">
        <v>99.915000000000006</v>
      </c>
      <c r="OM639" s="1">
        <v>41521</v>
      </c>
      <c r="ON639">
        <v>99.9</v>
      </c>
      <c r="OO639" s="1">
        <v>41521</v>
      </c>
      <c r="OP639">
        <v>99.885000000000005</v>
      </c>
      <c r="OQ639" s="1">
        <v>41521</v>
      </c>
      <c r="OR639">
        <v>99.875</v>
      </c>
      <c r="OS639" s="1">
        <v>41583</v>
      </c>
      <c r="OT639">
        <v>99.89</v>
      </c>
      <c r="OU639" s="1">
        <v>41555</v>
      </c>
      <c r="OV639">
        <v>99.88</v>
      </c>
      <c r="OW639" s="1">
        <v>41647</v>
      </c>
      <c r="OX639">
        <v>99.885000000000005</v>
      </c>
      <c r="OY639" s="1">
        <v>41676</v>
      </c>
      <c r="OZ639">
        <v>99.905000000000001</v>
      </c>
      <c r="PA639" s="1">
        <v>41739</v>
      </c>
      <c r="PB639">
        <v>99.9</v>
      </c>
      <c r="PC639" s="1">
        <v>41831</v>
      </c>
      <c r="PD639">
        <v>99.885000000000005</v>
      </c>
      <c r="PE639" s="1">
        <v>41771</v>
      </c>
      <c r="PF639">
        <v>99.89</v>
      </c>
      <c r="PG639" s="1">
        <v>41859</v>
      </c>
      <c r="PH639">
        <v>99.88</v>
      </c>
      <c r="PI639" s="1">
        <v>41920</v>
      </c>
      <c r="PJ639">
        <v>99.9</v>
      </c>
      <c r="PK639" s="1">
        <v>41949</v>
      </c>
      <c r="PL639">
        <v>99.875</v>
      </c>
      <c r="PM639" s="1">
        <v>42013</v>
      </c>
      <c r="PN639">
        <v>99.82</v>
      </c>
      <c r="PO639" s="1">
        <v>42045</v>
      </c>
      <c r="PP639">
        <v>99.745000000000005</v>
      </c>
      <c r="PQ639" s="1">
        <v>42104</v>
      </c>
      <c r="PR639">
        <v>99.77</v>
      </c>
      <c r="PS639" s="1">
        <v>42137</v>
      </c>
      <c r="PT639">
        <v>99.765000000000001</v>
      </c>
      <c r="PU639" s="1">
        <v>42198</v>
      </c>
      <c r="PV639">
        <v>99.7</v>
      </c>
      <c r="PW639" s="1">
        <v>42227</v>
      </c>
      <c r="PX639">
        <v>99.63</v>
      </c>
      <c r="PY639" s="1">
        <v>42283</v>
      </c>
      <c r="PZ639">
        <v>99.724999999999994</v>
      </c>
      <c r="QA639" s="1">
        <v>42312</v>
      </c>
      <c r="QB639">
        <v>99.6</v>
      </c>
      <c r="QC639" s="1">
        <v>42375</v>
      </c>
      <c r="QD639">
        <v>99.454999999999998</v>
      </c>
      <c r="QE639" s="1">
        <v>42408</v>
      </c>
      <c r="QF639">
        <v>99.6</v>
      </c>
      <c r="QG639" s="1">
        <v>42468</v>
      </c>
      <c r="QH639">
        <v>99.55</v>
      </c>
      <c r="QI639" s="1">
        <v>42501</v>
      </c>
      <c r="QJ639">
        <v>99.54</v>
      </c>
      <c r="QK639" s="1">
        <v>42562</v>
      </c>
      <c r="QL639">
        <v>99.575000000000003</v>
      </c>
      <c r="QM639" s="1">
        <v>42619</v>
      </c>
      <c r="QN639">
        <v>99.454999999999998</v>
      </c>
    </row>
    <row r="640" spans="399:456">
      <c r="OK640" s="1">
        <v>41522</v>
      </c>
      <c r="OL640">
        <v>99.915000000000006</v>
      </c>
      <c r="OM640" s="1">
        <v>41522</v>
      </c>
      <c r="ON640">
        <v>99.9</v>
      </c>
      <c r="OO640" s="1">
        <v>41522</v>
      </c>
      <c r="OP640">
        <v>99.885000000000005</v>
      </c>
      <c r="OQ640" s="1">
        <v>41522</v>
      </c>
      <c r="OR640">
        <v>99.875</v>
      </c>
      <c r="OS640" s="1">
        <v>41584</v>
      </c>
      <c r="OT640">
        <v>99.894999999999996</v>
      </c>
      <c r="OU640" s="1">
        <v>41556</v>
      </c>
      <c r="OV640">
        <v>99.88</v>
      </c>
      <c r="OW640" s="1">
        <v>41648</v>
      </c>
      <c r="OX640">
        <v>99.885000000000005</v>
      </c>
      <c r="OY640" s="1">
        <v>41677</v>
      </c>
      <c r="OZ640">
        <v>99.91</v>
      </c>
      <c r="PA640" s="1">
        <v>41740</v>
      </c>
      <c r="PB640">
        <v>99.9</v>
      </c>
      <c r="PC640" s="1">
        <v>41834</v>
      </c>
      <c r="PD640">
        <v>99.885000000000005</v>
      </c>
      <c r="PE640" s="1">
        <v>41772</v>
      </c>
      <c r="PF640">
        <v>99.89</v>
      </c>
      <c r="PG640" s="1">
        <v>41862</v>
      </c>
      <c r="PH640">
        <v>99.88</v>
      </c>
      <c r="PI640" s="1">
        <v>41921</v>
      </c>
      <c r="PJ640">
        <v>99.9</v>
      </c>
      <c r="PK640" s="1">
        <v>41950</v>
      </c>
      <c r="PL640">
        <v>99.875</v>
      </c>
      <c r="PM640" s="1">
        <v>42016</v>
      </c>
      <c r="PN640">
        <v>99.825000000000003</v>
      </c>
      <c r="PO640" s="1">
        <v>42046</v>
      </c>
      <c r="PP640">
        <v>99.745000000000005</v>
      </c>
      <c r="PQ640" s="1">
        <v>42107</v>
      </c>
      <c r="PR640">
        <v>99.775000000000006</v>
      </c>
      <c r="PS640" s="1">
        <v>42138</v>
      </c>
      <c r="PT640">
        <v>99.775000000000006</v>
      </c>
      <c r="PU640" s="1">
        <v>42199</v>
      </c>
      <c r="PV640">
        <v>99.715000000000003</v>
      </c>
      <c r="PW640" s="1">
        <v>42228</v>
      </c>
      <c r="PX640">
        <v>99.644999999999996</v>
      </c>
      <c r="PY640" s="1">
        <v>42284</v>
      </c>
      <c r="PZ640">
        <v>99.71</v>
      </c>
      <c r="QA640" s="1">
        <v>42313</v>
      </c>
      <c r="QB640">
        <v>99.6</v>
      </c>
      <c r="QC640" s="1">
        <v>42376</v>
      </c>
      <c r="QD640">
        <v>99.48</v>
      </c>
      <c r="QE640" s="1">
        <v>42409</v>
      </c>
      <c r="QF640">
        <v>99.594999999999999</v>
      </c>
      <c r="QG640" s="1">
        <v>42471</v>
      </c>
      <c r="QH640">
        <v>99.55</v>
      </c>
      <c r="QI640" s="1">
        <v>42502</v>
      </c>
      <c r="QJ640">
        <v>99.53</v>
      </c>
      <c r="QK640" s="1">
        <v>42563</v>
      </c>
      <c r="QL640">
        <v>99.555000000000007</v>
      </c>
      <c r="QM640" s="1">
        <v>42620</v>
      </c>
      <c r="QN640">
        <v>99.454999999999998</v>
      </c>
    </row>
    <row r="641" spans="401:456">
      <c r="OK641" s="1">
        <v>41523</v>
      </c>
      <c r="OL641">
        <v>99.917500000000004</v>
      </c>
      <c r="OM641" s="1">
        <v>41523</v>
      </c>
      <c r="ON641">
        <v>99.905000000000001</v>
      </c>
      <c r="OO641" s="1">
        <v>41523</v>
      </c>
      <c r="OP641">
        <v>99.89</v>
      </c>
      <c r="OQ641" s="1">
        <v>41523</v>
      </c>
      <c r="OR641">
        <v>99.88</v>
      </c>
      <c r="OS641" s="1">
        <v>41585</v>
      </c>
      <c r="OT641">
        <v>99.9</v>
      </c>
      <c r="OU641" s="1">
        <v>41557</v>
      </c>
      <c r="OV641">
        <v>99.88</v>
      </c>
      <c r="OW641" s="1">
        <v>41649</v>
      </c>
      <c r="OX641">
        <v>99.89</v>
      </c>
      <c r="OY641" s="1">
        <v>41680</v>
      </c>
      <c r="OZ641">
        <v>99.91</v>
      </c>
      <c r="PA641" s="1">
        <v>41743</v>
      </c>
      <c r="PB641">
        <v>99.9</v>
      </c>
      <c r="PC641" s="1">
        <v>41835</v>
      </c>
      <c r="PD641">
        <v>99.885000000000005</v>
      </c>
      <c r="PE641" s="1">
        <v>41773</v>
      </c>
      <c r="PF641">
        <v>99.89</v>
      </c>
      <c r="PG641" s="1">
        <v>41863</v>
      </c>
      <c r="PH641">
        <v>99.885000000000005</v>
      </c>
      <c r="PI641" s="1">
        <v>41922</v>
      </c>
      <c r="PJ641">
        <v>99.9</v>
      </c>
      <c r="PK641" s="1">
        <v>41953</v>
      </c>
      <c r="PL641">
        <v>99.875</v>
      </c>
      <c r="PM641" s="1">
        <v>42017</v>
      </c>
      <c r="PN641">
        <v>99.83</v>
      </c>
      <c r="PO641" s="1">
        <v>42047</v>
      </c>
      <c r="PP641">
        <v>99.754999999999995</v>
      </c>
      <c r="PQ641" s="1">
        <v>42108</v>
      </c>
      <c r="PR641">
        <v>99.784999999999997</v>
      </c>
      <c r="PS641" s="1">
        <v>42139</v>
      </c>
      <c r="PT641">
        <v>99.775000000000006</v>
      </c>
      <c r="PU641" s="1">
        <v>42200</v>
      </c>
      <c r="PV641">
        <v>99.715000000000003</v>
      </c>
      <c r="PW641" s="1">
        <v>42229</v>
      </c>
      <c r="PX641">
        <v>99.625</v>
      </c>
      <c r="PY641" s="1">
        <v>42285</v>
      </c>
      <c r="PZ641">
        <v>99.71</v>
      </c>
      <c r="QA641" s="1">
        <v>42314</v>
      </c>
      <c r="QB641">
        <v>99.56</v>
      </c>
      <c r="QC641" s="1">
        <v>42377</v>
      </c>
      <c r="QD641">
        <v>99.47</v>
      </c>
      <c r="QE641" s="1">
        <v>42410</v>
      </c>
      <c r="QF641">
        <v>99.594999999999999</v>
      </c>
      <c r="QG641" s="1">
        <v>42472</v>
      </c>
      <c r="QH641">
        <v>99.54</v>
      </c>
      <c r="QI641" s="1">
        <v>42503</v>
      </c>
      <c r="QJ641">
        <v>99.53</v>
      </c>
      <c r="QK641" s="1">
        <v>42564</v>
      </c>
      <c r="QL641">
        <v>99.564999999999998</v>
      </c>
      <c r="QM641" s="1">
        <v>42621</v>
      </c>
      <c r="QN641">
        <v>99.43</v>
      </c>
    </row>
    <row r="642" spans="401:456">
      <c r="OK642" s="1">
        <v>41526</v>
      </c>
      <c r="OL642">
        <v>99.917500000000004</v>
      </c>
      <c r="OM642" s="1">
        <v>41526</v>
      </c>
      <c r="ON642">
        <v>99.905000000000001</v>
      </c>
      <c r="OO642" s="1">
        <v>41526</v>
      </c>
      <c r="OP642">
        <v>99.894999999999996</v>
      </c>
      <c r="OQ642" s="1">
        <v>41526</v>
      </c>
      <c r="OR642">
        <v>99.885000000000005</v>
      </c>
      <c r="OS642" s="1">
        <v>41586</v>
      </c>
      <c r="OT642">
        <v>99.9</v>
      </c>
      <c r="OU642" s="1">
        <v>41558</v>
      </c>
      <c r="OV642">
        <v>99.88</v>
      </c>
      <c r="OW642" s="1">
        <v>41652</v>
      </c>
      <c r="OX642">
        <v>99.894999999999996</v>
      </c>
      <c r="OY642" s="1">
        <v>41681</v>
      </c>
      <c r="OZ642">
        <v>99.91</v>
      </c>
      <c r="PA642" s="1">
        <v>41744</v>
      </c>
      <c r="PB642">
        <v>99.9</v>
      </c>
      <c r="PC642" s="1">
        <v>41836</v>
      </c>
      <c r="PD642">
        <v>99.885000000000005</v>
      </c>
      <c r="PE642" s="1">
        <v>41774</v>
      </c>
      <c r="PF642">
        <v>99.89</v>
      </c>
      <c r="PG642" s="1">
        <v>41864</v>
      </c>
      <c r="PH642">
        <v>99.89</v>
      </c>
      <c r="PI642" s="1">
        <v>41925</v>
      </c>
      <c r="PJ642">
        <v>99.9</v>
      </c>
      <c r="PK642" s="1">
        <v>41954</v>
      </c>
      <c r="PL642">
        <v>99.875</v>
      </c>
      <c r="PM642" s="1">
        <v>42018</v>
      </c>
      <c r="PN642">
        <v>99.84</v>
      </c>
      <c r="PO642" s="1">
        <v>42048</v>
      </c>
      <c r="PP642">
        <v>99.76</v>
      </c>
      <c r="PQ642" s="1">
        <v>42109</v>
      </c>
      <c r="PR642">
        <v>99.79</v>
      </c>
      <c r="PS642" s="1">
        <v>42142</v>
      </c>
      <c r="PT642">
        <v>99.775000000000006</v>
      </c>
      <c r="PU642" s="1">
        <v>42201</v>
      </c>
      <c r="PV642">
        <v>99.694999999999993</v>
      </c>
      <c r="PW642" s="1">
        <v>42230</v>
      </c>
      <c r="PX642">
        <v>99.62</v>
      </c>
      <c r="PY642" s="1">
        <v>42286</v>
      </c>
      <c r="PZ642">
        <v>99.704999999999998</v>
      </c>
      <c r="QA642" s="1">
        <v>42317</v>
      </c>
      <c r="QB642">
        <v>99.56</v>
      </c>
      <c r="QC642" s="1">
        <v>42380</v>
      </c>
      <c r="QD642">
        <v>99.48</v>
      </c>
      <c r="QE642" s="1">
        <v>42411</v>
      </c>
      <c r="QF642">
        <v>99.63</v>
      </c>
      <c r="QG642" s="1">
        <v>42473</v>
      </c>
      <c r="QH642">
        <v>99.54</v>
      </c>
      <c r="QI642" s="1">
        <v>42506</v>
      </c>
      <c r="QJ642">
        <v>99.52</v>
      </c>
      <c r="QK642" s="1">
        <v>42565</v>
      </c>
      <c r="QL642">
        <v>99.555000000000007</v>
      </c>
      <c r="QM642" s="1">
        <v>42622</v>
      </c>
      <c r="QN642">
        <v>99.42</v>
      </c>
    </row>
    <row r="643" spans="401:456">
      <c r="OK643" s="1">
        <v>41527</v>
      </c>
      <c r="OL643">
        <v>99.917500000000004</v>
      </c>
      <c r="OM643" s="1">
        <v>41527</v>
      </c>
      <c r="ON643">
        <v>99.91</v>
      </c>
      <c r="OO643" s="1">
        <v>41527</v>
      </c>
      <c r="OP643">
        <v>99.894999999999996</v>
      </c>
      <c r="OQ643" s="1">
        <v>41527</v>
      </c>
      <c r="OR643">
        <v>99.885000000000005</v>
      </c>
      <c r="OS643" s="1">
        <v>41589</v>
      </c>
      <c r="OT643">
        <v>99.9</v>
      </c>
      <c r="OU643" s="1">
        <v>41561</v>
      </c>
      <c r="OV643">
        <v>99.88</v>
      </c>
      <c r="OW643" s="1">
        <v>41653</v>
      </c>
      <c r="OX643">
        <v>99.894999999999996</v>
      </c>
      <c r="OY643" s="1">
        <v>41682</v>
      </c>
      <c r="OZ643">
        <v>99.91</v>
      </c>
      <c r="PA643" s="1">
        <v>41745</v>
      </c>
      <c r="PB643">
        <v>99.9</v>
      </c>
      <c r="PC643" s="1">
        <v>41837</v>
      </c>
      <c r="PD643">
        <v>99.885000000000005</v>
      </c>
      <c r="PE643" s="1">
        <v>41775</v>
      </c>
      <c r="PF643">
        <v>99.89</v>
      </c>
      <c r="PG643" s="1">
        <v>41865</v>
      </c>
      <c r="PH643">
        <v>99.89</v>
      </c>
      <c r="PI643" s="1">
        <v>41926</v>
      </c>
      <c r="PJ643">
        <v>99.905000000000001</v>
      </c>
      <c r="PK643" s="1">
        <v>41955</v>
      </c>
      <c r="PL643">
        <v>99.87</v>
      </c>
      <c r="PM643" s="1">
        <v>42019</v>
      </c>
      <c r="PN643">
        <v>99.85</v>
      </c>
      <c r="PO643" s="1">
        <v>42052</v>
      </c>
      <c r="PP643">
        <v>99.75</v>
      </c>
      <c r="PQ643" s="1">
        <v>42110</v>
      </c>
      <c r="PR643">
        <v>99.795000000000002</v>
      </c>
      <c r="PS643" s="1">
        <v>42143</v>
      </c>
      <c r="PT643">
        <v>99.765000000000001</v>
      </c>
      <c r="PU643" s="1">
        <v>42202</v>
      </c>
      <c r="PV643">
        <v>99.685000000000002</v>
      </c>
      <c r="PW643" s="1">
        <v>42233</v>
      </c>
      <c r="PX643">
        <v>99.63</v>
      </c>
      <c r="PY643" s="1">
        <v>42289</v>
      </c>
      <c r="PZ643">
        <v>99.704999999999998</v>
      </c>
      <c r="QA643" s="1">
        <v>42318</v>
      </c>
      <c r="QB643">
        <v>99.564999999999998</v>
      </c>
      <c r="QC643" s="1">
        <v>42381</v>
      </c>
      <c r="QD643">
        <v>99.48</v>
      </c>
      <c r="QE643" s="1">
        <v>42412</v>
      </c>
      <c r="QF643">
        <v>99.614999999999995</v>
      </c>
      <c r="QG643" s="1">
        <v>42474</v>
      </c>
      <c r="QH643">
        <v>99.54</v>
      </c>
      <c r="QI643" s="1">
        <v>42507</v>
      </c>
      <c r="QJ643">
        <v>99.484999999999999</v>
      </c>
      <c r="QK643" s="1">
        <v>42566</v>
      </c>
      <c r="QL643">
        <v>99.53</v>
      </c>
      <c r="QM643" s="1">
        <v>42625</v>
      </c>
      <c r="QN643">
        <v>99.435000000000002</v>
      </c>
    </row>
    <row r="644" spans="401:456">
      <c r="OK644" s="1">
        <v>41528</v>
      </c>
      <c r="OL644">
        <v>99.917500000000004</v>
      </c>
      <c r="OM644" s="1">
        <v>41528</v>
      </c>
      <c r="ON644">
        <v>99.91</v>
      </c>
      <c r="OO644" s="1">
        <v>41528</v>
      </c>
      <c r="OP644">
        <v>99.894999999999996</v>
      </c>
      <c r="OQ644" s="1">
        <v>41528</v>
      </c>
      <c r="OR644">
        <v>99.89</v>
      </c>
      <c r="OS644" s="1">
        <v>41590</v>
      </c>
      <c r="OT644">
        <v>99.894999999999996</v>
      </c>
      <c r="OU644" s="1">
        <v>41562</v>
      </c>
      <c r="OV644">
        <v>99.88</v>
      </c>
      <c r="OW644" s="1">
        <v>41654</v>
      </c>
      <c r="OX644">
        <v>99.894999999999996</v>
      </c>
      <c r="OY644" s="1">
        <v>41683</v>
      </c>
      <c r="OZ644">
        <v>99.915000000000006</v>
      </c>
      <c r="PA644" s="1">
        <v>41746</v>
      </c>
      <c r="PB644">
        <v>99.9</v>
      </c>
      <c r="PC644" s="1">
        <v>41838</v>
      </c>
      <c r="PD644">
        <v>99.885000000000005</v>
      </c>
      <c r="PE644" s="1">
        <v>41778</v>
      </c>
      <c r="PF644">
        <v>99.894999999999996</v>
      </c>
      <c r="PG644" s="1">
        <v>41866</v>
      </c>
      <c r="PH644">
        <v>99.894999999999996</v>
      </c>
      <c r="PI644" s="1">
        <v>41927</v>
      </c>
      <c r="PJ644">
        <v>99.905000000000001</v>
      </c>
      <c r="PK644" s="1">
        <v>41956</v>
      </c>
      <c r="PL644">
        <v>99.87</v>
      </c>
      <c r="PM644" s="1">
        <v>42020</v>
      </c>
      <c r="PN644">
        <v>99.85</v>
      </c>
      <c r="PO644" s="1">
        <v>42053</v>
      </c>
      <c r="PP644">
        <v>99.775000000000006</v>
      </c>
      <c r="PQ644" s="1">
        <v>42111</v>
      </c>
      <c r="PR644">
        <v>99.795000000000002</v>
      </c>
      <c r="PS644" s="1">
        <v>42144</v>
      </c>
      <c r="PT644">
        <v>99.765000000000001</v>
      </c>
      <c r="PU644" s="1">
        <v>42205</v>
      </c>
      <c r="PV644">
        <v>99.674999999999997</v>
      </c>
      <c r="PW644" s="1">
        <v>42234</v>
      </c>
      <c r="PX644">
        <v>99.625</v>
      </c>
      <c r="PY644" s="1">
        <v>42290</v>
      </c>
      <c r="PZ644">
        <v>99.715000000000003</v>
      </c>
      <c r="QA644" s="1">
        <v>42319</v>
      </c>
      <c r="QB644">
        <v>99.56</v>
      </c>
      <c r="QC644" s="1">
        <v>42382</v>
      </c>
      <c r="QD644">
        <v>99.48</v>
      </c>
      <c r="QE644" s="1">
        <v>42416</v>
      </c>
      <c r="QF644">
        <v>99.594999999999999</v>
      </c>
      <c r="QG644" s="1">
        <v>42475</v>
      </c>
      <c r="QH644">
        <v>99.55</v>
      </c>
      <c r="QI644" s="1">
        <v>42508</v>
      </c>
      <c r="QJ644">
        <v>99.42</v>
      </c>
      <c r="QK644" s="1">
        <v>42569</v>
      </c>
      <c r="QL644">
        <v>99.54</v>
      </c>
      <c r="QM644" s="1">
        <v>42626</v>
      </c>
      <c r="QN644">
        <v>99.435000000000002</v>
      </c>
    </row>
    <row r="645" spans="401:456">
      <c r="OK645" s="1">
        <v>41529</v>
      </c>
      <c r="OL645">
        <v>99.917500000000004</v>
      </c>
      <c r="OM645" s="1">
        <v>41529</v>
      </c>
      <c r="ON645">
        <v>99.91</v>
      </c>
      <c r="OO645" s="1">
        <v>41529</v>
      </c>
      <c r="OP645">
        <v>99.894999999999996</v>
      </c>
      <c r="OQ645" s="1">
        <v>41529</v>
      </c>
      <c r="OR645">
        <v>99.89</v>
      </c>
      <c r="OS645" s="1">
        <v>41591</v>
      </c>
      <c r="OT645">
        <v>99.894999999999996</v>
      </c>
      <c r="OU645" s="1">
        <v>41563</v>
      </c>
      <c r="OV645">
        <v>99.88</v>
      </c>
      <c r="OW645" s="1">
        <v>41655</v>
      </c>
      <c r="OX645">
        <v>99.894999999999996</v>
      </c>
      <c r="OY645" s="1">
        <v>41684</v>
      </c>
      <c r="OZ645">
        <v>99.915000000000006</v>
      </c>
      <c r="PA645" s="1">
        <v>41750</v>
      </c>
      <c r="PB645">
        <v>99.9</v>
      </c>
      <c r="PC645" s="1">
        <v>41841</v>
      </c>
      <c r="PD645">
        <v>99.885000000000005</v>
      </c>
      <c r="PE645" s="1">
        <v>41779</v>
      </c>
      <c r="PF645">
        <v>99.894999999999996</v>
      </c>
      <c r="PG645" s="1">
        <v>41869</v>
      </c>
      <c r="PH645">
        <v>99.89</v>
      </c>
      <c r="PI645" s="1">
        <v>41928</v>
      </c>
      <c r="PJ645">
        <v>99.9</v>
      </c>
      <c r="PK645" s="1">
        <v>41957</v>
      </c>
      <c r="PL645">
        <v>99.87</v>
      </c>
      <c r="PM645" s="1">
        <v>42024</v>
      </c>
      <c r="PN645">
        <v>99.84</v>
      </c>
      <c r="PO645" s="1">
        <v>42054</v>
      </c>
      <c r="PP645">
        <v>99.78</v>
      </c>
      <c r="PQ645" s="1">
        <v>42114</v>
      </c>
      <c r="PR645">
        <v>99.784999999999997</v>
      </c>
      <c r="PS645" s="1">
        <v>42145</v>
      </c>
      <c r="PT645">
        <v>99.765000000000001</v>
      </c>
      <c r="PU645" s="1">
        <v>42206</v>
      </c>
      <c r="PV645">
        <v>99.68</v>
      </c>
      <c r="PW645" s="1">
        <v>42235</v>
      </c>
      <c r="PX645">
        <v>99.66</v>
      </c>
      <c r="PY645" s="1">
        <v>42291</v>
      </c>
      <c r="PZ645">
        <v>99.75</v>
      </c>
      <c r="QA645" s="1">
        <v>42320</v>
      </c>
      <c r="QB645">
        <v>99.564999999999998</v>
      </c>
      <c r="QC645" s="1">
        <v>42383</v>
      </c>
      <c r="QD645">
        <v>99.495000000000005</v>
      </c>
      <c r="QE645" s="1">
        <v>42417</v>
      </c>
      <c r="QF645">
        <v>99.575000000000003</v>
      </c>
      <c r="QG645" s="1">
        <v>42478</v>
      </c>
      <c r="QH645">
        <v>99.55</v>
      </c>
      <c r="QI645" s="1">
        <v>42509</v>
      </c>
      <c r="QJ645">
        <v>99.435000000000002</v>
      </c>
      <c r="QK645" s="1">
        <v>42570</v>
      </c>
      <c r="QL645">
        <v>99.534999999999997</v>
      </c>
      <c r="QM645" s="1">
        <v>42627</v>
      </c>
      <c r="QN645">
        <v>99.45</v>
      </c>
    </row>
    <row r="646" spans="401:456">
      <c r="OK646" s="1">
        <v>41530</v>
      </c>
      <c r="OL646">
        <v>99.917500000000004</v>
      </c>
      <c r="OM646" s="1">
        <v>41530</v>
      </c>
      <c r="ON646">
        <v>99.91</v>
      </c>
      <c r="OO646" s="1">
        <v>41530</v>
      </c>
      <c r="OP646">
        <v>99.894999999999996</v>
      </c>
      <c r="OQ646" s="1">
        <v>41530</v>
      </c>
      <c r="OR646">
        <v>99.89</v>
      </c>
      <c r="OS646" s="1">
        <v>41592</v>
      </c>
      <c r="OT646">
        <v>99.9</v>
      </c>
      <c r="OU646" s="1">
        <v>41564</v>
      </c>
      <c r="OV646">
        <v>99.885000000000005</v>
      </c>
      <c r="OW646" s="1">
        <v>41656</v>
      </c>
      <c r="OX646">
        <v>99.9</v>
      </c>
      <c r="OY646" s="1">
        <v>41688</v>
      </c>
      <c r="OZ646">
        <v>99.915000000000006</v>
      </c>
      <c r="PA646" s="1">
        <v>41751</v>
      </c>
      <c r="PB646">
        <v>99.894999999999996</v>
      </c>
      <c r="PC646" s="1">
        <v>41842</v>
      </c>
      <c r="PD646">
        <v>99.885000000000005</v>
      </c>
      <c r="PE646" s="1">
        <v>41780</v>
      </c>
      <c r="PF646">
        <v>99.894999999999996</v>
      </c>
      <c r="PG646" s="1">
        <v>41870</v>
      </c>
      <c r="PH646">
        <v>99.89</v>
      </c>
      <c r="PI646" s="1">
        <v>41929</v>
      </c>
      <c r="PJ646">
        <v>99.9</v>
      </c>
      <c r="PK646" s="1">
        <v>41960</v>
      </c>
      <c r="PL646">
        <v>99.87</v>
      </c>
      <c r="PM646" s="1">
        <v>42025</v>
      </c>
      <c r="PN646">
        <v>99.84</v>
      </c>
      <c r="PO646" s="1">
        <v>42055</v>
      </c>
      <c r="PP646">
        <v>99.775000000000006</v>
      </c>
      <c r="PQ646" s="1">
        <v>42115</v>
      </c>
      <c r="PR646">
        <v>99.784999999999997</v>
      </c>
      <c r="PS646" s="1">
        <v>42146</v>
      </c>
      <c r="PT646">
        <v>99.745000000000005</v>
      </c>
      <c r="PU646" s="1">
        <v>42207</v>
      </c>
      <c r="PV646">
        <v>99.68</v>
      </c>
      <c r="PW646" s="1">
        <v>42236</v>
      </c>
      <c r="PX646">
        <v>99.66</v>
      </c>
      <c r="PY646" s="1">
        <v>42292</v>
      </c>
      <c r="PZ646">
        <v>99.74</v>
      </c>
      <c r="QA646" s="1">
        <v>42321</v>
      </c>
      <c r="QB646">
        <v>99.57</v>
      </c>
      <c r="QC646" s="1">
        <v>42384</v>
      </c>
      <c r="QD646">
        <v>99.53</v>
      </c>
      <c r="QE646" s="1">
        <v>42418</v>
      </c>
      <c r="QF646">
        <v>99.58</v>
      </c>
      <c r="QG646" s="1">
        <v>42479</v>
      </c>
      <c r="QH646">
        <v>99.54</v>
      </c>
      <c r="QI646" s="1">
        <v>42510</v>
      </c>
      <c r="QJ646">
        <v>99.43</v>
      </c>
      <c r="QK646" s="1">
        <v>42571</v>
      </c>
      <c r="QL646">
        <v>99.525000000000006</v>
      </c>
      <c r="QM646" s="1">
        <v>42628</v>
      </c>
      <c r="QN646">
        <v>99.465000000000003</v>
      </c>
    </row>
    <row r="647" spans="401:456">
      <c r="OK647" s="1">
        <v>41533</v>
      </c>
      <c r="OL647">
        <v>99.917500000000004</v>
      </c>
      <c r="OM647" s="1">
        <v>41533</v>
      </c>
      <c r="ON647">
        <v>99.91</v>
      </c>
      <c r="OO647" s="1">
        <v>41533</v>
      </c>
      <c r="OP647">
        <v>99.894999999999996</v>
      </c>
      <c r="OQ647" s="1">
        <v>41533</v>
      </c>
      <c r="OR647">
        <v>99.89</v>
      </c>
      <c r="OS647" s="1">
        <v>41593</v>
      </c>
      <c r="OT647">
        <v>99.905000000000001</v>
      </c>
      <c r="OU647" s="1">
        <v>41565</v>
      </c>
      <c r="OV647">
        <v>99.885000000000005</v>
      </c>
      <c r="OW647" s="1">
        <v>41660</v>
      </c>
      <c r="OX647">
        <v>99.9</v>
      </c>
      <c r="OY647" s="1">
        <v>41689</v>
      </c>
      <c r="OZ647">
        <v>99.915000000000006</v>
      </c>
      <c r="PA647" s="1">
        <v>41752</v>
      </c>
      <c r="PB647">
        <v>99.894999999999996</v>
      </c>
      <c r="PC647" s="1">
        <v>41843</v>
      </c>
      <c r="PD647">
        <v>99.885000000000005</v>
      </c>
      <c r="PE647" s="1">
        <v>41781</v>
      </c>
      <c r="PF647">
        <v>99.894999999999996</v>
      </c>
      <c r="PG647" s="1">
        <v>41871</v>
      </c>
      <c r="PH647">
        <v>99.885000000000005</v>
      </c>
      <c r="PI647" s="1">
        <v>41932</v>
      </c>
      <c r="PJ647">
        <v>99.9</v>
      </c>
      <c r="PK647" s="1">
        <v>41961</v>
      </c>
      <c r="PL647">
        <v>99.87</v>
      </c>
      <c r="PM647" s="1">
        <v>42026</v>
      </c>
      <c r="PN647">
        <v>99.834999999999994</v>
      </c>
      <c r="PO647" s="1">
        <v>42058</v>
      </c>
      <c r="PP647">
        <v>99.775000000000006</v>
      </c>
      <c r="PQ647" s="1">
        <v>42116</v>
      </c>
      <c r="PR647">
        <v>99.784999999999997</v>
      </c>
      <c r="PS647" s="1">
        <v>42150</v>
      </c>
      <c r="PT647">
        <v>99.745000000000005</v>
      </c>
      <c r="PU647" s="1">
        <v>42208</v>
      </c>
      <c r="PV647">
        <v>99.68</v>
      </c>
      <c r="PW647" s="1">
        <v>42237</v>
      </c>
      <c r="PX647">
        <v>99.68</v>
      </c>
      <c r="PY647" s="1">
        <v>42293</v>
      </c>
      <c r="PZ647">
        <v>99.73</v>
      </c>
      <c r="QA647" s="1">
        <v>42324</v>
      </c>
      <c r="QB647">
        <v>99.58</v>
      </c>
      <c r="QC647" s="1">
        <v>42388</v>
      </c>
      <c r="QD647">
        <v>99.515000000000001</v>
      </c>
      <c r="QE647" s="1">
        <v>42419</v>
      </c>
      <c r="QF647">
        <v>99.564999999999998</v>
      </c>
      <c r="QG647" s="1">
        <v>42480</v>
      </c>
      <c r="QH647">
        <v>99.52</v>
      </c>
      <c r="QI647" s="1">
        <v>42513</v>
      </c>
      <c r="QJ647">
        <v>99.42</v>
      </c>
      <c r="QK647" s="1">
        <v>42572</v>
      </c>
      <c r="QL647">
        <v>99.525000000000006</v>
      </c>
      <c r="QM647" s="1">
        <v>42629</v>
      </c>
      <c r="QN647">
        <v>99.444999999999993</v>
      </c>
    </row>
    <row r="648" spans="401:456">
      <c r="OK648" s="1">
        <v>41534</v>
      </c>
      <c r="OL648">
        <v>99.917500000000004</v>
      </c>
      <c r="OM648" s="1">
        <v>41534</v>
      </c>
      <c r="ON648">
        <v>99.91</v>
      </c>
      <c r="OO648" s="1">
        <v>41534</v>
      </c>
      <c r="OP648">
        <v>99.894999999999996</v>
      </c>
      <c r="OQ648" s="1">
        <v>41534</v>
      </c>
      <c r="OR648">
        <v>99.89</v>
      </c>
      <c r="OS648" s="1">
        <v>41596</v>
      </c>
      <c r="OT648">
        <v>99.905000000000001</v>
      </c>
      <c r="OU648" s="1">
        <v>41568</v>
      </c>
      <c r="OV648">
        <v>99.89</v>
      </c>
      <c r="OW648" s="1">
        <v>41661</v>
      </c>
      <c r="OX648">
        <v>99.9</v>
      </c>
      <c r="OY648" s="1">
        <v>41690</v>
      </c>
      <c r="OZ648">
        <v>99.915000000000006</v>
      </c>
      <c r="PA648" s="1">
        <v>41753</v>
      </c>
      <c r="PB648">
        <v>99.894999999999996</v>
      </c>
      <c r="PC648" s="1">
        <v>41844</v>
      </c>
      <c r="PD648">
        <v>99.885000000000005</v>
      </c>
      <c r="PE648" s="1">
        <v>41782</v>
      </c>
      <c r="PF648">
        <v>99.894999999999996</v>
      </c>
      <c r="PG648" s="1">
        <v>41872</v>
      </c>
      <c r="PH648">
        <v>99.89</v>
      </c>
      <c r="PI648" s="1">
        <v>41933</v>
      </c>
      <c r="PJ648">
        <v>99.9</v>
      </c>
      <c r="PK648" s="1">
        <v>41962</v>
      </c>
      <c r="PL648">
        <v>99.864999999999995</v>
      </c>
      <c r="PM648" s="1">
        <v>42027</v>
      </c>
      <c r="PN648">
        <v>99.84</v>
      </c>
      <c r="PO648" s="1">
        <v>42059</v>
      </c>
      <c r="PP648">
        <v>99.8</v>
      </c>
      <c r="PQ648" s="1">
        <v>42117</v>
      </c>
      <c r="PR648">
        <v>99.784999999999997</v>
      </c>
      <c r="PS648" s="1">
        <v>42151</v>
      </c>
      <c r="PT648">
        <v>99.745000000000005</v>
      </c>
      <c r="PU648" s="1">
        <v>42209</v>
      </c>
      <c r="PV648">
        <v>99.68</v>
      </c>
      <c r="PW648" s="1">
        <v>42240</v>
      </c>
      <c r="PX648">
        <v>99.745000000000005</v>
      </c>
      <c r="PY648" s="1">
        <v>42296</v>
      </c>
      <c r="PZ648">
        <v>99.734999999999999</v>
      </c>
      <c r="QA648" s="1">
        <v>42325</v>
      </c>
      <c r="QB648">
        <v>99.58</v>
      </c>
      <c r="QC648" s="1">
        <v>42389</v>
      </c>
      <c r="QD648">
        <v>99.54</v>
      </c>
      <c r="QE648" s="1">
        <v>42422</v>
      </c>
      <c r="QF648">
        <v>99.55</v>
      </c>
      <c r="QG648" s="1">
        <v>42481</v>
      </c>
      <c r="QH648">
        <v>99.52</v>
      </c>
      <c r="QI648" s="1">
        <v>42514</v>
      </c>
      <c r="QJ648">
        <v>99.415000000000006</v>
      </c>
      <c r="QK648" s="1">
        <v>42573</v>
      </c>
      <c r="QL648">
        <v>99.525000000000006</v>
      </c>
      <c r="QM648" s="1">
        <v>42632</v>
      </c>
      <c r="QN648">
        <v>99.444999999999993</v>
      </c>
    </row>
    <row r="649" spans="401:456">
      <c r="OK649" s="1">
        <v>41535</v>
      </c>
      <c r="OL649">
        <v>99.917500000000004</v>
      </c>
      <c r="OM649" s="1">
        <v>41535</v>
      </c>
      <c r="ON649">
        <v>99.91</v>
      </c>
      <c r="OO649" s="1">
        <v>41535</v>
      </c>
      <c r="OP649">
        <v>99.894999999999996</v>
      </c>
      <c r="OQ649" s="1">
        <v>41535</v>
      </c>
      <c r="OR649">
        <v>99.894999999999996</v>
      </c>
      <c r="OS649" s="1">
        <v>41597</v>
      </c>
      <c r="OT649">
        <v>99.905000000000001</v>
      </c>
      <c r="OU649" s="1">
        <v>41569</v>
      </c>
      <c r="OV649">
        <v>99.894999999999996</v>
      </c>
      <c r="OW649" s="1">
        <v>41662</v>
      </c>
      <c r="OX649">
        <v>99.905000000000001</v>
      </c>
      <c r="OY649" s="1">
        <v>41691</v>
      </c>
      <c r="OZ649">
        <v>99.915000000000006</v>
      </c>
      <c r="PA649" s="1">
        <v>41754</v>
      </c>
      <c r="PB649">
        <v>99.89</v>
      </c>
      <c r="PC649" s="1">
        <v>41845</v>
      </c>
      <c r="PD649">
        <v>99.885000000000005</v>
      </c>
      <c r="PE649" s="1">
        <v>41786</v>
      </c>
      <c r="PF649">
        <v>99.894999999999996</v>
      </c>
      <c r="PG649" s="1">
        <v>41873</v>
      </c>
      <c r="PH649">
        <v>99.89</v>
      </c>
      <c r="PI649" s="1">
        <v>41934</v>
      </c>
      <c r="PJ649">
        <v>99.9</v>
      </c>
      <c r="PK649" s="1">
        <v>41963</v>
      </c>
      <c r="PL649">
        <v>99.864999999999995</v>
      </c>
      <c r="PM649" s="1">
        <v>42030</v>
      </c>
      <c r="PN649">
        <v>99.83</v>
      </c>
      <c r="PO649" s="1">
        <v>42060</v>
      </c>
      <c r="PP649">
        <v>99.8</v>
      </c>
      <c r="PQ649" s="1">
        <v>42118</v>
      </c>
      <c r="PR649">
        <v>99.795000000000002</v>
      </c>
      <c r="PS649" s="1">
        <v>42152</v>
      </c>
      <c r="PT649">
        <v>99.75</v>
      </c>
      <c r="PU649" s="1">
        <v>42212</v>
      </c>
      <c r="PV649">
        <v>99.69</v>
      </c>
      <c r="PW649" s="1">
        <v>42241</v>
      </c>
      <c r="PX649">
        <v>99.72</v>
      </c>
      <c r="PY649" s="1">
        <v>42297</v>
      </c>
      <c r="PZ649">
        <v>99.734999999999999</v>
      </c>
      <c r="QA649" s="1">
        <v>42326</v>
      </c>
      <c r="QB649">
        <v>99.575000000000003</v>
      </c>
      <c r="QC649" s="1">
        <v>42390</v>
      </c>
      <c r="QD649">
        <v>99.545000000000002</v>
      </c>
      <c r="QE649" s="1">
        <v>42423</v>
      </c>
      <c r="QF649">
        <v>99.55</v>
      </c>
      <c r="QG649" s="1">
        <v>42482</v>
      </c>
      <c r="QH649">
        <v>99.52</v>
      </c>
      <c r="QI649" s="1">
        <v>42515</v>
      </c>
      <c r="QJ649">
        <v>99.415000000000006</v>
      </c>
      <c r="QK649" s="1">
        <v>42576</v>
      </c>
      <c r="QL649">
        <v>99.52</v>
      </c>
      <c r="QM649" s="1">
        <v>42633</v>
      </c>
      <c r="QN649">
        <v>99.43</v>
      </c>
    </row>
    <row r="650" spans="401:456">
      <c r="OK650" s="1">
        <v>41536</v>
      </c>
      <c r="OL650">
        <v>99.917500000000004</v>
      </c>
      <c r="OM650" s="1">
        <v>41536</v>
      </c>
      <c r="ON650">
        <v>99.91</v>
      </c>
      <c r="OO650" s="1">
        <v>41536</v>
      </c>
      <c r="OP650">
        <v>99.9</v>
      </c>
      <c r="OQ650" s="1">
        <v>41536</v>
      </c>
      <c r="OR650">
        <v>99.894999999999996</v>
      </c>
      <c r="OS650" s="1">
        <v>41598</v>
      </c>
      <c r="OT650">
        <v>99.91</v>
      </c>
      <c r="OU650" s="1">
        <v>41570</v>
      </c>
      <c r="OV650">
        <v>99.894999999999996</v>
      </c>
      <c r="OW650" s="1">
        <v>41663</v>
      </c>
      <c r="OX650">
        <v>99.905000000000001</v>
      </c>
      <c r="OY650" s="1">
        <v>41694</v>
      </c>
      <c r="OZ650">
        <v>99.915000000000006</v>
      </c>
      <c r="PA650" s="1">
        <v>41757</v>
      </c>
      <c r="PB650">
        <v>99.89</v>
      </c>
      <c r="PC650" s="1">
        <v>41848</v>
      </c>
      <c r="PD650">
        <v>99.885000000000005</v>
      </c>
      <c r="PE650" s="1">
        <v>41787</v>
      </c>
      <c r="PF650">
        <v>99.894999999999996</v>
      </c>
      <c r="PG650" s="1">
        <v>41876</v>
      </c>
      <c r="PH650">
        <v>99.89</v>
      </c>
      <c r="PI650" s="1">
        <v>41935</v>
      </c>
      <c r="PJ650">
        <v>99.9</v>
      </c>
      <c r="PK650" s="1">
        <v>41964</v>
      </c>
      <c r="PL650">
        <v>99.864999999999995</v>
      </c>
      <c r="PM650" s="1">
        <v>42031</v>
      </c>
      <c r="PN650">
        <v>99.83</v>
      </c>
      <c r="PO650" s="1">
        <v>42061</v>
      </c>
      <c r="PP650">
        <v>99.79</v>
      </c>
      <c r="PQ650" s="1">
        <v>42121</v>
      </c>
      <c r="PR650">
        <v>99.795000000000002</v>
      </c>
      <c r="PS650" s="1">
        <v>42153</v>
      </c>
      <c r="PT650">
        <v>99.765000000000001</v>
      </c>
      <c r="PU650" s="1">
        <v>42213</v>
      </c>
      <c r="PV650">
        <v>99.69</v>
      </c>
      <c r="PW650" s="1">
        <v>42242</v>
      </c>
      <c r="PX650">
        <v>99.724999999999994</v>
      </c>
      <c r="PY650" s="1">
        <v>42298</v>
      </c>
      <c r="PZ650">
        <v>99.734999999999999</v>
      </c>
      <c r="QA650" s="1">
        <v>42327</v>
      </c>
      <c r="QB650">
        <v>99.575000000000003</v>
      </c>
      <c r="QC650" s="1">
        <v>42391</v>
      </c>
      <c r="QD650">
        <v>99.525000000000006</v>
      </c>
      <c r="QE650" s="1">
        <v>42424</v>
      </c>
      <c r="QF650">
        <v>99.555000000000007</v>
      </c>
      <c r="QG650" s="1">
        <v>42485</v>
      </c>
      <c r="QH650">
        <v>99.52</v>
      </c>
      <c r="QI650" s="1">
        <v>42516</v>
      </c>
      <c r="QJ650">
        <v>99.435000000000002</v>
      </c>
      <c r="QK650" s="1">
        <v>42577</v>
      </c>
      <c r="QL650">
        <v>99.515000000000001</v>
      </c>
      <c r="QM650" s="1">
        <v>42634</v>
      </c>
      <c r="QN650">
        <v>99.43</v>
      </c>
    </row>
    <row r="651" spans="401:456">
      <c r="OK651" s="1">
        <v>41537</v>
      </c>
      <c r="OL651">
        <v>99.917500000000004</v>
      </c>
      <c r="OM651" s="1">
        <v>41537</v>
      </c>
      <c r="ON651">
        <v>99.91</v>
      </c>
      <c r="OO651" s="1">
        <v>41537</v>
      </c>
      <c r="OP651">
        <v>99.9</v>
      </c>
      <c r="OQ651" s="1">
        <v>41537</v>
      </c>
      <c r="OR651">
        <v>99.894999999999996</v>
      </c>
      <c r="OS651" s="1">
        <v>41599</v>
      </c>
      <c r="OT651">
        <v>99.91</v>
      </c>
      <c r="OU651" s="1">
        <v>41571</v>
      </c>
      <c r="OV651">
        <v>99.894999999999996</v>
      </c>
      <c r="OW651" s="1">
        <v>41666</v>
      </c>
      <c r="OX651">
        <v>99.905000000000001</v>
      </c>
      <c r="OY651" s="1">
        <v>41695</v>
      </c>
      <c r="OZ651">
        <v>99.915000000000006</v>
      </c>
      <c r="PA651" s="1">
        <v>41758</v>
      </c>
      <c r="PB651">
        <v>99.89</v>
      </c>
      <c r="PC651" s="1">
        <v>41849</v>
      </c>
      <c r="PD651">
        <v>99.885000000000005</v>
      </c>
      <c r="PE651" s="1">
        <v>41788</v>
      </c>
      <c r="PF651">
        <v>99.894999999999996</v>
      </c>
      <c r="PG651" s="1">
        <v>41877</v>
      </c>
      <c r="PH651">
        <v>99.89</v>
      </c>
      <c r="PI651" s="1">
        <v>41936</v>
      </c>
      <c r="PJ651">
        <v>99.9</v>
      </c>
      <c r="PK651" s="1">
        <v>41967</v>
      </c>
      <c r="PL651">
        <v>99.864999999999995</v>
      </c>
      <c r="PM651" s="1">
        <v>42032</v>
      </c>
      <c r="PN651">
        <v>99.834999999999994</v>
      </c>
      <c r="PO651" s="1">
        <v>42062</v>
      </c>
      <c r="PP651">
        <v>99.79</v>
      </c>
      <c r="PQ651" s="1">
        <v>42122</v>
      </c>
      <c r="PR651">
        <v>99.795000000000002</v>
      </c>
      <c r="PS651" s="1">
        <v>42156</v>
      </c>
      <c r="PT651">
        <v>99.76</v>
      </c>
      <c r="PU651" s="1">
        <v>42214</v>
      </c>
      <c r="PV651">
        <v>99.69</v>
      </c>
      <c r="PW651" s="1">
        <v>42243</v>
      </c>
      <c r="PX651">
        <v>99.715000000000003</v>
      </c>
      <c r="PY651" s="1">
        <v>42299</v>
      </c>
      <c r="PZ651">
        <v>99.734999999999999</v>
      </c>
      <c r="QA651" s="1">
        <v>42328</v>
      </c>
      <c r="QB651">
        <v>99.564999999999998</v>
      </c>
      <c r="QC651" s="1">
        <v>42394</v>
      </c>
      <c r="QD651">
        <v>99.525000000000006</v>
      </c>
      <c r="QE651" s="1">
        <v>42425</v>
      </c>
      <c r="QF651">
        <v>99.56</v>
      </c>
      <c r="QG651" s="1">
        <v>42486</v>
      </c>
      <c r="QH651">
        <v>99.51</v>
      </c>
      <c r="QI651" s="1">
        <v>42517</v>
      </c>
      <c r="QJ651">
        <v>99.424999999999997</v>
      </c>
      <c r="QK651" s="1">
        <v>42578</v>
      </c>
      <c r="QL651">
        <v>99.525000000000006</v>
      </c>
      <c r="QM651" s="1">
        <v>42635</v>
      </c>
      <c r="QN651">
        <v>99.44</v>
      </c>
    </row>
    <row r="652" spans="401:456">
      <c r="OK652" s="1">
        <v>41540</v>
      </c>
      <c r="OL652">
        <v>99.917500000000004</v>
      </c>
      <c r="OM652" s="1">
        <v>41540</v>
      </c>
      <c r="ON652">
        <v>99.91</v>
      </c>
      <c r="OO652" s="1">
        <v>41540</v>
      </c>
      <c r="OP652">
        <v>99.9</v>
      </c>
      <c r="OQ652" s="1">
        <v>41540</v>
      </c>
      <c r="OR652">
        <v>99.894999999999996</v>
      </c>
      <c r="OS652" s="1">
        <v>41600</v>
      </c>
      <c r="OT652">
        <v>99.91</v>
      </c>
      <c r="OU652" s="1">
        <v>41572</v>
      </c>
      <c r="OV652">
        <v>99.894999999999996</v>
      </c>
      <c r="OW652" s="1">
        <v>41667</v>
      </c>
      <c r="OX652">
        <v>99.905000000000001</v>
      </c>
      <c r="OY652" s="1">
        <v>41696</v>
      </c>
      <c r="OZ652">
        <v>99.915000000000006</v>
      </c>
      <c r="PA652" s="1">
        <v>41759</v>
      </c>
      <c r="PB652">
        <v>99.89</v>
      </c>
      <c r="PC652" s="1">
        <v>41850</v>
      </c>
      <c r="PD652">
        <v>99.885000000000005</v>
      </c>
      <c r="PE652" s="1">
        <v>41789</v>
      </c>
      <c r="PF652">
        <v>99.894999999999996</v>
      </c>
      <c r="PG652" s="1">
        <v>41878</v>
      </c>
      <c r="PH652">
        <v>99.89</v>
      </c>
      <c r="PI652" s="1">
        <v>41939</v>
      </c>
      <c r="PJ652">
        <v>99.9</v>
      </c>
      <c r="PK652" s="1">
        <v>41968</v>
      </c>
      <c r="PL652">
        <v>99.87</v>
      </c>
      <c r="PM652" s="1">
        <v>42033</v>
      </c>
      <c r="PN652">
        <v>99.834999999999994</v>
      </c>
      <c r="PO652" s="1">
        <v>42065</v>
      </c>
      <c r="PP652">
        <v>99.79</v>
      </c>
      <c r="PQ652" s="1">
        <v>42123</v>
      </c>
      <c r="PR652">
        <v>99.79</v>
      </c>
      <c r="PS652" s="1">
        <v>42157</v>
      </c>
      <c r="PT652">
        <v>99.76</v>
      </c>
      <c r="PU652" s="1">
        <v>42215</v>
      </c>
      <c r="PV652">
        <v>99.67</v>
      </c>
      <c r="PW652" s="1">
        <v>42244</v>
      </c>
      <c r="PX652">
        <v>99.68</v>
      </c>
      <c r="PY652" s="1">
        <v>42300</v>
      </c>
      <c r="PZ652">
        <v>99.72</v>
      </c>
      <c r="QA652" s="1">
        <v>42331</v>
      </c>
      <c r="QB652">
        <v>99.545000000000002</v>
      </c>
      <c r="QC652" s="1">
        <v>42395</v>
      </c>
      <c r="QD652">
        <v>99.53</v>
      </c>
      <c r="QE652" s="1">
        <v>42426</v>
      </c>
      <c r="QF652">
        <v>99.525000000000006</v>
      </c>
      <c r="QG652" s="1">
        <v>42487</v>
      </c>
      <c r="QH652">
        <v>99.515000000000001</v>
      </c>
      <c r="QI652" s="1">
        <v>42521</v>
      </c>
      <c r="QJ652">
        <v>99.44</v>
      </c>
      <c r="QK652" s="1">
        <v>42579</v>
      </c>
      <c r="QL652">
        <v>99.525000000000006</v>
      </c>
      <c r="QM652" s="1">
        <v>42636</v>
      </c>
      <c r="QN652">
        <v>99.444999999999993</v>
      </c>
    </row>
    <row r="653" spans="401:456">
      <c r="OK653" s="1">
        <v>41541</v>
      </c>
      <c r="OL653">
        <v>99.917500000000004</v>
      </c>
      <c r="OM653" s="1">
        <v>41541</v>
      </c>
      <c r="ON653">
        <v>99.91</v>
      </c>
      <c r="OO653" s="1">
        <v>41541</v>
      </c>
      <c r="OP653">
        <v>99.9</v>
      </c>
      <c r="OQ653" s="1">
        <v>41541</v>
      </c>
      <c r="OR653">
        <v>99.894999999999996</v>
      </c>
      <c r="OS653" s="1">
        <v>41603</v>
      </c>
      <c r="OT653">
        <v>99.91</v>
      </c>
      <c r="OU653" s="1">
        <v>41575</v>
      </c>
      <c r="OV653">
        <v>99.894999999999996</v>
      </c>
      <c r="OW653" s="1">
        <v>41668</v>
      </c>
      <c r="OX653">
        <v>99.905000000000001</v>
      </c>
      <c r="OY653" s="1">
        <v>41697</v>
      </c>
      <c r="OZ653">
        <v>99.915000000000006</v>
      </c>
      <c r="PA653" s="1">
        <v>41760</v>
      </c>
      <c r="PB653">
        <v>99.89</v>
      </c>
      <c r="PC653" s="1">
        <v>41851</v>
      </c>
      <c r="PD653">
        <v>99.885000000000005</v>
      </c>
      <c r="PE653" s="1">
        <v>41792</v>
      </c>
      <c r="PF653">
        <v>99.894999999999996</v>
      </c>
      <c r="PG653" s="1">
        <v>41879</v>
      </c>
      <c r="PH653">
        <v>99.89</v>
      </c>
      <c r="PI653" s="1">
        <v>41940</v>
      </c>
      <c r="PJ653">
        <v>99.9</v>
      </c>
      <c r="PK653" s="1">
        <v>41969</v>
      </c>
      <c r="PL653">
        <v>99.87</v>
      </c>
      <c r="PM653" s="1">
        <v>42034</v>
      </c>
      <c r="PN653">
        <v>99.834999999999994</v>
      </c>
      <c r="PO653" s="1">
        <v>42066</v>
      </c>
      <c r="PP653">
        <v>99.784999999999997</v>
      </c>
      <c r="PQ653" s="1">
        <v>42124</v>
      </c>
      <c r="PR653">
        <v>99.784999999999997</v>
      </c>
      <c r="PS653" s="1">
        <v>42158</v>
      </c>
      <c r="PT653">
        <v>99.75</v>
      </c>
      <c r="PU653" s="1">
        <v>42216</v>
      </c>
      <c r="PV653">
        <v>99.694999999999993</v>
      </c>
      <c r="PW653" s="1">
        <v>42247</v>
      </c>
      <c r="PX653">
        <v>99.67</v>
      </c>
      <c r="PY653" s="1">
        <v>42303</v>
      </c>
      <c r="PZ653">
        <v>99.72</v>
      </c>
      <c r="QA653" s="1">
        <v>42332</v>
      </c>
      <c r="QB653">
        <v>99.545000000000002</v>
      </c>
      <c r="QC653" s="1">
        <v>42396</v>
      </c>
      <c r="QD653">
        <v>99.53</v>
      </c>
      <c r="QE653" s="1">
        <v>42429</v>
      </c>
      <c r="QF653">
        <v>99.534999999999997</v>
      </c>
      <c r="QG653" s="1">
        <v>42488</v>
      </c>
      <c r="QH653">
        <v>99.534999999999997</v>
      </c>
      <c r="QI653" s="1">
        <v>42522</v>
      </c>
      <c r="QJ653">
        <v>99.435000000000002</v>
      </c>
      <c r="QK653" s="1">
        <v>42580</v>
      </c>
      <c r="QL653">
        <v>99.55</v>
      </c>
      <c r="QM653" s="1">
        <v>42639</v>
      </c>
      <c r="QN653">
        <v>99.46</v>
      </c>
    </row>
    <row r="654" spans="401:456">
      <c r="OK654" s="1">
        <v>41542</v>
      </c>
      <c r="OL654">
        <v>99.917500000000004</v>
      </c>
      <c r="OM654" s="1">
        <v>41542</v>
      </c>
      <c r="ON654">
        <v>99.91</v>
      </c>
      <c r="OO654" s="1">
        <v>41542</v>
      </c>
      <c r="OP654">
        <v>99.9</v>
      </c>
      <c r="OQ654" s="1">
        <v>41542</v>
      </c>
      <c r="OR654">
        <v>99.894999999999996</v>
      </c>
      <c r="OS654" s="1">
        <v>41604</v>
      </c>
      <c r="OT654">
        <v>99.91</v>
      </c>
      <c r="OU654" s="1">
        <v>41576</v>
      </c>
      <c r="OV654">
        <v>99.894999999999996</v>
      </c>
      <c r="OW654" s="1">
        <v>41669</v>
      </c>
      <c r="OX654">
        <v>99.905000000000001</v>
      </c>
      <c r="OY654" s="1">
        <v>41698</v>
      </c>
      <c r="OZ654">
        <v>99.915000000000006</v>
      </c>
      <c r="PA654" s="1">
        <v>41761</v>
      </c>
      <c r="PB654">
        <v>99.89</v>
      </c>
      <c r="PC654" s="1">
        <v>41852</v>
      </c>
      <c r="PD654">
        <v>99.885000000000005</v>
      </c>
      <c r="PE654" s="1">
        <v>41793</v>
      </c>
      <c r="PF654">
        <v>99.894999999999996</v>
      </c>
      <c r="PG654" s="1">
        <v>41880</v>
      </c>
      <c r="PH654">
        <v>99.89</v>
      </c>
      <c r="PI654" s="1">
        <v>41941</v>
      </c>
      <c r="PJ654">
        <v>99.894999999999996</v>
      </c>
      <c r="PK654" s="1">
        <v>41971</v>
      </c>
      <c r="PL654">
        <v>99.87</v>
      </c>
      <c r="PM654" s="1">
        <v>42037</v>
      </c>
      <c r="PN654">
        <v>99.834999999999994</v>
      </c>
      <c r="PO654" s="1">
        <v>42067</v>
      </c>
      <c r="PP654">
        <v>99.784999999999997</v>
      </c>
      <c r="PQ654" s="1">
        <v>42125</v>
      </c>
      <c r="PR654">
        <v>99.78</v>
      </c>
      <c r="PS654" s="1">
        <v>42159</v>
      </c>
      <c r="PT654">
        <v>99.75</v>
      </c>
      <c r="PU654" s="1">
        <v>42219</v>
      </c>
      <c r="PV654">
        <v>99.7</v>
      </c>
      <c r="PW654" s="1">
        <v>42248</v>
      </c>
      <c r="PX654">
        <v>99.68</v>
      </c>
      <c r="PY654" s="1">
        <v>42304</v>
      </c>
      <c r="PZ654">
        <v>99.73</v>
      </c>
      <c r="QA654" s="1">
        <v>42333</v>
      </c>
      <c r="QB654">
        <v>99.545000000000002</v>
      </c>
      <c r="QC654" s="1">
        <v>42397</v>
      </c>
      <c r="QD654">
        <v>99.545000000000002</v>
      </c>
      <c r="QE654" s="1">
        <v>42430</v>
      </c>
      <c r="QF654">
        <v>99.515000000000001</v>
      </c>
      <c r="QG654" s="1">
        <v>42489</v>
      </c>
      <c r="QH654">
        <v>99.54</v>
      </c>
      <c r="QI654" s="1">
        <v>42523</v>
      </c>
      <c r="QJ654">
        <v>99.43</v>
      </c>
      <c r="QK654" s="1">
        <v>42583</v>
      </c>
      <c r="QL654">
        <v>99.555000000000007</v>
      </c>
      <c r="QM654" s="1">
        <v>42640</v>
      </c>
      <c r="QN654">
        <v>99.47</v>
      </c>
    </row>
    <row r="655" spans="401:456">
      <c r="OK655" s="1">
        <v>41543</v>
      </c>
      <c r="OL655">
        <v>99.917500000000004</v>
      </c>
      <c r="OM655" s="1">
        <v>41543</v>
      </c>
      <c r="ON655">
        <v>99.905000000000001</v>
      </c>
      <c r="OO655" s="1">
        <v>41543</v>
      </c>
      <c r="OP655">
        <v>99.894999999999996</v>
      </c>
      <c r="OQ655" s="1">
        <v>41543</v>
      </c>
      <c r="OR655">
        <v>99.894999999999996</v>
      </c>
      <c r="OS655" s="1">
        <v>41605</v>
      </c>
      <c r="OT655">
        <v>99.91</v>
      </c>
      <c r="OU655" s="1">
        <v>41577</v>
      </c>
      <c r="OV655">
        <v>99.894999999999996</v>
      </c>
      <c r="OW655" s="1">
        <v>41670</v>
      </c>
      <c r="OX655">
        <v>99.905000000000001</v>
      </c>
      <c r="OY655" s="1">
        <v>41701</v>
      </c>
      <c r="OZ655">
        <v>99.915000000000006</v>
      </c>
      <c r="PA655" s="1">
        <v>41764</v>
      </c>
      <c r="PB655">
        <v>99.89</v>
      </c>
      <c r="PC655" s="1">
        <v>41855</v>
      </c>
      <c r="PD655">
        <v>99.885000000000005</v>
      </c>
      <c r="PE655" s="1">
        <v>41794</v>
      </c>
      <c r="PF655">
        <v>99.89</v>
      </c>
      <c r="PG655" s="1">
        <v>41884</v>
      </c>
      <c r="PH655">
        <v>99.89</v>
      </c>
      <c r="PI655" s="1">
        <v>41942</v>
      </c>
      <c r="PJ655">
        <v>99.894999999999996</v>
      </c>
      <c r="PK655" s="1">
        <v>41974</v>
      </c>
      <c r="PL655">
        <v>99.87</v>
      </c>
      <c r="PM655" s="1">
        <v>42038</v>
      </c>
      <c r="PN655">
        <v>99.834999999999994</v>
      </c>
      <c r="PO655" s="1">
        <v>42068</v>
      </c>
      <c r="PP655">
        <v>99.784999999999997</v>
      </c>
      <c r="PQ655" s="1">
        <v>42128</v>
      </c>
      <c r="PR655">
        <v>99.78</v>
      </c>
      <c r="PS655" s="1">
        <v>42160</v>
      </c>
      <c r="PT655">
        <v>99.724999999999994</v>
      </c>
      <c r="PU655" s="1">
        <v>42220</v>
      </c>
      <c r="PV655">
        <v>99.67</v>
      </c>
      <c r="PW655" s="1">
        <v>42249</v>
      </c>
      <c r="PX655">
        <v>99.69</v>
      </c>
      <c r="PY655" s="1">
        <v>42305</v>
      </c>
      <c r="PZ655">
        <v>99.685000000000002</v>
      </c>
      <c r="QA655" s="1">
        <v>42335</v>
      </c>
      <c r="QB655">
        <v>99.545000000000002</v>
      </c>
      <c r="QC655" s="1">
        <v>42398</v>
      </c>
      <c r="QD655">
        <v>99.56</v>
      </c>
      <c r="QE655" s="1">
        <v>42431</v>
      </c>
      <c r="QF655">
        <v>99.515000000000001</v>
      </c>
      <c r="QG655" s="1">
        <v>42492</v>
      </c>
      <c r="QH655">
        <v>99.54</v>
      </c>
      <c r="QI655" s="1">
        <v>42524</v>
      </c>
      <c r="QJ655">
        <v>99.504999999999995</v>
      </c>
      <c r="QK655" s="1">
        <v>42584</v>
      </c>
      <c r="QL655">
        <v>99.55</v>
      </c>
      <c r="QM655" s="1">
        <v>42641</v>
      </c>
      <c r="QN655">
        <v>99.454999999999998</v>
      </c>
    </row>
    <row r="656" spans="401:456">
      <c r="OK656" s="1">
        <v>41544</v>
      </c>
      <c r="OL656">
        <v>99.917500000000004</v>
      </c>
      <c r="OM656" s="1">
        <v>41544</v>
      </c>
      <c r="ON656">
        <v>99.905000000000001</v>
      </c>
      <c r="OO656" s="1">
        <v>41544</v>
      </c>
      <c r="OP656">
        <v>99.894999999999996</v>
      </c>
      <c r="OQ656" s="1">
        <v>41544</v>
      </c>
      <c r="OR656">
        <v>99.894999999999996</v>
      </c>
      <c r="OS656" s="1">
        <v>41607</v>
      </c>
      <c r="OT656">
        <v>99.91</v>
      </c>
      <c r="OU656" s="1">
        <v>41578</v>
      </c>
      <c r="OV656">
        <v>99.894999999999996</v>
      </c>
      <c r="OW656" s="1">
        <v>41673</v>
      </c>
      <c r="OX656">
        <v>99.905000000000001</v>
      </c>
      <c r="OY656" s="1">
        <v>41702</v>
      </c>
      <c r="OZ656">
        <v>99.915000000000006</v>
      </c>
      <c r="PA656" s="1">
        <v>41765</v>
      </c>
      <c r="PB656">
        <v>99.89</v>
      </c>
      <c r="PC656" s="1">
        <v>41856</v>
      </c>
      <c r="PD656">
        <v>99.885000000000005</v>
      </c>
      <c r="PE656" s="1">
        <v>41795</v>
      </c>
      <c r="PF656">
        <v>99.89</v>
      </c>
      <c r="PG656" s="1">
        <v>41885</v>
      </c>
      <c r="PH656">
        <v>99.89</v>
      </c>
      <c r="PI656" s="1">
        <v>41943</v>
      </c>
      <c r="PJ656">
        <v>99.894999999999996</v>
      </c>
      <c r="PK656" s="1">
        <v>41975</v>
      </c>
      <c r="PL656">
        <v>99.864999999999995</v>
      </c>
      <c r="PM656" s="1">
        <v>42039</v>
      </c>
      <c r="PN656">
        <v>99.834999999999994</v>
      </c>
      <c r="PO656" s="1">
        <v>42069</v>
      </c>
      <c r="PP656">
        <v>99.76</v>
      </c>
      <c r="PQ656" s="1">
        <v>42129</v>
      </c>
      <c r="PR656">
        <v>99.78</v>
      </c>
      <c r="PS656" s="1">
        <v>42163</v>
      </c>
      <c r="PT656">
        <v>99.73</v>
      </c>
      <c r="PU656" s="1">
        <v>42221</v>
      </c>
      <c r="PV656">
        <v>99.67</v>
      </c>
      <c r="PW656" s="1">
        <v>42250</v>
      </c>
      <c r="PX656">
        <v>99.69</v>
      </c>
      <c r="PY656" s="1">
        <v>42306</v>
      </c>
      <c r="PZ656">
        <v>99.674999999999997</v>
      </c>
      <c r="QA656" s="1">
        <v>42338</v>
      </c>
      <c r="QB656">
        <v>99.545000000000002</v>
      </c>
      <c r="QC656" s="1">
        <v>42401</v>
      </c>
      <c r="QD656">
        <v>99.545000000000002</v>
      </c>
      <c r="QE656" s="1">
        <v>42432</v>
      </c>
      <c r="QF656">
        <v>99.525000000000006</v>
      </c>
      <c r="QG656" s="1">
        <v>42493</v>
      </c>
      <c r="QH656">
        <v>99.545000000000002</v>
      </c>
      <c r="QI656" s="1">
        <v>42527</v>
      </c>
      <c r="QJ656">
        <v>99.504999999999995</v>
      </c>
      <c r="QK656" s="1">
        <v>42585</v>
      </c>
      <c r="QL656">
        <v>99.545000000000002</v>
      </c>
      <c r="QM656" s="1">
        <v>42642</v>
      </c>
      <c r="QN656">
        <v>99.454999999999998</v>
      </c>
    </row>
    <row r="657" spans="401:456">
      <c r="OK657" s="1">
        <v>41547</v>
      </c>
      <c r="OL657">
        <v>99.92</v>
      </c>
      <c r="OM657" s="1">
        <v>41547</v>
      </c>
      <c r="ON657">
        <v>99.905000000000001</v>
      </c>
      <c r="OO657" s="1">
        <v>41547</v>
      </c>
      <c r="OP657">
        <v>99.894999999999996</v>
      </c>
      <c r="OQ657" s="1">
        <v>41547</v>
      </c>
      <c r="OR657">
        <v>99.894999999999996</v>
      </c>
      <c r="OS657" s="1">
        <v>41610</v>
      </c>
      <c r="OT657">
        <v>99.905000000000001</v>
      </c>
      <c r="OU657" s="1">
        <v>41579</v>
      </c>
      <c r="OV657">
        <v>99.894999999999996</v>
      </c>
      <c r="OW657" s="1">
        <v>41674</v>
      </c>
      <c r="OX657">
        <v>99.905000000000001</v>
      </c>
      <c r="OY657" s="1">
        <v>41703</v>
      </c>
      <c r="OZ657">
        <v>99.915000000000006</v>
      </c>
      <c r="PA657" s="1">
        <v>41766</v>
      </c>
      <c r="PB657">
        <v>99.89</v>
      </c>
      <c r="PC657" s="1">
        <v>41857</v>
      </c>
      <c r="PD657">
        <v>99.885000000000005</v>
      </c>
      <c r="PE657" s="1">
        <v>41796</v>
      </c>
      <c r="PF657">
        <v>99.89</v>
      </c>
      <c r="PG657" s="1">
        <v>41886</v>
      </c>
      <c r="PH657">
        <v>99.89</v>
      </c>
      <c r="PI657" s="1">
        <v>41946</v>
      </c>
      <c r="PJ657">
        <v>99.894999999999996</v>
      </c>
      <c r="PK657" s="1">
        <v>41976</v>
      </c>
      <c r="PL657">
        <v>99.864999999999995</v>
      </c>
      <c r="PM657" s="1">
        <v>42040</v>
      </c>
      <c r="PN657">
        <v>99.834999999999994</v>
      </c>
      <c r="PO657" s="1">
        <v>42072</v>
      </c>
      <c r="PP657">
        <v>99.765000000000001</v>
      </c>
      <c r="PQ657" s="1">
        <v>42130</v>
      </c>
      <c r="PR657">
        <v>99.79</v>
      </c>
      <c r="PS657" s="1">
        <v>42164</v>
      </c>
      <c r="PT657">
        <v>99.73</v>
      </c>
      <c r="PU657" s="1">
        <v>42222</v>
      </c>
      <c r="PV657">
        <v>99.67</v>
      </c>
      <c r="PW657" s="1">
        <v>42251</v>
      </c>
      <c r="PX657">
        <v>99.69</v>
      </c>
      <c r="PY657" s="1">
        <v>42307</v>
      </c>
      <c r="PZ657">
        <v>99.674999999999997</v>
      </c>
      <c r="QA657" s="1">
        <v>42339</v>
      </c>
      <c r="QB657">
        <v>99.555000000000007</v>
      </c>
      <c r="QC657" s="1">
        <v>42402</v>
      </c>
      <c r="QD657">
        <v>99.57</v>
      </c>
      <c r="QE657" s="1">
        <v>42433</v>
      </c>
      <c r="QF657">
        <v>99.51</v>
      </c>
      <c r="QG657" s="1">
        <v>42494</v>
      </c>
      <c r="QH657">
        <v>99.55</v>
      </c>
      <c r="QI657" s="1">
        <v>42528</v>
      </c>
      <c r="QJ657">
        <v>99.515000000000001</v>
      </c>
      <c r="QK657" s="1">
        <v>42586</v>
      </c>
      <c r="QL657">
        <v>99.545000000000002</v>
      </c>
      <c r="QM657" s="1">
        <v>42643</v>
      </c>
      <c r="QN657">
        <v>99.444999999999993</v>
      </c>
    </row>
    <row r="658" spans="401:456">
      <c r="OM658" s="1">
        <v>41548</v>
      </c>
      <c r="ON658">
        <v>99.905000000000001</v>
      </c>
      <c r="OO658" s="1">
        <v>41548</v>
      </c>
      <c r="OP658">
        <v>99.894999999999996</v>
      </c>
      <c r="OQ658" s="1">
        <v>41548</v>
      </c>
      <c r="OR658">
        <v>99.894999999999996</v>
      </c>
      <c r="OS658" s="1">
        <v>41611</v>
      </c>
      <c r="OT658">
        <v>99.905000000000001</v>
      </c>
      <c r="OU658" s="1">
        <v>41582</v>
      </c>
      <c r="OV658">
        <v>99.894999999999996</v>
      </c>
      <c r="OW658" s="1">
        <v>41675</v>
      </c>
      <c r="OX658">
        <v>99.91</v>
      </c>
      <c r="OY658" s="1">
        <v>41704</v>
      </c>
      <c r="OZ658">
        <v>99.915000000000006</v>
      </c>
      <c r="PA658" s="1">
        <v>41767</v>
      </c>
      <c r="PB658">
        <v>99.89</v>
      </c>
      <c r="PC658" s="1">
        <v>41858</v>
      </c>
      <c r="PD658">
        <v>99.89</v>
      </c>
      <c r="PE658" s="1">
        <v>41799</v>
      </c>
      <c r="PF658">
        <v>99.89</v>
      </c>
      <c r="PG658" s="1">
        <v>41887</v>
      </c>
      <c r="PH658">
        <v>99.89</v>
      </c>
      <c r="PI658" s="1">
        <v>41947</v>
      </c>
      <c r="PJ658">
        <v>99.894999999999996</v>
      </c>
      <c r="PK658" s="1">
        <v>41977</v>
      </c>
      <c r="PL658">
        <v>99.864999999999995</v>
      </c>
      <c r="PM658" s="1">
        <v>42041</v>
      </c>
      <c r="PN658">
        <v>99.81</v>
      </c>
      <c r="PO658" s="1">
        <v>42073</v>
      </c>
      <c r="PP658">
        <v>99.77</v>
      </c>
      <c r="PQ658" s="1">
        <v>42131</v>
      </c>
      <c r="PR658">
        <v>99.79</v>
      </c>
      <c r="PS658" s="1">
        <v>42165</v>
      </c>
      <c r="PT658">
        <v>99.724999999999994</v>
      </c>
      <c r="PU658" s="1">
        <v>42223</v>
      </c>
      <c r="PV658">
        <v>99.66</v>
      </c>
      <c r="PW658" s="1">
        <v>42255</v>
      </c>
      <c r="PX658">
        <v>99.685000000000002</v>
      </c>
      <c r="PY658" s="1">
        <v>42310</v>
      </c>
      <c r="PZ658">
        <v>99.67</v>
      </c>
      <c r="QA658" s="1">
        <v>42340</v>
      </c>
      <c r="QB658">
        <v>99.54</v>
      </c>
      <c r="QC658" s="1">
        <v>42403</v>
      </c>
      <c r="QD658">
        <v>99.57</v>
      </c>
      <c r="QE658" s="1">
        <v>42436</v>
      </c>
      <c r="QF658">
        <v>99.49</v>
      </c>
      <c r="QG658" s="1">
        <v>42495</v>
      </c>
      <c r="QH658">
        <v>99.555000000000007</v>
      </c>
      <c r="QI658" s="1">
        <v>42529</v>
      </c>
      <c r="QJ658">
        <v>99.52</v>
      </c>
      <c r="QK658" s="1">
        <v>42587</v>
      </c>
      <c r="QL658">
        <v>99.525000000000006</v>
      </c>
      <c r="QM658" s="1">
        <v>42646</v>
      </c>
      <c r="QN658">
        <v>99.435000000000002</v>
      </c>
    </row>
    <row r="659" spans="401:456">
      <c r="OM659" s="1">
        <v>41549</v>
      </c>
      <c r="ON659">
        <v>99.91</v>
      </c>
      <c r="OO659" s="1">
        <v>41549</v>
      </c>
      <c r="OP659">
        <v>99.9</v>
      </c>
      <c r="OQ659" s="1">
        <v>41549</v>
      </c>
      <c r="OR659">
        <v>99.894999999999996</v>
      </c>
      <c r="OS659" s="1">
        <v>41612</v>
      </c>
      <c r="OT659">
        <v>99.905000000000001</v>
      </c>
      <c r="OU659" s="1">
        <v>41583</v>
      </c>
      <c r="OV659">
        <v>99.894999999999996</v>
      </c>
      <c r="OW659" s="1">
        <v>41676</v>
      </c>
      <c r="OX659">
        <v>99.91</v>
      </c>
      <c r="OY659" s="1">
        <v>41705</v>
      </c>
      <c r="OZ659">
        <v>99.91</v>
      </c>
      <c r="PA659" s="1">
        <v>41768</v>
      </c>
      <c r="PB659">
        <v>99.894999999999996</v>
      </c>
      <c r="PC659" s="1">
        <v>41859</v>
      </c>
      <c r="PD659">
        <v>99.89</v>
      </c>
      <c r="PE659" s="1">
        <v>41800</v>
      </c>
      <c r="PF659">
        <v>99.885000000000005</v>
      </c>
      <c r="PG659" s="1">
        <v>41890</v>
      </c>
      <c r="PH659">
        <v>99.89</v>
      </c>
      <c r="PI659" s="1">
        <v>41948</v>
      </c>
      <c r="PJ659">
        <v>99.89</v>
      </c>
      <c r="PK659" s="1">
        <v>41978</v>
      </c>
      <c r="PL659">
        <v>99.86</v>
      </c>
      <c r="PM659" s="1">
        <v>42044</v>
      </c>
      <c r="PN659">
        <v>99.81</v>
      </c>
      <c r="PO659" s="1">
        <v>42074</v>
      </c>
      <c r="PP659">
        <v>99.77</v>
      </c>
      <c r="PQ659" s="1">
        <v>42132</v>
      </c>
      <c r="PR659">
        <v>99.805000000000007</v>
      </c>
      <c r="PS659" s="1">
        <v>42166</v>
      </c>
      <c r="PT659">
        <v>99.724999999999994</v>
      </c>
      <c r="PU659" s="1">
        <v>42226</v>
      </c>
      <c r="PV659">
        <v>99.66</v>
      </c>
      <c r="PW659" s="1">
        <v>42256</v>
      </c>
      <c r="PX659">
        <v>99.685000000000002</v>
      </c>
      <c r="PY659" s="1">
        <v>42311</v>
      </c>
      <c r="PZ659">
        <v>99.67</v>
      </c>
      <c r="QA659" s="1">
        <v>42341</v>
      </c>
      <c r="QB659">
        <v>99.534999999999997</v>
      </c>
      <c r="QC659" s="1">
        <v>42404</v>
      </c>
      <c r="QD659">
        <v>99.575000000000003</v>
      </c>
      <c r="QE659" s="1">
        <v>42437</v>
      </c>
      <c r="QF659">
        <v>99.5</v>
      </c>
      <c r="QG659" s="1">
        <v>42496</v>
      </c>
      <c r="QH659">
        <v>99.555000000000007</v>
      </c>
      <c r="QI659" s="1">
        <v>42530</v>
      </c>
      <c r="QJ659">
        <v>99.525000000000006</v>
      </c>
      <c r="QK659" s="1">
        <v>42590</v>
      </c>
      <c r="QL659">
        <v>99.52</v>
      </c>
      <c r="QM659" s="1">
        <v>42647</v>
      </c>
      <c r="QN659">
        <v>99.43</v>
      </c>
    </row>
    <row r="660" spans="401:456">
      <c r="OM660" s="1">
        <v>41550</v>
      </c>
      <c r="ON660">
        <v>99.91</v>
      </c>
      <c r="OO660" s="1">
        <v>41550</v>
      </c>
      <c r="OP660">
        <v>99.9</v>
      </c>
      <c r="OQ660" s="1">
        <v>41550</v>
      </c>
      <c r="OR660">
        <v>99.894999999999996</v>
      </c>
      <c r="OS660" s="1">
        <v>41613</v>
      </c>
      <c r="OT660">
        <v>99.905000000000001</v>
      </c>
      <c r="OU660" s="1">
        <v>41584</v>
      </c>
      <c r="OV660">
        <v>99.9</v>
      </c>
      <c r="OW660" s="1">
        <v>41677</v>
      </c>
      <c r="OX660">
        <v>99.91</v>
      </c>
      <c r="OY660" s="1">
        <v>41708</v>
      </c>
      <c r="OZ660">
        <v>99.91</v>
      </c>
      <c r="PA660" s="1">
        <v>41771</v>
      </c>
      <c r="PB660">
        <v>99.894999999999996</v>
      </c>
      <c r="PC660" s="1">
        <v>41862</v>
      </c>
      <c r="PD660">
        <v>99.89</v>
      </c>
      <c r="PE660" s="1">
        <v>41801</v>
      </c>
      <c r="PF660">
        <v>99.885000000000005</v>
      </c>
      <c r="PG660" s="1">
        <v>41891</v>
      </c>
      <c r="PH660">
        <v>99.89</v>
      </c>
      <c r="PI660" s="1">
        <v>41949</v>
      </c>
      <c r="PJ660">
        <v>99.885000000000005</v>
      </c>
      <c r="PK660" s="1">
        <v>41981</v>
      </c>
      <c r="PL660">
        <v>99.86</v>
      </c>
      <c r="PM660" s="1">
        <v>42045</v>
      </c>
      <c r="PN660">
        <v>99.81</v>
      </c>
      <c r="PO660" s="1">
        <v>42075</v>
      </c>
      <c r="PP660">
        <v>99.775000000000006</v>
      </c>
      <c r="PQ660" s="1">
        <v>42135</v>
      </c>
      <c r="PR660">
        <v>99.8</v>
      </c>
      <c r="PS660" s="1">
        <v>42167</v>
      </c>
      <c r="PT660">
        <v>99.724999999999994</v>
      </c>
      <c r="PU660" s="1">
        <v>42227</v>
      </c>
      <c r="PV660">
        <v>99.685000000000002</v>
      </c>
      <c r="PW660" s="1">
        <v>42257</v>
      </c>
      <c r="PX660">
        <v>99.685000000000002</v>
      </c>
      <c r="PY660" s="1">
        <v>42312</v>
      </c>
      <c r="PZ660">
        <v>99.655000000000001</v>
      </c>
      <c r="QA660" s="1">
        <v>42342</v>
      </c>
      <c r="QB660">
        <v>99.53</v>
      </c>
      <c r="QC660" s="1">
        <v>42405</v>
      </c>
      <c r="QD660">
        <v>99.56</v>
      </c>
      <c r="QE660" s="1">
        <v>42438</v>
      </c>
      <c r="QF660">
        <v>99.49</v>
      </c>
      <c r="QG660" s="1">
        <v>42499</v>
      </c>
      <c r="QH660">
        <v>99.57</v>
      </c>
      <c r="QI660" s="1">
        <v>42531</v>
      </c>
      <c r="QJ660">
        <v>99.54</v>
      </c>
      <c r="QK660" s="1">
        <v>42591</v>
      </c>
      <c r="QL660">
        <v>99.525000000000006</v>
      </c>
      <c r="QM660" s="1">
        <v>42648</v>
      </c>
      <c r="QN660">
        <v>99.42</v>
      </c>
    </row>
    <row r="661" spans="401:456">
      <c r="OM661" s="1">
        <v>41551</v>
      </c>
      <c r="ON661">
        <v>99.905000000000001</v>
      </c>
      <c r="OO661" s="1">
        <v>41551</v>
      </c>
      <c r="OP661">
        <v>99.9</v>
      </c>
      <c r="OQ661" s="1">
        <v>41551</v>
      </c>
      <c r="OR661">
        <v>99.894999999999996</v>
      </c>
      <c r="OS661" s="1">
        <v>41614</v>
      </c>
      <c r="OT661">
        <v>99.905000000000001</v>
      </c>
      <c r="OU661" s="1">
        <v>41585</v>
      </c>
      <c r="OV661">
        <v>99.9</v>
      </c>
      <c r="OW661" s="1">
        <v>41680</v>
      </c>
      <c r="OX661">
        <v>99.91</v>
      </c>
      <c r="OY661" s="1">
        <v>41709</v>
      </c>
      <c r="OZ661">
        <v>99.91</v>
      </c>
      <c r="PA661" s="1">
        <v>41772</v>
      </c>
      <c r="PB661">
        <v>99.894999999999996</v>
      </c>
      <c r="PC661" s="1">
        <v>41863</v>
      </c>
      <c r="PD661">
        <v>99.894999999999996</v>
      </c>
      <c r="PE661" s="1">
        <v>41802</v>
      </c>
      <c r="PF661">
        <v>99.885000000000005</v>
      </c>
      <c r="PG661" s="1">
        <v>41892</v>
      </c>
      <c r="PH661">
        <v>99.89</v>
      </c>
      <c r="PI661" s="1">
        <v>41950</v>
      </c>
      <c r="PJ661">
        <v>99.89</v>
      </c>
      <c r="PK661" s="1">
        <v>41982</v>
      </c>
      <c r="PL661">
        <v>99.86</v>
      </c>
      <c r="PM661" s="1">
        <v>42046</v>
      </c>
      <c r="PN661">
        <v>99.81</v>
      </c>
      <c r="PO661" s="1">
        <v>42076</v>
      </c>
      <c r="PP661">
        <v>99.775000000000006</v>
      </c>
      <c r="PQ661" s="1">
        <v>42136</v>
      </c>
      <c r="PR661">
        <v>99.8</v>
      </c>
      <c r="PS661" s="1">
        <v>42170</v>
      </c>
      <c r="PT661">
        <v>99.734999999999999</v>
      </c>
      <c r="PU661" s="1">
        <v>42228</v>
      </c>
      <c r="PV661">
        <v>99.694999999999993</v>
      </c>
      <c r="PW661" s="1">
        <v>42258</v>
      </c>
      <c r="PX661">
        <v>99.685000000000002</v>
      </c>
      <c r="PY661" s="1">
        <v>42313</v>
      </c>
      <c r="PZ661">
        <v>99.655000000000001</v>
      </c>
      <c r="QA661" s="1">
        <v>42345</v>
      </c>
      <c r="QB661">
        <v>99.525000000000006</v>
      </c>
      <c r="QC661" s="1">
        <v>42408</v>
      </c>
      <c r="QD661">
        <v>99.614999999999995</v>
      </c>
      <c r="QE661" s="1">
        <v>42439</v>
      </c>
      <c r="QF661">
        <v>99.495000000000005</v>
      </c>
      <c r="QG661" s="1">
        <v>42500</v>
      </c>
      <c r="QH661">
        <v>99.57</v>
      </c>
      <c r="QI661" s="1">
        <v>42534</v>
      </c>
      <c r="QJ661">
        <v>99.555000000000007</v>
      </c>
      <c r="QK661" s="1">
        <v>42592</v>
      </c>
      <c r="QL661">
        <v>99.545000000000002</v>
      </c>
      <c r="QM661" s="1">
        <v>42649</v>
      </c>
      <c r="QN661">
        <v>99.42</v>
      </c>
    </row>
    <row r="662" spans="401:456">
      <c r="OM662" s="1">
        <v>41554</v>
      </c>
      <c r="ON662">
        <v>99.902500000000003</v>
      </c>
      <c r="OO662" s="1">
        <v>41554</v>
      </c>
      <c r="OP662">
        <v>99.9</v>
      </c>
      <c r="OQ662" s="1">
        <v>41554</v>
      </c>
      <c r="OR662">
        <v>99.894999999999996</v>
      </c>
      <c r="OS662" s="1">
        <v>41617</v>
      </c>
      <c r="OT662">
        <v>99.905000000000001</v>
      </c>
      <c r="OU662" s="1">
        <v>41586</v>
      </c>
      <c r="OV662">
        <v>99.9</v>
      </c>
      <c r="OW662" s="1">
        <v>41681</v>
      </c>
      <c r="OX662">
        <v>99.91</v>
      </c>
      <c r="OY662" s="1">
        <v>41710</v>
      </c>
      <c r="OZ662">
        <v>99.91</v>
      </c>
      <c r="PA662" s="1">
        <v>41773</v>
      </c>
      <c r="PB662">
        <v>99.894999999999996</v>
      </c>
      <c r="PC662" s="1">
        <v>41864</v>
      </c>
      <c r="PD662">
        <v>99.894999999999996</v>
      </c>
      <c r="PE662" s="1">
        <v>41803</v>
      </c>
      <c r="PF662">
        <v>99.885000000000005</v>
      </c>
      <c r="PG662" s="1">
        <v>41893</v>
      </c>
      <c r="PH662">
        <v>99.89</v>
      </c>
      <c r="PI662" s="1">
        <v>41953</v>
      </c>
      <c r="PJ662">
        <v>99.89</v>
      </c>
      <c r="PK662" s="1">
        <v>41983</v>
      </c>
      <c r="PL662">
        <v>99.86</v>
      </c>
      <c r="PM662" s="1">
        <v>42047</v>
      </c>
      <c r="PN662">
        <v>99.814999999999998</v>
      </c>
      <c r="PO662" s="1">
        <v>42079</v>
      </c>
      <c r="PP662">
        <v>99.78</v>
      </c>
      <c r="PQ662" s="1">
        <v>42137</v>
      </c>
      <c r="PR662">
        <v>99.81</v>
      </c>
      <c r="PS662" s="1">
        <v>42171</v>
      </c>
      <c r="PT662">
        <v>99.74</v>
      </c>
      <c r="PU662" s="1">
        <v>42229</v>
      </c>
      <c r="PV662">
        <v>99.68</v>
      </c>
      <c r="PW662" s="1">
        <v>42261</v>
      </c>
      <c r="PX662">
        <v>99.685000000000002</v>
      </c>
      <c r="PY662" s="1">
        <v>42314</v>
      </c>
      <c r="PZ662">
        <v>99.625</v>
      </c>
      <c r="QA662" s="1">
        <v>42346</v>
      </c>
      <c r="QB662">
        <v>99.515000000000001</v>
      </c>
      <c r="QC662" s="1">
        <v>42409</v>
      </c>
      <c r="QD662">
        <v>99.61</v>
      </c>
      <c r="QE662" s="1">
        <v>42440</v>
      </c>
      <c r="QF662">
        <v>99.48</v>
      </c>
      <c r="QG662" s="1">
        <v>42501</v>
      </c>
      <c r="QH662">
        <v>99.57</v>
      </c>
      <c r="QI662" s="1">
        <v>42535</v>
      </c>
      <c r="QJ662">
        <v>99.545000000000002</v>
      </c>
      <c r="QK662" s="1">
        <v>42593</v>
      </c>
      <c r="QL662">
        <v>99.525000000000006</v>
      </c>
      <c r="QM662" s="1">
        <v>42650</v>
      </c>
      <c r="QN662">
        <v>99.42</v>
      </c>
    </row>
    <row r="663" spans="401:456">
      <c r="OM663" s="1">
        <v>41555</v>
      </c>
      <c r="ON663">
        <v>99.892499999999998</v>
      </c>
      <c r="OO663" s="1">
        <v>41555</v>
      </c>
      <c r="OP663">
        <v>99.89</v>
      </c>
      <c r="OQ663" s="1">
        <v>41555</v>
      </c>
      <c r="OR663">
        <v>99.89</v>
      </c>
      <c r="OS663" s="1">
        <v>41618</v>
      </c>
      <c r="OT663">
        <v>99.905000000000001</v>
      </c>
      <c r="OU663" s="1">
        <v>41589</v>
      </c>
      <c r="OV663">
        <v>99.9</v>
      </c>
      <c r="OW663" s="1">
        <v>41682</v>
      </c>
      <c r="OX663">
        <v>99.915000000000006</v>
      </c>
      <c r="OY663" s="1">
        <v>41711</v>
      </c>
      <c r="OZ663">
        <v>99.91</v>
      </c>
      <c r="PA663" s="1">
        <v>41774</v>
      </c>
      <c r="PB663">
        <v>99.894999999999996</v>
      </c>
      <c r="PC663" s="1">
        <v>41865</v>
      </c>
      <c r="PD663">
        <v>99.894999999999996</v>
      </c>
      <c r="PE663" s="1">
        <v>41806</v>
      </c>
      <c r="PF663">
        <v>99.885000000000005</v>
      </c>
      <c r="PG663" s="1">
        <v>41894</v>
      </c>
      <c r="PH663">
        <v>99.89</v>
      </c>
      <c r="PI663" s="1">
        <v>41954</v>
      </c>
      <c r="PJ663">
        <v>99.89</v>
      </c>
      <c r="PK663" s="1">
        <v>41984</v>
      </c>
      <c r="PL663">
        <v>99.86</v>
      </c>
      <c r="PM663" s="1">
        <v>42048</v>
      </c>
      <c r="PN663">
        <v>99.82</v>
      </c>
      <c r="PO663" s="1">
        <v>42080</v>
      </c>
      <c r="PP663">
        <v>99.78</v>
      </c>
      <c r="PQ663" s="1">
        <v>42138</v>
      </c>
      <c r="PR663">
        <v>99.814999999999998</v>
      </c>
      <c r="PS663" s="1">
        <v>42172</v>
      </c>
      <c r="PT663">
        <v>99.77</v>
      </c>
      <c r="PU663" s="1">
        <v>42230</v>
      </c>
      <c r="PV663">
        <v>99.674999999999997</v>
      </c>
      <c r="PW663" s="1">
        <v>42262</v>
      </c>
      <c r="PX663">
        <v>99.674999999999997</v>
      </c>
      <c r="PY663" s="1">
        <v>42317</v>
      </c>
      <c r="PZ663">
        <v>99.625</v>
      </c>
      <c r="QA663" s="1">
        <v>42347</v>
      </c>
      <c r="QB663">
        <v>99.53</v>
      </c>
      <c r="QC663" s="1">
        <v>42410</v>
      </c>
      <c r="QD663">
        <v>99.61</v>
      </c>
      <c r="QE663" s="1">
        <v>42443</v>
      </c>
      <c r="QF663">
        <v>99.47</v>
      </c>
      <c r="QG663" s="1">
        <v>42502</v>
      </c>
      <c r="QH663">
        <v>99.564999999999998</v>
      </c>
      <c r="QI663" s="1">
        <v>42536</v>
      </c>
      <c r="QJ663">
        <v>99.564999999999998</v>
      </c>
      <c r="QK663" s="1">
        <v>42594</v>
      </c>
      <c r="QL663">
        <v>99.545000000000002</v>
      </c>
      <c r="QM663" s="1">
        <v>42653</v>
      </c>
      <c r="QN663">
        <v>99.41</v>
      </c>
    </row>
    <row r="664" spans="401:456">
      <c r="OM664" s="1">
        <v>41556</v>
      </c>
      <c r="ON664">
        <v>99.892499999999998</v>
      </c>
      <c r="OO664" s="1">
        <v>41556</v>
      </c>
      <c r="OP664">
        <v>99.89</v>
      </c>
      <c r="OQ664" s="1">
        <v>41556</v>
      </c>
      <c r="OR664">
        <v>99.89</v>
      </c>
      <c r="OS664" s="1">
        <v>41619</v>
      </c>
      <c r="OT664">
        <v>99.905000000000001</v>
      </c>
      <c r="OU664" s="1">
        <v>41590</v>
      </c>
      <c r="OV664">
        <v>99.9</v>
      </c>
      <c r="OW664" s="1">
        <v>41683</v>
      </c>
      <c r="OX664">
        <v>99.92</v>
      </c>
      <c r="OY664" s="1">
        <v>41712</v>
      </c>
      <c r="OZ664">
        <v>99.91</v>
      </c>
      <c r="PA664" s="1">
        <v>41775</v>
      </c>
      <c r="PB664">
        <v>99.894999999999996</v>
      </c>
      <c r="PC664" s="1">
        <v>41866</v>
      </c>
      <c r="PD664">
        <v>99.9</v>
      </c>
      <c r="PE664" s="1">
        <v>41807</v>
      </c>
      <c r="PF664">
        <v>99.88</v>
      </c>
      <c r="PG664" s="1">
        <v>41897</v>
      </c>
      <c r="PH664">
        <v>99.894999999999996</v>
      </c>
      <c r="PI664" s="1">
        <v>41955</v>
      </c>
      <c r="PJ664">
        <v>99.885000000000005</v>
      </c>
      <c r="PK664" s="1">
        <v>41985</v>
      </c>
      <c r="PL664">
        <v>99.86</v>
      </c>
      <c r="PM664" s="1">
        <v>42052</v>
      </c>
      <c r="PN664">
        <v>99.814999999999998</v>
      </c>
      <c r="PO664" s="1">
        <v>42081</v>
      </c>
      <c r="PP664">
        <v>99.82</v>
      </c>
      <c r="PQ664" s="1">
        <v>42139</v>
      </c>
      <c r="PR664">
        <v>99.814999999999998</v>
      </c>
      <c r="PS664" s="1">
        <v>42173</v>
      </c>
      <c r="PT664">
        <v>99.78</v>
      </c>
      <c r="PU664" s="1">
        <v>42233</v>
      </c>
      <c r="PV664">
        <v>99.68</v>
      </c>
      <c r="PW664" s="1">
        <v>42263</v>
      </c>
      <c r="PX664">
        <v>99.665000000000006</v>
      </c>
      <c r="PY664" s="1">
        <v>42318</v>
      </c>
      <c r="PZ664">
        <v>99.63</v>
      </c>
      <c r="QA664" s="1">
        <v>42348</v>
      </c>
      <c r="QB664">
        <v>99.52</v>
      </c>
      <c r="QC664" s="1">
        <v>42411</v>
      </c>
      <c r="QD664">
        <v>99.63</v>
      </c>
      <c r="QE664" s="1">
        <v>42444</v>
      </c>
      <c r="QF664">
        <v>99.465000000000003</v>
      </c>
      <c r="QG664" s="1">
        <v>42503</v>
      </c>
      <c r="QH664">
        <v>99.564999999999998</v>
      </c>
      <c r="QI664" s="1">
        <v>42537</v>
      </c>
      <c r="QJ664">
        <v>99.584999999999994</v>
      </c>
      <c r="QK664" s="1">
        <v>42597</v>
      </c>
      <c r="QL664">
        <v>99.53</v>
      </c>
      <c r="QM664" s="1">
        <v>42654</v>
      </c>
      <c r="QN664">
        <v>99.41</v>
      </c>
    </row>
    <row r="665" spans="401:456">
      <c r="OM665" s="1">
        <v>41557</v>
      </c>
      <c r="ON665">
        <v>99.902500000000003</v>
      </c>
      <c r="OO665" s="1">
        <v>41557</v>
      </c>
      <c r="OP665">
        <v>99.894999999999996</v>
      </c>
      <c r="OQ665" s="1">
        <v>41557</v>
      </c>
      <c r="OR665">
        <v>99.894999999999996</v>
      </c>
      <c r="OS665" s="1">
        <v>41620</v>
      </c>
      <c r="OT665">
        <v>99.905000000000001</v>
      </c>
      <c r="OU665" s="1">
        <v>41591</v>
      </c>
      <c r="OV665">
        <v>99.9</v>
      </c>
      <c r="OW665" s="1">
        <v>41684</v>
      </c>
      <c r="OX665">
        <v>99.92</v>
      </c>
      <c r="OY665" s="1">
        <v>41715</v>
      </c>
      <c r="OZ665">
        <v>99.91</v>
      </c>
      <c r="PA665" s="1">
        <v>41778</v>
      </c>
      <c r="PB665">
        <v>99.9</v>
      </c>
      <c r="PC665" s="1">
        <v>41869</v>
      </c>
      <c r="PD665">
        <v>99.9</v>
      </c>
      <c r="PE665" s="1">
        <v>41808</v>
      </c>
      <c r="PF665">
        <v>99.88</v>
      </c>
      <c r="PG665" s="1">
        <v>41898</v>
      </c>
      <c r="PH665">
        <v>99.894999999999996</v>
      </c>
      <c r="PI665" s="1">
        <v>41956</v>
      </c>
      <c r="PJ665">
        <v>99.885000000000005</v>
      </c>
      <c r="PK665" s="1">
        <v>41988</v>
      </c>
      <c r="PL665">
        <v>99.86</v>
      </c>
      <c r="PM665" s="1">
        <v>42053</v>
      </c>
      <c r="PN665">
        <v>99.83</v>
      </c>
      <c r="PO665" s="1">
        <v>42082</v>
      </c>
      <c r="PP665">
        <v>99.81</v>
      </c>
      <c r="PQ665" s="1">
        <v>42142</v>
      </c>
      <c r="PR665">
        <v>99.814999999999998</v>
      </c>
      <c r="PS665" s="1">
        <v>42174</v>
      </c>
      <c r="PT665">
        <v>99.784999999999997</v>
      </c>
      <c r="PU665" s="1">
        <v>42234</v>
      </c>
      <c r="PV665">
        <v>99.68</v>
      </c>
      <c r="PW665" s="1">
        <v>42264</v>
      </c>
      <c r="PX665">
        <v>99.73</v>
      </c>
      <c r="PY665" s="1">
        <v>42319</v>
      </c>
      <c r="PZ665">
        <v>99.625</v>
      </c>
      <c r="QA665" s="1">
        <v>42349</v>
      </c>
      <c r="QB665">
        <v>99.56</v>
      </c>
      <c r="QC665" s="1">
        <v>42412</v>
      </c>
      <c r="QD665">
        <v>99.62</v>
      </c>
      <c r="QE665" s="1">
        <v>42445</v>
      </c>
      <c r="QF665">
        <v>99.53</v>
      </c>
      <c r="QG665" s="1">
        <v>42506</v>
      </c>
      <c r="QH665">
        <v>99.56</v>
      </c>
      <c r="QI665" s="1">
        <v>42538</v>
      </c>
      <c r="QJ665">
        <v>99.575000000000003</v>
      </c>
      <c r="QK665" s="1">
        <v>42598</v>
      </c>
      <c r="QL665">
        <v>99.52</v>
      </c>
      <c r="QM665" s="1">
        <v>42655</v>
      </c>
      <c r="QN665">
        <v>99.41</v>
      </c>
    </row>
    <row r="666" spans="401:456">
      <c r="OM666" s="1">
        <v>41558</v>
      </c>
      <c r="ON666">
        <v>99.905000000000001</v>
      </c>
      <c r="OO666" s="1">
        <v>41558</v>
      </c>
      <c r="OP666">
        <v>99.894999999999996</v>
      </c>
      <c r="OQ666" s="1">
        <v>41558</v>
      </c>
      <c r="OR666">
        <v>99.894999999999996</v>
      </c>
      <c r="OS666" s="1">
        <v>41621</v>
      </c>
      <c r="OT666">
        <v>99.905000000000001</v>
      </c>
      <c r="OU666" s="1">
        <v>41592</v>
      </c>
      <c r="OV666">
        <v>99.905000000000001</v>
      </c>
      <c r="OW666" s="1">
        <v>41688</v>
      </c>
      <c r="OX666">
        <v>99.92</v>
      </c>
      <c r="OY666" s="1">
        <v>41716</v>
      </c>
      <c r="OZ666">
        <v>99.91</v>
      </c>
      <c r="PA666" s="1">
        <v>41779</v>
      </c>
      <c r="PB666">
        <v>99.9</v>
      </c>
      <c r="PC666" s="1">
        <v>41870</v>
      </c>
      <c r="PD666">
        <v>99.9</v>
      </c>
      <c r="PE666" s="1">
        <v>41809</v>
      </c>
      <c r="PF666">
        <v>99.88</v>
      </c>
      <c r="PG666" s="1">
        <v>41899</v>
      </c>
      <c r="PH666">
        <v>99.894999999999996</v>
      </c>
      <c r="PI666" s="1">
        <v>41957</v>
      </c>
      <c r="PJ666">
        <v>99.88</v>
      </c>
      <c r="PK666" s="1">
        <v>41989</v>
      </c>
      <c r="PL666">
        <v>99.86</v>
      </c>
      <c r="PM666" s="1">
        <v>42054</v>
      </c>
      <c r="PN666">
        <v>99.83</v>
      </c>
      <c r="PO666" s="1">
        <v>42083</v>
      </c>
      <c r="PP666">
        <v>99.814999999999998</v>
      </c>
      <c r="PQ666" s="1">
        <v>42143</v>
      </c>
      <c r="PR666">
        <v>99.81</v>
      </c>
      <c r="PS666" s="1">
        <v>42177</v>
      </c>
      <c r="PT666">
        <v>99.784999999999997</v>
      </c>
      <c r="PU666" s="1">
        <v>42235</v>
      </c>
      <c r="PV666">
        <v>99.71</v>
      </c>
      <c r="PW666" s="1">
        <v>42265</v>
      </c>
      <c r="PX666">
        <v>99.745000000000005</v>
      </c>
      <c r="PY666" s="1">
        <v>42320</v>
      </c>
      <c r="PZ666">
        <v>99.63</v>
      </c>
      <c r="QA666" s="1">
        <v>42352</v>
      </c>
      <c r="QB666">
        <v>99.56</v>
      </c>
      <c r="QC666" s="1">
        <v>42416</v>
      </c>
      <c r="QD666">
        <v>99.605000000000004</v>
      </c>
      <c r="QE666" s="1">
        <v>42446</v>
      </c>
      <c r="QF666">
        <v>99.525000000000006</v>
      </c>
      <c r="QG666" s="1">
        <v>42507</v>
      </c>
      <c r="QH666">
        <v>99.525000000000006</v>
      </c>
      <c r="QI666" s="1">
        <v>42541</v>
      </c>
      <c r="QJ666">
        <v>99.545000000000002</v>
      </c>
      <c r="QK666" s="1">
        <v>42599</v>
      </c>
      <c r="QL666">
        <v>99.525000000000006</v>
      </c>
      <c r="QM666" s="1">
        <v>42656</v>
      </c>
      <c r="QN666">
        <v>99.415000000000006</v>
      </c>
    </row>
    <row r="667" spans="401:456">
      <c r="OM667" s="1">
        <v>41561</v>
      </c>
      <c r="ON667">
        <v>99.897499999999994</v>
      </c>
      <c r="OO667" s="1">
        <v>41561</v>
      </c>
      <c r="OP667">
        <v>99.894999999999996</v>
      </c>
      <c r="OQ667" s="1">
        <v>41561</v>
      </c>
      <c r="OR667">
        <v>99.894999999999996</v>
      </c>
      <c r="OS667" s="1">
        <v>41624</v>
      </c>
      <c r="OT667">
        <v>99.905000000000001</v>
      </c>
      <c r="OU667" s="1">
        <v>41593</v>
      </c>
      <c r="OV667">
        <v>99.905000000000001</v>
      </c>
      <c r="OW667" s="1">
        <v>41689</v>
      </c>
      <c r="OX667">
        <v>99.92</v>
      </c>
      <c r="OY667" s="1">
        <v>41717</v>
      </c>
      <c r="OZ667">
        <v>99.905000000000001</v>
      </c>
      <c r="PA667" s="1">
        <v>41780</v>
      </c>
      <c r="PB667">
        <v>99.9</v>
      </c>
      <c r="PC667" s="1">
        <v>41871</v>
      </c>
      <c r="PD667">
        <v>99.894999999999996</v>
      </c>
      <c r="PE667" s="1">
        <v>41810</v>
      </c>
      <c r="PF667">
        <v>99.88</v>
      </c>
      <c r="PG667" s="1">
        <v>41900</v>
      </c>
      <c r="PH667">
        <v>99.894999999999996</v>
      </c>
      <c r="PI667" s="1">
        <v>41960</v>
      </c>
      <c r="PJ667">
        <v>99.88</v>
      </c>
      <c r="PK667" s="1">
        <v>41990</v>
      </c>
      <c r="PL667">
        <v>99.86</v>
      </c>
      <c r="PM667" s="1">
        <v>42055</v>
      </c>
      <c r="PN667">
        <v>99.83</v>
      </c>
      <c r="PO667" s="1">
        <v>42086</v>
      </c>
      <c r="PP667">
        <v>99.814999999999998</v>
      </c>
      <c r="PQ667" s="1">
        <v>42144</v>
      </c>
      <c r="PR667">
        <v>99.81</v>
      </c>
      <c r="PS667" s="1">
        <v>42178</v>
      </c>
      <c r="PT667">
        <v>99.78</v>
      </c>
      <c r="PU667" s="1">
        <v>42236</v>
      </c>
      <c r="PV667">
        <v>99.71</v>
      </c>
      <c r="PW667" s="1">
        <v>42268</v>
      </c>
      <c r="PX667">
        <v>99.74</v>
      </c>
      <c r="PY667" s="1">
        <v>42321</v>
      </c>
      <c r="PZ667">
        <v>99.635000000000005</v>
      </c>
      <c r="QA667" s="1">
        <v>42353</v>
      </c>
      <c r="QB667">
        <v>99.56</v>
      </c>
      <c r="QC667" s="1">
        <v>42417</v>
      </c>
      <c r="QD667">
        <v>99.59</v>
      </c>
      <c r="QE667" s="1">
        <v>42447</v>
      </c>
      <c r="QF667">
        <v>99.525000000000006</v>
      </c>
      <c r="QG667" s="1">
        <v>42508</v>
      </c>
      <c r="QH667">
        <v>99.465000000000003</v>
      </c>
      <c r="QI667" s="1">
        <v>42542</v>
      </c>
      <c r="QJ667">
        <v>99.545000000000002</v>
      </c>
      <c r="QK667" s="1">
        <v>42600</v>
      </c>
      <c r="QL667">
        <v>99.52</v>
      </c>
      <c r="QM667" s="1">
        <v>42657</v>
      </c>
      <c r="QN667">
        <v>99.415000000000006</v>
      </c>
    </row>
    <row r="668" spans="401:456">
      <c r="OM668" s="1">
        <v>41562</v>
      </c>
      <c r="ON668">
        <v>99.9</v>
      </c>
      <c r="OO668" s="1">
        <v>41562</v>
      </c>
      <c r="OP668">
        <v>99.894999999999996</v>
      </c>
      <c r="OQ668" s="1">
        <v>41562</v>
      </c>
      <c r="OR668">
        <v>99.89</v>
      </c>
      <c r="OS668" s="1">
        <v>41625</v>
      </c>
      <c r="OT668">
        <v>99.905000000000001</v>
      </c>
      <c r="OU668" s="1">
        <v>41596</v>
      </c>
      <c r="OV668">
        <v>99.905000000000001</v>
      </c>
      <c r="OW668" s="1">
        <v>41690</v>
      </c>
      <c r="OX668">
        <v>99.92</v>
      </c>
      <c r="OY668" s="1">
        <v>41718</v>
      </c>
      <c r="OZ668">
        <v>99.9</v>
      </c>
      <c r="PA668" s="1">
        <v>41781</v>
      </c>
      <c r="PB668">
        <v>99.9</v>
      </c>
      <c r="PC668" s="1">
        <v>41872</v>
      </c>
      <c r="PD668">
        <v>99.894999999999996</v>
      </c>
      <c r="PE668" s="1">
        <v>41813</v>
      </c>
      <c r="PF668">
        <v>99.885000000000005</v>
      </c>
      <c r="PG668" s="1">
        <v>41901</v>
      </c>
      <c r="PH668">
        <v>99.9</v>
      </c>
      <c r="PI668" s="1">
        <v>41961</v>
      </c>
      <c r="PJ668">
        <v>99.88</v>
      </c>
      <c r="PK668" s="1">
        <v>41991</v>
      </c>
      <c r="PL668">
        <v>99.86</v>
      </c>
      <c r="PM668" s="1">
        <v>42058</v>
      </c>
      <c r="PN668">
        <v>99.83</v>
      </c>
      <c r="PO668" s="1">
        <v>42087</v>
      </c>
      <c r="PP668">
        <v>99.82</v>
      </c>
      <c r="PQ668" s="1">
        <v>42145</v>
      </c>
      <c r="PR668">
        <v>99.81</v>
      </c>
      <c r="PS668" s="1">
        <v>42179</v>
      </c>
      <c r="PT668">
        <v>99.78</v>
      </c>
      <c r="PU668" s="1">
        <v>42237</v>
      </c>
      <c r="PV668">
        <v>99.724999999999994</v>
      </c>
      <c r="PW668" s="1">
        <v>42269</v>
      </c>
      <c r="PX668">
        <v>99.76</v>
      </c>
      <c r="PY668" s="1">
        <v>42324</v>
      </c>
      <c r="PZ668">
        <v>99.64</v>
      </c>
      <c r="QA668" s="1">
        <v>42354</v>
      </c>
      <c r="QB668">
        <v>99.534999999999997</v>
      </c>
      <c r="QC668" s="1">
        <v>42418</v>
      </c>
      <c r="QD668">
        <v>99.59</v>
      </c>
      <c r="QE668" s="1">
        <v>42450</v>
      </c>
      <c r="QF668">
        <v>99.51</v>
      </c>
      <c r="QG668" s="1">
        <v>42509</v>
      </c>
      <c r="QH668">
        <v>99.47</v>
      </c>
      <c r="QI668" s="1">
        <v>42543</v>
      </c>
      <c r="QJ668">
        <v>99.56</v>
      </c>
      <c r="QK668" s="1">
        <v>42601</v>
      </c>
      <c r="QL668">
        <v>99.504999999999995</v>
      </c>
      <c r="QM668" s="1">
        <v>42660</v>
      </c>
      <c r="QN668">
        <v>99.42</v>
      </c>
    </row>
    <row r="669" spans="401:456">
      <c r="OM669" s="1">
        <v>41563</v>
      </c>
      <c r="ON669">
        <v>99.907499999999999</v>
      </c>
      <c r="OO669" s="1">
        <v>41563</v>
      </c>
      <c r="OP669">
        <v>99.9</v>
      </c>
      <c r="OQ669" s="1">
        <v>41563</v>
      </c>
      <c r="OR669">
        <v>99.894999999999996</v>
      </c>
      <c r="OS669" s="1">
        <v>41626</v>
      </c>
      <c r="OT669">
        <v>99.9</v>
      </c>
      <c r="OU669" s="1">
        <v>41597</v>
      </c>
      <c r="OV669">
        <v>99.905000000000001</v>
      </c>
      <c r="OW669" s="1">
        <v>41691</v>
      </c>
      <c r="OX669">
        <v>99.92</v>
      </c>
      <c r="OY669" s="1">
        <v>41719</v>
      </c>
      <c r="OZ669">
        <v>99.9</v>
      </c>
      <c r="PA669" s="1">
        <v>41782</v>
      </c>
      <c r="PB669">
        <v>99.9</v>
      </c>
      <c r="PC669" s="1">
        <v>41873</v>
      </c>
      <c r="PD669">
        <v>99.894999999999996</v>
      </c>
      <c r="PE669" s="1">
        <v>41814</v>
      </c>
      <c r="PF669">
        <v>99.885000000000005</v>
      </c>
      <c r="PG669" s="1">
        <v>41904</v>
      </c>
      <c r="PH669">
        <v>99.9</v>
      </c>
      <c r="PI669" s="1">
        <v>41962</v>
      </c>
      <c r="PJ669">
        <v>99.875</v>
      </c>
      <c r="PK669" s="1">
        <v>41992</v>
      </c>
      <c r="PL669">
        <v>99.86</v>
      </c>
      <c r="PM669" s="1">
        <v>42059</v>
      </c>
      <c r="PN669">
        <v>99.84</v>
      </c>
      <c r="PO669" s="1">
        <v>42088</v>
      </c>
      <c r="PP669">
        <v>99.825000000000003</v>
      </c>
      <c r="PQ669" s="1">
        <v>42146</v>
      </c>
      <c r="PR669">
        <v>99.795000000000002</v>
      </c>
      <c r="PS669" s="1">
        <v>42180</v>
      </c>
      <c r="PT669">
        <v>99.78</v>
      </c>
      <c r="PU669" s="1">
        <v>42240</v>
      </c>
      <c r="PV669">
        <v>99.775000000000006</v>
      </c>
      <c r="PW669" s="1">
        <v>42270</v>
      </c>
      <c r="PX669">
        <v>99.76</v>
      </c>
      <c r="PY669" s="1">
        <v>42325</v>
      </c>
      <c r="PZ669">
        <v>99.64</v>
      </c>
      <c r="QA669" s="1">
        <v>42355</v>
      </c>
      <c r="QB669">
        <v>99.53</v>
      </c>
      <c r="QC669" s="1">
        <v>42419</v>
      </c>
      <c r="QD669">
        <v>99.58</v>
      </c>
      <c r="QE669" s="1">
        <v>42451</v>
      </c>
      <c r="QF669">
        <v>99.5</v>
      </c>
      <c r="QG669" s="1">
        <v>42510</v>
      </c>
      <c r="QH669">
        <v>99.465000000000003</v>
      </c>
      <c r="QI669" s="1">
        <v>42544</v>
      </c>
      <c r="QJ669">
        <v>99.54</v>
      </c>
      <c r="QK669" s="1">
        <v>42604</v>
      </c>
      <c r="QL669">
        <v>99.504999999999995</v>
      </c>
      <c r="QM669" s="1">
        <v>42661</v>
      </c>
      <c r="QN669">
        <v>99.43</v>
      </c>
    </row>
    <row r="670" spans="401:456">
      <c r="OM670" s="1">
        <v>41564</v>
      </c>
      <c r="ON670">
        <v>99.907499999999999</v>
      </c>
      <c r="OO670" s="1">
        <v>41564</v>
      </c>
      <c r="OP670">
        <v>99.905000000000001</v>
      </c>
      <c r="OQ670" s="1">
        <v>41564</v>
      </c>
      <c r="OR670">
        <v>99.9</v>
      </c>
      <c r="OS670" s="1">
        <v>41627</v>
      </c>
      <c r="OT670">
        <v>99.89</v>
      </c>
      <c r="OU670" s="1">
        <v>41598</v>
      </c>
      <c r="OV670">
        <v>99.915000000000006</v>
      </c>
      <c r="OW670" s="1">
        <v>41694</v>
      </c>
      <c r="OX670">
        <v>99.92</v>
      </c>
      <c r="OY670" s="1">
        <v>41722</v>
      </c>
      <c r="OZ670">
        <v>99.9</v>
      </c>
      <c r="PA670" s="1">
        <v>41786</v>
      </c>
      <c r="PB670">
        <v>99.9</v>
      </c>
      <c r="PC670" s="1">
        <v>41876</v>
      </c>
      <c r="PD670">
        <v>99.894999999999996</v>
      </c>
      <c r="PE670" s="1">
        <v>41815</v>
      </c>
      <c r="PF670">
        <v>99.885000000000005</v>
      </c>
      <c r="PG670" s="1">
        <v>41905</v>
      </c>
      <c r="PH670">
        <v>99.9</v>
      </c>
      <c r="PI670" s="1">
        <v>41963</v>
      </c>
      <c r="PJ670">
        <v>99.875</v>
      </c>
      <c r="PK670" s="1">
        <v>41995</v>
      </c>
      <c r="PL670">
        <v>99.86</v>
      </c>
      <c r="PM670" s="1">
        <v>42060</v>
      </c>
      <c r="PN670">
        <v>99.84</v>
      </c>
      <c r="PO670" s="1">
        <v>42089</v>
      </c>
      <c r="PP670">
        <v>99.825000000000003</v>
      </c>
      <c r="PQ670" s="1">
        <v>42150</v>
      </c>
      <c r="PR670">
        <v>99.795000000000002</v>
      </c>
      <c r="PS670" s="1">
        <v>42181</v>
      </c>
      <c r="PT670">
        <v>99.78</v>
      </c>
      <c r="PU670" s="1">
        <v>42241</v>
      </c>
      <c r="PV670">
        <v>99.75</v>
      </c>
      <c r="PW670" s="1">
        <v>42271</v>
      </c>
      <c r="PX670">
        <v>99.76</v>
      </c>
      <c r="PY670" s="1">
        <v>42326</v>
      </c>
      <c r="PZ670">
        <v>99.63</v>
      </c>
      <c r="QA670" s="1">
        <v>42356</v>
      </c>
      <c r="QB670">
        <v>99.525000000000006</v>
      </c>
      <c r="QC670" s="1">
        <v>42422</v>
      </c>
      <c r="QD670">
        <v>99.57</v>
      </c>
      <c r="QE670" s="1">
        <v>42452</v>
      </c>
      <c r="QF670">
        <v>99.525000000000006</v>
      </c>
      <c r="QG670" s="1">
        <v>42513</v>
      </c>
      <c r="QH670">
        <v>99.45</v>
      </c>
      <c r="QI670" s="1">
        <v>42545</v>
      </c>
      <c r="QJ670">
        <v>99.66</v>
      </c>
      <c r="QK670" s="1">
        <v>42605</v>
      </c>
      <c r="QL670">
        <v>99.495000000000005</v>
      </c>
      <c r="QM670" s="1">
        <v>42662</v>
      </c>
      <c r="QN670">
        <v>99.43</v>
      </c>
    </row>
    <row r="671" spans="401:456">
      <c r="OM671" s="1">
        <v>41565</v>
      </c>
      <c r="ON671">
        <v>99.907499999999999</v>
      </c>
      <c r="OO671" s="1">
        <v>41565</v>
      </c>
      <c r="OP671">
        <v>99.905000000000001</v>
      </c>
      <c r="OQ671" s="1">
        <v>41565</v>
      </c>
      <c r="OR671">
        <v>99.905000000000001</v>
      </c>
      <c r="OS671" s="1">
        <v>41628</v>
      </c>
      <c r="OT671">
        <v>99.89</v>
      </c>
      <c r="OU671" s="1">
        <v>41599</v>
      </c>
      <c r="OV671">
        <v>99.915000000000006</v>
      </c>
      <c r="OW671" s="1">
        <v>41695</v>
      </c>
      <c r="OX671">
        <v>99.92</v>
      </c>
      <c r="OY671" s="1">
        <v>41723</v>
      </c>
      <c r="OZ671">
        <v>99.9</v>
      </c>
      <c r="PA671" s="1">
        <v>41787</v>
      </c>
      <c r="PB671">
        <v>99.9</v>
      </c>
      <c r="PC671" s="1">
        <v>41877</v>
      </c>
      <c r="PD671">
        <v>99.894999999999996</v>
      </c>
      <c r="PE671" s="1">
        <v>41816</v>
      </c>
      <c r="PF671">
        <v>99.885000000000005</v>
      </c>
      <c r="PG671" s="1">
        <v>41906</v>
      </c>
      <c r="PH671">
        <v>99.9</v>
      </c>
      <c r="PI671" s="1">
        <v>41964</v>
      </c>
      <c r="PJ671">
        <v>99.875</v>
      </c>
      <c r="PK671" s="1">
        <v>41996</v>
      </c>
      <c r="PL671">
        <v>99.86</v>
      </c>
      <c r="PM671" s="1">
        <v>42061</v>
      </c>
      <c r="PN671">
        <v>99.834999999999994</v>
      </c>
      <c r="PO671" s="1">
        <v>42090</v>
      </c>
      <c r="PP671">
        <v>99.83</v>
      </c>
      <c r="PQ671" s="1">
        <v>42151</v>
      </c>
      <c r="PR671">
        <v>99.795000000000002</v>
      </c>
      <c r="PS671" s="1">
        <v>42184</v>
      </c>
      <c r="PT671">
        <v>99.8</v>
      </c>
      <c r="PU671" s="1">
        <v>42242</v>
      </c>
      <c r="PV671">
        <v>99.754999999999995</v>
      </c>
      <c r="PW671" s="1">
        <v>42272</v>
      </c>
      <c r="PX671">
        <v>99.754999999999995</v>
      </c>
      <c r="PY671" s="1">
        <v>42327</v>
      </c>
      <c r="PZ671">
        <v>99.63</v>
      </c>
      <c r="QA671" s="1">
        <v>42359</v>
      </c>
      <c r="QB671">
        <v>99.525000000000006</v>
      </c>
      <c r="QC671" s="1">
        <v>42423</v>
      </c>
      <c r="QD671">
        <v>99.564999999999998</v>
      </c>
      <c r="QE671" s="1">
        <v>42453</v>
      </c>
      <c r="QF671">
        <v>99.525000000000006</v>
      </c>
      <c r="QG671" s="1">
        <v>42514</v>
      </c>
      <c r="QH671">
        <v>99.444999999999993</v>
      </c>
      <c r="QI671" s="1">
        <v>42548</v>
      </c>
      <c r="QJ671">
        <v>99.685000000000002</v>
      </c>
      <c r="QK671" s="1">
        <v>42606</v>
      </c>
      <c r="QL671">
        <v>99.495000000000005</v>
      </c>
      <c r="QM671" s="1">
        <v>42663</v>
      </c>
      <c r="QN671">
        <v>99.415000000000006</v>
      </c>
    </row>
    <row r="672" spans="401:456">
      <c r="OM672" s="1">
        <v>41568</v>
      </c>
      <c r="ON672">
        <v>99.907499999999999</v>
      </c>
      <c r="OO672" s="1">
        <v>41568</v>
      </c>
      <c r="OP672">
        <v>99.91</v>
      </c>
      <c r="OQ672" s="1">
        <v>41568</v>
      </c>
      <c r="OR672">
        <v>99.905000000000001</v>
      </c>
      <c r="OS672" s="1">
        <v>41631</v>
      </c>
      <c r="OT672">
        <v>99.89</v>
      </c>
      <c r="OU672" s="1">
        <v>41600</v>
      </c>
      <c r="OV672">
        <v>99.915000000000006</v>
      </c>
      <c r="OW672" s="1">
        <v>41696</v>
      </c>
      <c r="OX672">
        <v>99.92</v>
      </c>
      <c r="OY672" s="1">
        <v>41724</v>
      </c>
      <c r="OZ672">
        <v>99.9</v>
      </c>
      <c r="PA672" s="1">
        <v>41788</v>
      </c>
      <c r="PB672">
        <v>99.9</v>
      </c>
      <c r="PC672" s="1">
        <v>41878</v>
      </c>
      <c r="PD672">
        <v>99.894999999999996</v>
      </c>
      <c r="PE672" s="1">
        <v>41817</v>
      </c>
      <c r="PF672">
        <v>99.885000000000005</v>
      </c>
      <c r="PG672" s="1">
        <v>41907</v>
      </c>
      <c r="PH672">
        <v>99.91</v>
      </c>
      <c r="PI672" s="1">
        <v>41967</v>
      </c>
      <c r="PJ672">
        <v>99.875</v>
      </c>
      <c r="PK672" s="1">
        <v>41997</v>
      </c>
      <c r="PL672">
        <v>99.86</v>
      </c>
      <c r="PM672" s="1">
        <v>42062</v>
      </c>
      <c r="PN672">
        <v>99.834999999999994</v>
      </c>
      <c r="PO672" s="1">
        <v>42093</v>
      </c>
      <c r="PP672">
        <v>99.834999999999994</v>
      </c>
      <c r="PQ672" s="1">
        <v>42152</v>
      </c>
      <c r="PR672">
        <v>99.795000000000002</v>
      </c>
      <c r="PS672" s="1">
        <v>42185</v>
      </c>
      <c r="PT672">
        <v>99.8</v>
      </c>
      <c r="PU672" s="1">
        <v>42243</v>
      </c>
      <c r="PV672">
        <v>99.74</v>
      </c>
      <c r="PW672" s="1">
        <v>42275</v>
      </c>
      <c r="PX672">
        <v>99.76</v>
      </c>
      <c r="PY672" s="1">
        <v>42328</v>
      </c>
      <c r="PZ672">
        <v>99.625</v>
      </c>
      <c r="QA672" s="1">
        <v>42360</v>
      </c>
      <c r="QB672">
        <v>99.515000000000001</v>
      </c>
      <c r="QC672" s="1">
        <v>42424</v>
      </c>
      <c r="QD672">
        <v>99.57</v>
      </c>
      <c r="QE672" s="1">
        <v>42457</v>
      </c>
      <c r="QF672">
        <v>99.525000000000006</v>
      </c>
      <c r="QG672" s="1">
        <v>42515</v>
      </c>
      <c r="QH672">
        <v>99.444999999999993</v>
      </c>
      <c r="QI672" s="1">
        <v>42549</v>
      </c>
      <c r="QJ672">
        <v>99.66</v>
      </c>
      <c r="QK672" s="1">
        <v>42607</v>
      </c>
      <c r="QL672">
        <v>99.48</v>
      </c>
      <c r="QM672" s="1">
        <v>42664</v>
      </c>
      <c r="QN672">
        <v>99.415000000000006</v>
      </c>
    </row>
    <row r="673" spans="403:456">
      <c r="OM673" s="1">
        <v>41569</v>
      </c>
      <c r="ON673">
        <v>99.91</v>
      </c>
      <c r="OO673" s="1">
        <v>41569</v>
      </c>
      <c r="OP673">
        <v>99.91</v>
      </c>
      <c r="OQ673" s="1">
        <v>41569</v>
      </c>
      <c r="OR673">
        <v>99.91</v>
      </c>
      <c r="OS673" s="1">
        <v>41632</v>
      </c>
      <c r="OT673">
        <v>99.89</v>
      </c>
      <c r="OU673" s="1">
        <v>41603</v>
      </c>
      <c r="OV673">
        <v>99.915000000000006</v>
      </c>
      <c r="OW673" s="1">
        <v>41697</v>
      </c>
      <c r="OX673">
        <v>99.92</v>
      </c>
      <c r="OY673" s="1">
        <v>41725</v>
      </c>
      <c r="OZ673">
        <v>99.9</v>
      </c>
      <c r="PA673" s="1">
        <v>41789</v>
      </c>
      <c r="PB673">
        <v>99.9</v>
      </c>
      <c r="PC673" s="1">
        <v>41879</v>
      </c>
      <c r="PD673">
        <v>99.894999999999996</v>
      </c>
      <c r="PE673" s="1">
        <v>41820</v>
      </c>
      <c r="PF673">
        <v>99.885000000000005</v>
      </c>
      <c r="PG673" s="1">
        <v>41908</v>
      </c>
      <c r="PH673">
        <v>99.91</v>
      </c>
      <c r="PI673" s="1">
        <v>41968</v>
      </c>
      <c r="PJ673">
        <v>99.875</v>
      </c>
      <c r="PK673" s="1">
        <v>41999</v>
      </c>
      <c r="PL673">
        <v>99.86</v>
      </c>
      <c r="PM673" s="1">
        <v>42065</v>
      </c>
      <c r="PN673">
        <v>99.834999999999994</v>
      </c>
      <c r="PO673" s="1">
        <v>42094</v>
      </c>
      <c r="PP673">
        <v>99.834999999999994</v>
      </c>
      <c r="PQ673" s="1">
        <v>42153</v>
      </c>
      <c r="PR673">
        <v>99.805000000000007</v>
      </c>
      <c r="PS673" s="1">
        <v>42186</v>
      </c>
      <c r="PT673">
        <v>99.784999999999997</v>
      </c>
      <c r="PU673" s="1">
        <v>42244</v>
      </c>
      <c r="PV673">
        <v>99.704999999999998</v>
      </c>
      <c r="PW673" s="1">
        <v>42276</v>
      </c>
      <c r="PX673">
        <v>99.765000000000001</v>
      </c>
      <c r="PY673" s="1">
        <v>42331</v>
      </c>
      <c r="PZ673">
        <v>99.61</v>
      </c>
      <c r="QA673" s="1">
        <v>42361</v>
      </c>
      <c r="QB673">
        <v>99.51</v>
      </c>
      <c r="QC673" s="1">
        <v>42425</v>
      </c>
      <c r="QD673">
        <v>99.57</v>
      </c>
      <c r="QE673" s="1">
        <v>42458</v>
      </c>
      <c r="QF673">
        <v>99.555000000000007</v>
      </c>
      <c r="QG673" s="1">
        <v>42516</v>
      </c>
      <c r="QH673">
        <v>99.46</v>
      </c>
      <c r="QI673" s="1">
        <v>42550</v>
      </c>
      <c r="QJ673">
        <v>99.63</v>
      </c>
      <c r="QK673" s="1">
        <v>42608</v>
      </c>
      <c r="QL673">
        <v>99.45</v>
      </c>
      <c r="QM673" s="1">
        <v>42667</v>
      </c>
      <c r="QN673">
        <v>99.41</v>
      </c>
    </row>
    <row r="674" spans="403:456">
      <c r="OM674" s="1">
        <v>41570</v>
      </c>
      <c r="ON674">
        <v>99.91</v>
      </c>
      <c r="OO674" s="1">
        <v>41570</v>
      </c>
      <c r="OP674">
        <v>99.915000000000006</v>
      </c>
      <c r="OQ674" s="1">
        <v>41570</v>
      </c>
      <c r="OR674">
        <v>99.91</v>
      </c>
      <c r="OS674" s="1">
        <v>41634</v>
      </c>
      <c r="OT674">
        <v>99.89</v>
      </c>
      <c r="OU674" s="1">
        <v>41604</v>
      </c>
      <c r="OV674">
        <v>99.91</v>
      </c>
      <c r="OW674" s="1">
        <v>41698</v>
      </c>
      <c r="OX674">
        <v>99.92</v>
      </c>
      <c r="OY674" s="1">
        <v>41726</v>
      </c>
      <c r="OZ674">
        <v>99.905000000000001</v>
      </c>
      <c r="PA674" s="1">
        <v>41792</v>
      </c>
      <c r="PB674">
        <v>99.894999999999996</v>
      </c>
      <c r="PC674" s="1">
        <v>41880</v>
      </c>
      <c r="PD674">
        <v>99.894999999999996</v>
      </c>
      <c r="PE674" s="1">
        <v>41821</v>
      </c>
      <c r="PF674">
        <v>99.885000000000005</v>
      </c>
      <c r="PG674" s="1">
        <v>41911</v>
      </c>
      <c r="PH674">
        <v>99.91</v>
      </c>
      <c r="PI674" s="1">
        <v>41969</v>
      </c>
      <c r="PJ674">
        <v>99.875</v>
      </c>
      <c r="PK674" s="1">
        <v>42002</v>
      </c>
      <c r="PL674">
        <v>99.864999999999995</v>
      </c>
      <c r="PM674" s="1">
        <v>42066</v>
      </c>
      <c r="PN674">
        <v>99.834999999999994</v>
      </c>
      <c r="PO674" s="1">
        <v>42095</v>
      </c>
      <c r="PP674">
        <v>99.834999999999994</v>
      </c>
      <c r="PQ674" s="1">
        <v>42156</v>
      </c>
      <c r="PR674">
        <v>99.805000000000007</v>
      </c>
      <c r="PS674" s="1">
        <v>42187</v>
      </c>
      <c r="PT674">
        <v>99.795000000000002</v>
      </c>
      <c r="PU674" s="1">
        <v>42247</v>
      </c>
      <c r="PV674">
        <v>99.7</v>
      </c>
      <c r="PW674" s="1">
        <v>42277</v>
      </c>
      <c r="PX674">
        <v>99.76</v>
      </c>
      <c r="PY674" s="1">
        <v>42332</v>
      </c>
      <c r="PZ674">
        <v>99.605000000000004</v>
      </c>
      <c r="QA674" s="1">
        <v>42362</v>
      </c>
      <c r="QB674">
        <v>99.504999999999995</v>
      </c>
      <c r="QC674" s="1">
        <v>42426</v>
      </c>
      <c r="QD674">
        <v>99.545000000000002</v>
      </c>
      <c r="QE674" s="1">
        <v>42459</v>
      </c>
      <c r="QF674">
        <v>99.575000000000003</v>
      </c>
      <c r="QG674" s="1">
        <v>42517</v>
      </c>
      <c r="QH674">
        <v>99.45</v>
      </c>
      <c r="QI674" s="1">
        <v>42551</v>
      </c>
      <c r="QJ674">
        <v>99.644999999999996</v>
      </c>
      <c r="QK674" s="1">
        <v>42611</v>
      </c>
      <c r="QL674">
        <v>99.47</v>
      </c>
      <c r="QM674" s="1">
        <v>42668</v>
      </c>
      <c r="QN674">
        <v>99.4</v>
      </c>
    </row>
    <row r="675" spans="403:456">
      <c r="OM675" s="1">
        <v>41571</v>
      </c>
      <c r="ON675">
        <v>99.91</v>
      </c>
      <c r="OO675" s="1">
        <v>41571</v>
      </c>
      <c r="OP675">
        <v>99.915000000000006</v>
      </c>
      <c r="OQ675" s="1">
        <v>41571</v>
      </c>
      <c r="OR675">
        <v>99.91</v>
      </c>
      <c r="OS675" s="1">
        <v>41635</v>
      </c>
      <c r="OT675">
        <v>99.89</v>
      </c>
      <c r="OU675" s="1">
        <v>41605</v>
      </c>
      <c r="OV675">
        <v>99.91</v>
      </c>
      <c r="OW675" s="1">
        <v>41701</v>
      </c>
      <c r="OX675">
        <v>99.92</v>
      </c>
      <c r="OY675" s="1">
        <v>41729</v>
      </c>
      <c r="OZ675">
        <v>99.91</v>
      </c>
      <c r="PA675" s="1">
        <v>41793</v>
      </c>
      <c r="PB675">
        <v>99.894999999999996</v>
      </c>
      <c r="PC675" s="1">
        <v>41884</v>
      </c>
      <c r="PD675">
        <v>99.894999999999996</v>
      </c>
      <c r="PE675" s="1">
        <v>41822</v>
      </c>
      <c r="PF675">
        <v>99.885000000000005</v>
      </c>
      <c r="PG675" s="1">
        <v>41912</v>
      </c>
      <c r="PH675">
        <v>99.91</v>
      </c>
      <c r="PI675" s="1">
        <v>41971</v>
      </c>
      <c r="PJ675">
        <v>99.875</v>
      </c>
      <c r="PK675" s="1">
        <v>42003</v>
      </c>
      <c r="PL675">
        <v>99.864999999999995</v>
      </c>
      <c r="PM675" s="1">
        <v>42067</v>
      </c>
      <c r="PN675">
        <v>99.834999999999994</v>
      </c>
      <c r="PO675" s="1">
        <v>42096</v>
      </c>
      <c r="PP675">
        <v>99.834999999999994</v>
      </c>
      <c r="PQ675" s="1">
        <v>42157</v>
      </c>
      <c r="PR675">
        <v>99.805000000000007</v>
      </c>
      <c r="PS675" s="1">
        <v>42191</v>
      </c>
      <c r="PT675">
        <v>99.8</v>
      </c>
      <c r="PU675" s="1">
        <v>42248</v>
      </c>
      <c r="PV675">
        <v>99.704999999999998</v>
      </c>
      <c r="PW675" s="1">
        <v>42278</v>
      </c>
      <c r="PX675">
        <v>99.754999999999995</v>
      </c>
      <c r="PY675" s="1">
        <v>42333</v>
      </c>
      <c r="PZ675">
        <v>99.605000000000004</v>
      </c>
      <c r="QA675" s="1">
        <v>42366</v>
      </c>
      <c r="QB675">
        <v>99.504999999999995</v>
      </c>
      <c r="QC675" s="1">
        <v>42429</v>
      </c>
      <c r="QD675">
        <v>99.555000000000007</v>
      </c>
      <c r="QE675" s="1">
        <v>42460</v>
      </c>
      <c r="QF675">
        <v>99.575000000000003</v>
      </c>
      <c r="QG675" s="1">
        <v>42521</v>
      </c>
      <c r="QH675">
        <v>99.46</v>
      </c>
      <c r="QI675" s="1">
        <v>42552</v>
      </c>
      <c r="QJ675">
        <v>99.62</v>
      </c>
      <c r="QK675" s="1">
        <v>42612</v>
      </c>
      <c r="QL675">
        <v>99.48</v>
      </c>
      <c r="QM675" s="1">
        <v>42669</v>
      </c>
      <c r="QN675">
        <v>99.4</v>
      </c>
    </row>
    <row r="676" spans="403:456">
      <c r="OM676" s="1">
        <v>41572</v>
      </c>
      <c r="ON676">
        <v>99.91</v>
      </c>
      <c r="OO676" s="1">
        <v>41572</v>
      </c>
      <c r="OP676">
        <v>99.915000000000006</v>
      </c>
      <c r="OQ676" s="1">
        <v>41572</v>
      </c>
      <c r="OR676">
        <v>99.91</v>
      </c>
      <c r="OS676" s="1">
        <v>41638</v>
      </c>
      <c r="OT676">
        <v>99.894999999999996</v>
      </c>
      <c r="OU676" s="1">
        <v>41607</v>
      </c>
      <c r="OV676">
        <v>99.91</v>
      </c>
      <c r="OW676" s="1">
        <v>41702</v>
      </c>
      <c r="OX676">
        <v>99.92</v>
      </c>
      <c r="OY676" s="1">
        <v>41730</v>
      </c>
      <c r="OZ676">
        <v>99.91</v>
      </c>
      <c r="PA676" s="1">
        <v>41794</v>
      </c>
      <c r="PB676">
        <v>99.894999999999996</v>
      </c>
      <c r="PC676" s="1">
        <v>41885</v>
      </c>
      <c r="PD676">
        <v>99.894999999999996</v>
      </c>
      <c r="PE676" s="1">
        <v>41823</v>
      </c>
      <c r="PF676">
        <v>99.89</v>
      </c>
      <c r="PG676" s="1">
        <v>41913</v>
      </c>
      <c r="PH676">
        <v>99.91</v>
      </c>
      <c r="PI676" s="1">
        <v>41974</v>
      </c>
      <c r="PJ676">
        <v>99.875</v>
      </c>
      <c r="PK676" s="1">
        <v>42004</v>
      </c>
      <c r="PL676">
        <v>99.87</v>
      </c>
      <c r="PM676" s="1">
        <v>42068</v>
      </c>
      <c r="PN676">
        <v>99.834999999999994</v>
      </c>
      <c r="PO676" s="1">
        <v>42097</v>
      </c>
      <c r="PP676">
        <v>99.85</v>
      </c>
      <c r="PQ676" s="1">
        <v>42158</v>
      </c>
      <c r="PR676">
        <v>99.8</v>
      </c>
      <c r="PS676" s="1">
        <v>42192</v>
      </c>
      <c r="PT676">
        <v>99.814999999999998</v>
      </c>
      <c r="PU676" s="1">
        <v>42249</v>
      </c>
      <c r="PV676">
        <v>99.72</v>
      </c>
      <c r="PW676" s="1">
        <v>42279</v>
      </c>
      <c r="PX676">
        <v>99.784999999999997</v>
      </c>
      <c r="PY676" s="1">
        <v>42335</v>
      </c>
      <c r="PZ676">
        <v>99.605000000000004</v>
      </c>
      <c r="QA676" s="1">
        <v>42367</v>
      </c>
      <c r="QB676">
        <v>99.495000000000005</v>
      </c>
      <c r="QC676" s="1">
        <v>42430</v>
      </c>
      <c r="QD676">
        <v>99.54</v>
      </c>
      <c r="QE676" s="1">
        <v>42461</v>
      </c>
      <c r="QF676">
        <v>99.564999999999998</v>
      </c>
      <c r="QG676" s="1">
        <v>42522</v>
      </c>
      <c r="QH676">
        <v>99.46</v>
      </c>
      <c r="QI676" s="1">
        <v>42556</v>
      </c>
      <c r="QJ676">
        <v>99.62</v>
      </c>
      <c r="QK676" s="1">
        <v>42613</v>
      </c>
      <c r="QL676">
        <v>99.47</v>
      </c>
      <c r="QM676" s="1">
        <v>42670</v>
      </c>
      <c r="QN676">
        <v>99.4</v>
      </c>
    </row>
    <row r="677" spans="403:456">
      <c r="OM677" s="1">
        <v>41575</v>
      </c>
      <c r="ON677">
        <v>99.91</v>
      </c>
      <c r="OO677" s="1">
        <v>41575</v>
      </c>
      <c r="OP677">
        <v>99.915000000000006</v>
      </c>
      <c r="OQ677" s="1">
        <v>41575</v>
      </c>
      <c r="OR677">
        <v>99.91</v>
      </c>
      <c r="OS677" s="1">
        <v>41639</v>
      </c>
      <c r="OT677">
        <v>99.894999999999996</v>
      </c>
      <c r="OU677" s="1">
        <v>41610</v>
      </c>
      <c r="OV677">
        <v>99.91</v>
      </c>
      <c r="OW677" s="1">
        <v>41703</v>
      </c>
      <c r="OX677">
        <v>99.92</v>
      </c>
      <c r="OY677" s="1">
        <v>41731</v>
      </c>
      <c r="OZ677">
        <v>99.91</v>
      </c>
      <c r="PA677" s="1">
        <v>41795</v>
      </c>
      <c r="PB677">
        <v>99.894999999999996</v>
      </c>
      <c r="PC677" s="1">
        <v>41886</v>
      </c>
      <c r="PD677">
        <v>99.894999999999996</v>
      </c>
      <c r="PE677" s="1">
        <v>41827</v>
      </c>
      <c r="PF677">
        <v>99.89</v>
      </c>
      <c r="PG677" s="1">
        <v>41914</v>
      </c>
      <c r="PH677">
        <v>99.91</v>
      </c>
      <c r="PI677" s="1">
        <v>41975</v>
      </c>
      <c r="PJ677">
        <v>99.875</v>
      </c>
      <c r="PK677" s="1">
        <v>42006</v>
      </c>
      <c r="PL677">
        <v>99.87</v>
      </c>
      <c r="PM677" s="1">
        <v>42069</v>
      </c>
      <c r="PN677">
        <v>99.825000000000003</v>
      </c>
      <c r="PO677" s="1">
        <v>42100</v>
      </c>
      <c r="PP677">
        <v>99.85</v>
      </c>
      <c r="PQ677" s="1">
        <v>42159</v>
      </c>
      <c r="PR677">
        <v>99.8</v>
      </c>
      <c r="PS677" s="1">
        <v>42193</v>
      </c>
      <c r="PT677">
        <v>99.82</v>
      </c>
      <c r="PU677" s="1">
        <v>42250</v>
      </c>
      <c r="PV677">
        <v>99.72</v>
      </c>
      <c r="PW677" s="1">
        <v>42282</v>
      </c>
      <c r="PX677">
        <v>99.78</v>
      </c>
      <c r="PY677" s="1">
        <v>42338</v>
      </c>
      <c r="PZ677">
        <v>99.605000000000004</v>
      </c>
      <c r="QA677" s="1">
        <v>42368</v>
      </c>
      <c r="QB677">
        <v>99.495000000000005</v>
      </c>
      <c r="QC677" s="1">
        <v>42431</v>
      </c>
      <c r="QD677">
        <v>99.54</v>
      </c>
      <c r="QE677" s="1">
        <v>42464</v>
      </c>
      <c r="QF677">
        <v>99.57</v>
      </c>
      <c r="QG677" s="1">
        <v>42523</v>
      </c>
      <c r="QH677">
        <v>99.454999999999998</v>
      </c>
      <c r="QI677" s="1">
        <v>42557</v>
      </c>
      <c r="QJ677">
        <v>99.62</v>
      </c>
      <c r="QK677" s="1">
        <v>42614</v>
      </c>
      <c r="QL677">
        <v>99.47</v>
      </c>
      <c r="QM677" s="1">
        <v>42671</v>
      </c>
      <c r="QN677">
        <v>99.41</v>
      </c>
    </row>
    <row r="678" spans="403:456">
      <c r="OM678" s="1">
        <v>41576</v>
      </c>
      <c r="ON678">
        <v>99.91</v>
      </c>
      <c r="OO678" s="1">
        <v>41576</v>
      </c>
      <c r="OP678">
        <v>99.915000000000006</v>
      </c>
      <c r="OQ678" s="1">
        <v>41576</v>
      </c>
      <c r="OR678">
        <v>99.91</v>
      </c>
      <c r="OS678" s="1">
        <v>41641</v>
      </c>
      <c r="OT678">
        <v>99.894999999999996</v>
      </c>
      <c r="OU678" s="1">
        <v>41611</v>
      </c>
      <c r="OV678">
        <v>99.905000000000001</v>
      </c>
      <c r="OW678" s="1">
        <v>41704</v>
      </c>
      <c r="OX678">
        <v>99.92</v>
      </c>
      <c r="OY678" s="1">
        <v>41732</v>
      </c>
      <c r="OZ678">
        <v>99.91</v>
      </c>
      <c r="PA678" s="1">
        <v>41796</v>
      </c>
      <c r="PB678">
        <v>99.894999999999996</v>
      </c>
      <c r="PC678" s="1">
        <v>41887</v>
      </c>
      <c r="PD678">
        <v>99.894999999999996</v>
      </c>
      <c r="PE678" s="1">
        <v>41828</v>
      </c>
      <c r="PF678">
        <v>99.89</v>
      </c>
      <c r="PG678" s="1">
        <v>41915</v>
      </c>
      <c r="PH678">
        <v>99.915000000000006</v>
      </c>
      <c r="PI678" s="1">
        <v>41976</v>
      </c>
      <c r="PJ678">
        <v>99.875</v>
      </c>
      <c r="PK678" s="1">
        <v>42009</v>
      </c>
      <c r="PL678">
        <v>99.87</v>
      </c>
      <c r="PM678" s="1">
        <v>42072</v>
      </c>
      <c r="PN678">
        <v>99.825000000000003</v>
      </c>
      <c r="PO678" s="1">
        <v>42101</v>
      </c>
      <c r="PP678">
        <v>99.85</v>
      </c>
      <c r="PQ678" s="1">
        <v>42160</v>
      </c>
      <c r="PR678">
        <v>99.79</v>
      </c>
      <c r="PS678" s="1">
        <v>42194</v>
      </c>
      <c r="PT678">
        <v>99.81</v>
      </c>
      <c r="PU678" s="1">
        <v>42251</v>
      </c>
      <c r="PV678">
        <v>99.72</v>
      </c>
      <c r="PW678" s="1">
        <v>42283</v>
      </c>
      <c r="PX678">
        <v>99.78</v>
      </c>
      <c r="PY678" s="1">
        <v>42339</v>
      </c>
      <c r="PZ678">
        <v>99.614999999999995</v>
      </c>
      <c r="QA678" s="1">
        <v>42369</v>
      </c>
      <c r="QB678">
        <v>99.504999999999995</v>
      </c>
      <c r="QC678" s="1">
        <v>42432</v>
      </c>
      <c r="QD678">
        <v>99.55</v>
      </c>
      <c r="QE678" s="1">
        <v>42465</v>
      </c>
      <c r="QF678">
        <v>99.58</v>
      </c>
      <c r="QG678" s="1">
        <v>42524</v>
      </c>
      <c r="QH678">
        <v>99.534999999999997</v>
      </c>
      <c r="QI678" s="1">
        <v>42558</v>
      </c>
      <c r="QJ678">
        <v>99.62</v>
      </c>
      <c r="QK678" s="1">
        <v>42615</v>
      </c>
      <c r="QL678">
        <v>99.474999999999994</v>
      </c>
      <c r="QM678" s="1">
        <v>42674</v>
      </c>
      <c r="QN678">
        <v>99.41</v>
      </c>
    </row>
    <row r="679" spans="403:456">
      <c r="OM679" s="1">
        <v>41577</v>
      </c>
      <c r="ON679">
        <v>99.91</v>
      </c>
      <c r="OO679" s="1">
        <v>41577</v>
      </c>
      <c r="OP679">
        <v>99.915000000000006</v>
      </c>
      <c r="OQ679" s="1">
        <v>41577</v>
      </c>
      <c r="OR679">
        <v>99.91</v>
      </c>
      <c r="OS679" s="1">
        <v>41642</v>
      </c>
      <c r="OT679">
        <v>99.894999999999996</v>
      </c>
      <c r="OU679" s="1">
        <v>41612</v>
      </c>
      <c r="OV679">
        <v>99.905000000000001</v>
      </c>
      <c r="OW679" s="1">
        <v>41705</v>
      </c>
      <c r="OX679">
        <v>99.915000000000006</v>
      </c>
      <c r="OY679" s="1">
        <v>41733</v>
      </c>
      <c r="OZ679">
        <v>99.91</v>
      </c>
      <c r="PA679" s="1">
        <v>41799</v>
      </c>
      <c r="PB679">
        <v>99.894999999999996</v>
      </c>
      <c r="PC679" s="1">
        <v>41890</v>
      </c>
      <c r="PD679">
        <v>99.894999999999996</v>
      </c>
      <c r="PE679" s="1">
        <v>41829</v>
      </c>
      <c r="PF679">
        <v>99.89</v>
      </c>
      <c r="PG679" s="1">
        <v>41918</v>
      </c>
      <c r="PH679">
        <v>99.915000000000006</v>
      </c>
      <c r="PI679" s="1">
        <v>41977</v>
      </c>
      <c r="PJ679">
        <v>99.875</v>
      </c>
      <c r="PK679" s="1">
        <v>42010</v>
      </c>
      <c r="PL679">
        <v>99.87</v>
      </c>
      <c r="PM679" s="1">
        <v>42073</v>
      </c>
      <c r="PN679">
        <v>99.825000000000003</v>
      </c>
      <c r="PO679" s="1">
        <v>42102</v>
      </c>
      <c r="PP679">
        <v>99.844999999999999</v>
      </c>
      <c r="PQ679" s="1">
        <v>42163</v>
      </c>
      <c r="PR679">
        <v>99.79</v>
      </c>
      <c r="PS679" s="1">
        <v>42195</v>
      </c>
      <c r="PT679">
        <v>99.795000000000002</v>
      </c>
      <c r="PU679" s="1">
        <v>42255</v>
      </c>
      <c r="PV679">
        <v>99.72</v>
      </c>
      <c r="PW679" s="1">
        <v>42284</v>
      </c>
      <c r="PX679">
        <v>99.77</v>
      </c>
      <c r="PY679" s="1">
        <v>42340</v>
      </c>
      <c r="PZ679">
        <v>99.605000000000004</v>
      </c>
      <c r="QA679" s="1">
        <v>42373</v>
      </c>
      <c r="QB679">
        <v>99.51</v>
      </c>
      <c r="QC679" s="1">
        <v>42433</v>
      </c>
      <c r="QD679">
        <v>99.545000000000002</v>
      </c>
      <c r="QE679" s="1">
        <v>42466</v>
      </c>
      <c r="QF679">
        <v>99.58</v>
      </c>
      <c r="QG679" s="1">
        <v>42527</v>
      </c>
      <c r="QH679">
        <v>99.55</v>
      </c>
      <c r="QI679" s="1">
        <v>42559</v>
      </c>
      <c r="QJ679">
        <v>99.6</v>
      </c>
      <c r="QK679" s="1">
        <v>42619</v>
      </c>
      <c r="QL679">
        <v>99.504999999999995</v>
      </c>
      <c r="QM679" s="1">
        <v>42675</v>
      </c>
      <c r="QN679">
        <v>99.415000000000006</v>
      </c>
    </row>
    <row r="680" spans="403:456">
      <c r="OM680" s="1">
        <v>41578</v>
      </c>
      <c r="ON680">
        <v>99.912499999999994</v>
      </c>
      <c r="OO680" s="1">
        <v>41578</v>
      </c>
      <c r="OP680">
        <v>99.915000000000006</v>
      </c>
      <c r="OQ680" s="1">
        <v>41578</v>
      </c>
      <c r="OR680">
        <v>99.91</v>
      </c>
      <c r="OS680" s="1">
        <v>41645</v>
      </c>
      <c r="OT680">
        <v>99.894999999999996</v>
      </c>
      <c r="OU680" s="1">
        <v>41613</v>
      </c>
      <c r="OV680">
        <v>99.905000000000001</v>
      </c>
      <c r="OW680" s="1">
        <v>41708</v>
      </c>
      <c r="OX680">
        <v>99.915000000000006</v>
      </c>
      <c r="OY680" s="1">
        <v>41736</v>
      </c>
      <c r="OZ680">
        <v>99.91</v>
      </c>
      <c r="PA680" s="1">
        <v>41800</v>
      </c>
      <c r="PB680">
        <v>99.894999999999996</v>
      </c>
      <c r="PC680" s="1">
        <v>41891</v>
      </c>
      <c r="PD680">
        <v>99.894999999999996</v>
      </c>
      <c r="PE680" s="1">
        <v>41830</v>
      </c>
      <c r="PF680">
        <v>99.894999999999996</v>
      </c>
      <c r="PG680" s="1">
        <v>41919</v>
      </c>
      <c r="PH680">
        <v>99.915000000000006</v>
      </c>
      <c r="PI680" s="1">
        <v>41978</v>
      </c>
      <c r="PJ680">
        <v>99.875</v>
      </c>
      <c r="PK680" s="1">
        <v>42011</v>
      </c>
      <c r="PL680">
        <v>99.87</v>
      </c>
      <c r="PM680" s="1">
        <v>42074</v>
      </c>
      <c r="PN680">
        <v>99.825000000000003</v>
      </c>
      <c r="PO680" s="1">
        <v>42103</v>
      </c>
      <c r="PP680">
        <v>99.84</v>
      </c>
      <c r="PQ680" s="1">
        <v>42164</v>
      </c>
      <c r="PR680">
        <v>99.79</v>
      </c>
      <c r="PS680" s="1">
        <v>42198</v>
      </c>
      <c r="PT680">
        <v>99.79</v>
      </c>
      <c r="PU680" s="1">
        <v>42256</v>
      </c>
      <c r="PV680">
        <v>99.72</v>
      </c>
      <c r="PW680" s="1">
        <v>42285</v>
      </c>
      <c r="PX680">
        <v>99.77</v>
      </c>
      <c r="PY680" s="1">
        <v>42341</v>
      </c>
      <c r="PZ680">
        <v>99.605000000000004</v>
      </c>
      <c r="QA680" s="1">
        <v>42374</v>
      </c>
      <c r="QB680">
        <v>99.51</v>
      </c>
      <c r="QC680" s="1">
        <v>42436</v>
      </c>
      <c r="QD680">
        <v>99.53</v>
      </c>
      <c r="QE680" s="1">
        <v>42467</v>
      </c>
      <c r="QF680">
        <v>99.59</v>
      </c>
      <c r="QG680" s="1">
        <v>42528</v>
      </c>
      <c r="QH680">
        <v>99.56</v>
      </c>
      <c r="QI680" s="1">
        <v>42562</v>
      </c>
      <c r="QJ680">
        <v>99.59</v>
      </c>
      <c r="QK680" s="1">
        <v>42620</v>
      </c>
      <c r="QL680">
        <v>99.504999999999995</v>
      </c>
      <c r="QM680" s="1">
        <v>42676</v>
      </c>
      <c r="QN680">
        <v>99.415000000000006</v>
      </c>
    </row>
    <row r="681" spans="403:456">
      <c r="OO681" s="1">
        <v>41579</v>
      </c>
      <c r="OP681">
        <v>99.915000000000006</v>
      </c>
      <c r="OQ681" s="1">
        <v>41579</v>
      </c>
      <c r="OR681">
        <v>99.91</v>
      </c>
      <c r="OS681" s="1">
        <v>41646</v>
      </c>
      <c r="OT681">
        <v>99.894999999999996</v>
      </c>
      <c r="OU681" s="1">
        <v>41614</v>
      </c>
      <c r="OV681">
        <v>99.905000000000001</v>
      </c>
      <c r="OW681" s="1">
        <v>41709</v>
      </c>
      <c r="OX681">
        <v>99.915000000000006</v>
      </c>
      <c r="OY681" s="1">
        <v>41737</v>
      </c>
      <c r="OZ681">
        <v>99.91</v>
      </c>
      <c r="PA681" s="1">
        <v>41801</v>
      </c>
      <c r="PB681">
        <v>99.894999999999996</v>
      </c>
      <c r="PC681" s="1">
        <v>41892</v>
      </c>
      <c r="PD681">
        <v>99.894999999999996</v>
      </c>
      <c r="PE681" s="1">
        <v>41831</v>
      </c>
      <c r="PF681">
        <v>99.894999999999996</v>
      </c>
      <c r="PG681" s="1">
        <v>41920</v>
      </c>
      <c r="PH681">
        <v>99.915000000000006</v>
      </c>
      <c r="PI681" s="1">
        <v>41981</v>
      </c>
      <c r="PJ681">
        <v>99.875</v>
      </c>
      <c r="PK681" s="1">
        <v>42012</v>
      </c>
      <c r="PL681">
        <v>99.87</v>
      </c>
      <c r="PM681" s="1">
        <v>42075</v>
      </c>
      <c r="PN681">
        <v>99.83</v>
      </c>
      <c r="PO681" s="1">
        <v>42104</v>
      </c>
      <c r="PP681">
        <v>99.84</v>
      </c>
      <c r="PQ681" s="1">
        <v>42165</v>
      </c>
      <c r="PR681">
        <v>99.79</v>
      </c>
      <c r="PS681" s="1">
        <v>42199</v>
      </c>
      <c r="PT681">
        <v>99.795000000000002</v>
      </c>
      <c r="PU681" s="1">
        <v>42257</v>
      </c>
      <c r="PV681">
        <v>99.72</v>
      </c>
      <c r="PW681" s="1">
        <v>42286</v>
      </c>
      <c r="PX681">
        <v>99.77</v>
      </c>
      <c r="PY681" s="1">
        <v>42342</v>
      </c>
      <c r="PZ681">
        <v>99.594999999999999</v>
      </c>
      <c r="QA681" s="1">
        <v>42375</v>
      </c>
      <c r="QB681">
        <v>99.53</v>
      </c>
      <c r="QC681" s="1">
        <v>42437</v>
      </c>
      <c r="QD681">
        <v>99.54</v>
      </c>
      <c r="QE681" s="1">
        <v>42468</v>
      </c>
      <c r="QF681">
        <v>99.59</v>
      </c>
      <c r="QG681" s="1">
        <v>42529</v>
      </c>
      <c r="QH681">
        <v>99.56</v>
      </c>
      <c r="QI681" s="1">
        <v>42563</v>
      </c>
      <c r="QJ681">
        <v>99.58</v>
      </c>
      <c r="QK681" s="1">
        <v>42621</v>
      </c>
      <c r="QL681">
        <v>99.484999999999999</v>
      </c>
      <c r="QM681" s="1">
        <v>42677</v>
      </c>
      <c r="QN681">
        <v>99.415000000000006</v>
      </c>
    </row>
    <row r="682" spans="403:456">
      <c r="OO682" s="1">
        <v>41582</v>
      </c>
      <c r="OP682">
        <v>99.915000000000006</v>
      </c>
      <c r="OQ682" s="1">
        <v>41582</v>
      </c>
      <c r="OR682">
        <v>99.91</v>
      </c>
      <c r="OS682" s="1">
        <v>41647</v>
      </c>
      <c r="OT682">
        <v>99.894999999999996</v>
      </c>
      <c r="OU682" s="1">
        <v>41617</v>
      </c>
      <c r="OV682">
        <v>99.91</v>
      </c>
      <c r="OW682" s="1">
        <v>41710</v>
      </c>
      <c r="OX682">
        <v>99.915000000000006</v>
      </c>
      <c r="OY682" s="1">
        <v>41738</v>
      </c>
      <c r="OZ682">
        <v>99.91</v>
      </c>
      <c r="PA682" s="1">
        <v>41802</v>
      </c>
      <c r="PB682">
        <v>99.894999999999996</v>
      </c>
      <c r="PC682" s="1">
        <v>41893</v>
      </c>
      <c r="PD682">
        <v>99.894999999999996</v>
      </c>
      <c r="PE682" s="1">
        <v>41834</v>
      </c>
      <c r="PF682">
        <v>99.894999999999996</v>
      </c>
      <c r="PG682" s="1">
        <v>41921</v>
      </c>
      <c r="PH682">
        <v>99.915000000000006</v>
      </c>
      <c r="PI682" s="1">
        <v>41982</v>
      </c>
      <c r="PJ682">
        <v>99.875</v>
      </c>
      <c r="PK682" s="1">
        <v>42013</v>
      </c>
      <c r="PL682">
        <v>99.87</v>
      </c>
      <c r="PM682" s="1">
        <v>42076</v>
      </c>
      <c r="PN682">
        <v>99.83</v>
      </c>
      <c r="PO682" s="1">
        <v>42107</v>
      </c>
      <c r="PP682">
        <v>99.84</v>
      </c>
      <c r="PQ682" s="1">
        <v>42166</v>
      </c>
      <c r="PR682">
        <v>99.79</v>
      </c>
      <c r="PS682" s="1">
        <v>42200</v>
      </c>
      <c r="PT682">
        <v>99.795000000000002</v>
      </c>
      <c r="PU682" s="1">
        <v>42258</v>
      </c>
      <c r="PV682">
        <v>99.72</v>
      </c>
      <c r="PW682" s="1">
        <v>42289</v>
      </c>
      <c r="PX682">
        <v>99.77</v>
      </c>
      <c r="PY682" s="1">
        <v>42345</v>
      </c>
      <c r="PZ682">
        <v>99.59</v>
      </c>
      <c r="QA682" s="1">
        <v>42376</v>
      </c>
      <c r="QB682">
        <v>99.55</v>
      </c>
      <c r="QC682" s="1">
        <v>42438</v>
      </c>
      <c r="QD682">
        <v>99.534999999999997</v>
      </c>
      <c r="QE682" s="1">
        <v>42471</v>
      </c>
      <c r="QF682">
        <v>99.59</v>
      </c>
      <c r="QG682" s="1">
        <v>42530</v>
      </c>
      <c r="QH682">
        <v>99.56</v>
      </c>
      <c r="QI682" s="1">
        <v>42564</v>
      </c>
      <c r="QJ682">
        <v>99.59</v>
      </c>
      <c r="QK682" s="1">
        <v>42622</v>
      </c>
      <c r="QL682">
        <v>99.48</v>
      </c>
      <c r="QM682" s="1">
        <v>42678</v>
      </c>
      <c r="QN682">
        <v>99.42</v>
      </c>
    </row>
    <row r="683" spans="403:456">
      <c r="OO683" s="1">
        <v>41583</v>
      </c>
      <c r="OP683">
        <v>99.915000000000006</v>
      </c>
      <c r="OQ683" s="1">
        <v>41583</v>
      </c>
      <c r="OR683">
        <v>99.91</v>
      </c>
      <c r="OS683" s="1">
        <v>41648</v>
      </c>
      <c r="OT683">
        <v>99.894999999999996</v>
      </c>
      <c r="OU683" s="1">
        <v>41618</v>
      </c>
      <c r="OV683">
        <v>99.91</v>
      </c>
      <c r="OW683" s="1">
        <v>41711</v>
      </c>
      <c r="OX683">
        <v>99.915000000000006</v>
      </c>
      <c r="OY683" s="1">
        <v>41739</v>
      </c>
      <c r="OZ683">
        <v>99.91</v>
      </c>
      <c r="PA683" s="1">
        <v>41803</v>
      </c>
      <c r="PB683">
        <v>99.89</v>
      </c>
      <c r="PC683" s="1">
        <v>41894</v>
      </c>
      <c r="PD683">
        <v>99.894999999999996</v>
      </c>
      <c r="PE683" s="1">
        <v>41835</v>
      </c>
      <c r="PF683">
        <v>99.894999999999996</v>
      </c>
      <c r="PG683" s="1">
        <v>41922</v>
      </c>
      <c r="PH683">
        <v>99.915000000000006</v>
      </c>
      <c r="PI683" s="1">
        <v>41983</v>
      </c>
      <c r="PJ683">
        <v>99.875</v>
      </c>
      <c r="PK683" s="1">
        <v>42016</v>
      </c>
      <c r="PL683">
        <v>99.87</v>
      </c>
      <c r="PM683" s="1">
        <v>42079</v>
      </c>
      <c r="PN683">
        <v>99.83</v>
      </c>
      <c r="PO683" s="1">
        <v>42108</v>
      </c>
      <c r="PP683">
        <v>99.844999999999999</v>
      </c>
      <c r="PQ683" s="1">
        <v>42167</v>
      </c>
      <c r="PR683">
        <v>99.79</v>
      </c>
      <c r="PS683" s="1">
        <v>42201</v>
      </c>
      <c r="PT683">
        <v>99.78</v>
      </c>
      <c r="PU683" s="1">
        <v>42261</v>
      </c>
      <c r="PV683">
        <v>99.72</v>
      </c>
      <c r="PW683" s="1">
        <v>42290</v>
      </c>
      <c r="PX683">
        <v>99.775000000000006</v>
      </c>
      <c r="PY683" s="1">
        <v>42346</v>
      </c>
      <c r="PZ683">
        <v>99.58</v>
      </c>
      <c r="QA683" s="1">
        <v>42377</v>
      </c>
      <c r="QB683">
        <v>99.534999999999997</v>
      </c>
      <c r="QC683" s="1">
        <v>42439</v>
      </c>
      <c r="QD683">
        <v>99.534999999999997</v>
      </c>
      <c r="QE683" s="1">
        <v>42472</v>
      </c>
      <c r="QF683">
        <v>99.584999999999994</v>
      </c>
      <c r="QG683" s="1">
        <v>42531</v>
      </c>
      <c r="QH683">
        <v>99.57</v>
      </c>
      <c r="QI683" s="1">
        <v>42565</v>
      </c>
      <c r="QJ683">
        <v>99.575000000000003</v>
      </c>
      <c r="QK683" s="1">
        <v>42625</v>
      </c>
      <c r="QL683">
        <v>99.495000000000005</v>
      </c>
      <c r="QM683" s="1">
        <v>42681</v>
      </c>
      <c r="QN683">
        <v>99.41</v>
      </c>
    </row>
    <row r="684" spans="403:456">
      <c r="OO684" s="1">
        <v>41584</v>
      </c>
      <c r="OP684">
        <v>99.915000000000006</v>
      </c>
      <c r="OQ684" s="1">
        <v>41584</v>
      </c>
      <c r="OR684">
        <v>99.91</v>
      </c>
      <c r="OS684" s="1">
        <v>41649</v>
      </c>
      <c r="OT684">
        <v>99.9</v>
      </c>
      <c r="OU684" s="1">
        <v>41619</v>
      </c>
      <c r="OV684">
        <v>99.91</v>
      </c>
      <c r="OW684" s="1">
        <v>41712</v>
      </c>
      <c r="OX684">
        <v>99.915000000000006</v>
      </c>
      <c r="OY684" s="1">
        <v>41740</v>
      </c>
      <c r="OZ684">
        <v>99.91</v>
      </c>
      <c r="PA684" s="1">
        <v>41806</v>
      </c>
      <c r="PB684">
        <v>99.89</v>
      </c>
      <c r="PC684" s="1">
        <v>41897</v>
      </c>
      <c r="PD684">
        <v>99.9</v>
      </c>
      <c r="PE684" s="1">
        <v>41836</v>
      </c>
      <c r="PF684">
        <v>99.894999999999996</v>
      </c>
      <c r="PG684" s="1">
        <v>41925</v>
      </c>
      <c r="PH684">
        <v>99.915000000000006</v>
      </c>
      <c r="PI684" s="1">
        <v>41984</v>
      </c>
      <c r="PJ684">
        <v>99.875</v>
      </c>
      <c r="PK684" s="1">
        <v>42017</v>
      </c>
      <c r="PL684">
        <v>99.87</v>
      </c>
      <c r="PM684" s="1">
        <v>42080</v>
      </c>
      <c r="PN684">
        <v>99.83</v>
      </c>
      <c r="PO684" s="1">
        <v>42109</v>
      </c>
      <c r="PP684">
        <v>99.844999999999999</v>
      </c>
      <c r="PQ684" s="1">
        <v>42170</v>
      </c>
      <c r="PR684">
        <v>99.8</v>
      </c>
      <c r="PS684" s="1">
        <v>42202</v>
      </c>
      <c r="PT684">
        <v>99.775000000000006</v>
      </c>
      <c r="PU684" s="1">
        <v>42262</v>
      </c>
      <c r="PV684">
        <v>99.71</v>
      </c>
      <c r="PW684" s="1">
        <v>42291</v>
      </c>
      <c r="PX684">
        <v>99.8</v>
      </c>
      <c r="PY684" s="1">
        <v>42347</v>
      </c>
      <c r="PZ684">
        <v>99.59</v>
      </c>
      <c r="QA684" s="1">
        <v>42380</v>
      </c>
      <c r="QB684">
        <v>99.54</v>
      </c>
      <c r="QC684" s="1">
        <v>42440</v>
      </c>
      <c r="QD684">
        <v>99.525000000000006</v>
      </c>
      <c r="QE684" s="1">
        <v>42473</v>
      </c>
      <c r="QF684">
        <v>99.584999999999994</v>
      </c>
      <c r="QG684" s="1">
        <v>42534</v>
      </c>
      <c r="QH684">
        <v>99.58</v>
      </c>
      <c r="QI684" s="1">
        <v>42566</v>
      </c>
      <c r="QJ684">
        <v>99.57</v>
      </c>
      <c r="QK684" s="1">
        <v>42626</v>
      </c>
      <c r="QL684">
        <v>99.495000000000005</v>
      </c>
      <c r="QM684" s="1">
        <v>42682</v>
      </c>
      <c r="QN684">
        <v>99.4</v>
      </c>
    </row>
    <row r="685" spans="403:456">
      <c r="OO685" s="1">
        <v>41585</v>
      </c>
      <c r="OP685">
        <v>99.915000000000006</v>
      </c>
      <c r="OQ685" s="1">
        <v>41585</v>
      </c>
      <c r="OR685">
        <v>99.91</v>
      </c>
      <c r="OS685" s="1">
        <v>41652</v>
      </c>
      <c r="OT685">
        <v>99.905000000000001</v>
      </c>
      <c r="OU685" s="1">
        <v>41620</v>
      </c>
      <c r="OV685">
        <v>99.91</v>
      </c>
      <c r="OW685" s="1">
        <v>41715</v>
      </c>
      <c r="OX685">
        <v>99.915000000000006</v>
      </c>
      <c r="OY685" s="1">
        <v>41743</v>
      </c>
      <c r="OZ685">
        <v>99.91</v>
      </c>
      <c r="PA685" s="1">
        <v>41807</v>
      </c>
      <c r="PB685">
        <v>99.885000000000005</v>
      </c>
      <c r="PC685" s="1">
        <v>41898</v>
      </c>
      <c r="PD685">
        <v>99.9</v>
      </c>
      <c r="PE685" s="1">
        <v>41837</v>
      </c>
      <c r="PF685">
        <v>99.894999999999996</v>
      </c>
      <c r="PG685" s="1">
        <v>41926</v>
      </c>
      <c r="PH685">
        <v>99.915000000000006</v>
      </c>
      <c r="PI685" s="1">
        <v>41985</v>
      </c>
      <c r="PJ685">
        <v>99.875</v>
      </c>
      <c r="PK685" s="1">
        <v>42018</v>
      </c>
      <c r="PL685">
        <v>99.87</v>
      </c>
      <c r="PM685" s="1">
        <v>42081</v>
      </c>
      <c r="PN685">
        <v>99.85</v>
      </c>
      <c r="PO685" s="1">
        <v>42110</v>
      </c>
      <c r="PP685">
        <v>99.85</v>
      </c>
      <c r="PQ685" s="1">
        <v>42171</v>
      </c>
      <c r="PR685">
        <v>99.8</v>
      </c>
      <c r="PS685" s="1">
        <v>42205</v>
      </c>
      <c r="PT685">
        <v>99.77</v>
      </c>
      <c r="PU685" s="1">
        <v>42263</v>
      </c>
      <c r="PV685">
        <v>99.704999999999998</v>
      </c>
      <c r="PW685" s="1">
        <v>42292</v>
      </c>
      <c r="PX685">
        <v>99.795000000000002</v>
      </c>
      <c r="PY685" s="1">
        <v>42348</v>
      </c>
      <c r="PZ685">
        <v>99.584999999999994</v>
      </c>
      <c r="QA685" s="1">
        <v>42381</v>
      </c>
      <c r="QB685">
        <v>99.545000000000002</v>
      </c>
      <c r="QC685" s="1">
        <v>42443</v>
      </c>
      <c r="QD685">
        <v>99.515000000000001</v>
      </c>
      <c r="QE685" s="1">
        <v>42474</v>
      </c>
      <c r="QF685">
        <v>99.59</v>
      </c>
      <c r="QG685" s="1">
        <v>42535</v>
      </c>
      <c r="QH685">
        <v>99.575000000000003</v>
      </c>
      <c r="QI685" s="1">
        <v>42569</v>
      </c>
      <c r="QJ685">
        <v>99.575000000000003</v>
      </c>
      <c r="QK685" s="1">
        <v>42627</v>
      </c>
      <c r="QL685">
        <v>99.504999999999995</v>
      </c>
      <c r="QM685" s="1">
        <v>42683</v>
      </c>
      <c r="QN685">
        <v>99.41</v>
      </c>
    </row>
    <row r="686" spans="403:456">
      <c r="OO686" s="1">
        <v>41586</v>
      </c>
      <c r="OP686">
        <v>99.915000000000006</v>
      </c>
      <c r="OQ686" s="1">
        <v>41586</v>
      </c>
      <c r="OR686">
        <v>99.91</v>
      </c>
      <c r="OS686" s="1">
        <v>41653</v>
      </c>
      <c r="OT686">
        <v>99.905000000000001</v>
      </c>
      <c r="OU686" s="1">
        <v>41621</v>
      </c>
      <c r="OV686">
        <v>99.91</v>
      </c>
      <c r="OW686" s="1">
        <v>41716</v>
      </c>
      <c r="OX686">
        <v>99.91</v>
      </c>
      <c r="OY686" s="1">
        <v>41744</v>
      </c>
      <c r="OZ686">
        <v>99.91</v>
      </c>
      <c r="PA686" s="1">
        <v>41808</v>
      </c>
      <c r="PB686">
        <v>99.885000000000005</v>
      </c>
      <c r="PC686" s="1">
        <v>41899</v>
      </c>
      <c r="PD686">
        <v>99.9</v>
      </c>
      <c r="PE686" s="1">
        <v>41838</v>
      </c>
      <c r="PF686">
        <v>99.9</v>
      </c>
      <c r="PG686" s="1">
        <v>41927</v>
      </c>
      <c r="PH686">
        <v>99.915000000000006</v>
      </c>
      <c r="PI686" s="1">
        <v>41988</v>
      </c>
      <c r="PJ686">
        <v>99.875</v>
      </c>
      <c r="PK686" s="1">
        <v>42019</v>
      </c>
      <c r="PL686">
        <v>99.875</v>
      </c>
      <c r="PM686" s="1">
        <v>42082</v>
      </c>
      <c r="PN686">
        <v>99.85</v>
      </c>
      <c r="PO686" s="1">
        <v>42111</v>
      </c>
      <c r="PP686">
        <v>99.85</v>
      </c>
      <c r="PQ686" s="1">
        <v>42172</v>
      </c>
      <c r="PR686">
        <v>99.82</v>
      </c>
      <c r="PS686" s="1">
        <v>42206</v>
      </c>
      <c r="PT686">
        <v>99.77</v>
      </c>
      <c r="PU686" s="1">
        <v>42264</v>
      </c>
      <c r="PV686">
        <v>99.77</v>
      </c>
      <c r="PW686" s="1">
        <v>42293</v>
      </c>
      <c r="PX686">
        <v>99.79</v>
      </c>
      <c r="PY686" s="1">
        <v>42349</v>
      </c>
      <c r="PZ686">
        <v>99.61</v>
      </c>
      <c r="QA686" s="1">
        <v>42382</v>
      </c>
      <c r="QB686">
        <v>99.545000000000002</v>
      </c>
      <c r="QC686" s="1">
        <v>42444</v>
      </c>
      <c r="QD686">
        <v>99.515000000000001</v>
      </c>
      <c r="QE686" s="1">
        <v>42475</v>
      </c>
      <c r="QF686">
        <v>99.594999999999999</v>
      </c>
      <c r="QG686" s="1">
        <v>42536</v>
      </c>
      <c r="QH686">
        <v>99.594999999999999</v>
      </c>
      <c r="QI686" s="1">
        <v>42570</v>
      </c>
      <c r="QJ686">
        <v>99.57</v>
      </c>
      <c r="QK686" s="1">
        <v>42628</v>
      </c>
      <c r="QL686">
        <v>99.51</v>
      </c>
      <c r="QM686" s="1">
        <v>42684</v>
      </c>
      <c r="QN686">
        <v>99.41</v>
      </c>
    </row>
    <row r="687" spans="403:456">
      <c r="OO687" s="1">
        <v>41589</v>
      </c>
      <c r="OP687">
        <v>99.915000000000006</v>
      </c>
      <c r="OQ687" s="1">
        <v>41589</v>
      </c>
      <c r="OR687">
        <v>99.91</v>
      </c>
      <c r="OS687" s="1">
        <v>41654</v>
      </c>
      <c r="OT687">
        <v>99.905000000000001</v>
      </c>
      <c r="OU687" s="1">
        <v>41624</v>
      </c>
      <c r="OV687">
        <v>99.905000000000001</v>
      </c>
      <c r="OW687" s="1">
        <v>41717</v>
      </c>
      <c r="OX687">
        <v>99.91</v>
      </c>
      <c r="OY687" s="1">
        <v>41745</v>
      </c>
      <c r="OZ687">
        <v>99.91</v>
      </c>
      <c r="PA687" s="1">
        <v>41809</v>
      </c>
      <c r="PB687">
        <v>99.885000000000005</v>
      </c>
      <c r="PC687" s="1">
        <v>41900</v>
      </c>
      <c r="PD687">
        <v>99.9</v>
      </c>
      <c r="PE687" s="1">
        <v>41841</v>
      </c>
      <c r="PF687">
        <v>99.9</v>
      </c>
      <c r="PG687" s="1">
        <v>41928</v>
      </c>
      <c r="PH687">
        <v>99.91</v>
      </c>
      <c r="PI687" s="1">
        <v>41989</v>
      </c>
      <c r="PJ687">
        <v>99.875</v>
      </c>
      <c r="PK687" s="1">
        <v>42020</v>
      </c>
      <c r="PL687">
        <v>99.875</v>
      </c>
      <c r="PM687" s="1">
        <v>42083</v>
      </c>
      <c r="PN687">
        <v>99.85</v>
      </c>
      <c r="PO687" s="1">
        <v>42114</v>
      </c>
      <c r="PP687">
        <v>99.85</v>
      </c>
      <c r="PQ687" s="1">
        <v>42173</v>
      </c>
      <c r="PR687">
        <v>99.82</v>
      </c>
      <c r="PS687" s="1">
        <v>42207</v>
      </c>
      <c r="PT687">
        <v>99.77</v>
      </c>
      <c r="PU687" s="1">
        <v>42265</v>
      </c>
      <c r="PV687">
        <v>99.784999999999997</v>
      </c>
      <c r="PW687" s="1">
        <v>42296</v>
      </c>
      <c r="PX687">
        <v>99.79</v>
      </c>
      <c r="PY687" s="1">
        <v>42352</v>
      </c>
      <c r="PZ687">
        <v>99.61</v>
      </c>
      <c r="QA687" s="1">
        <v>42383</v>
      </c>
      <c r="QB687">
        <v>99.555000000000007</v>
      </c>
      <c r="QC687" s="1">
        <v>42445</v>
      </c>
      <c r="QD687">
        <v>99.57</v>
      </c>
      <c r="QE687" s="1">
        <v>42478</v>
      </c>
      <c r="QF687">
        <v>99.594999999999999</v>
      </c>
      <c r="QG687" s="1">
        <v>42537</v>
      </c>
      <c r="QH687">
        <v>99.605000000000004</v>
      </c>
      <c r="QI687" s="1">
        <v>42571</v>
      </c>
      <c r="QJ687">
        <v>99.56</v>
      </c>
      <c r="QK687" s="1">
        <v>42629</v>
      </c>
      <c r="QL687">
        <v>99.5</v>
      </c>
      <c r="QM687" s="1">
        <v>42685</v>
      </c>
      <c r="QN687">
        <v>99.405000000000001</v>
      </c>
    </row>
    <row r="688" spans="403:456">
      <c r="OO688" s="1">
        <v>41590</v>
      </c>
      <c r="OP688">
        <v>99.915000000000006</v>
      </c>
      <c r="OQ688" s="1">
        <v>41590</v>
      </c>
      <c r="OR688">
        <v>99.91</v>
      </c>
      <c r="OS688" s="1">
        <v>41655</v>
      </c>
      <c r="OT688">
        <v>99.905000000000001</v>
      </c>
      <c r="OU688" s="1">
        <v>41625</v>
      </c>
      <c r="OV688">
        <v>99.905000000000001</v>
      </c>
      <c r="OW688" s="1">
        <v>41718</v>
      </c>
      <c r="OX688">
        <v>99.905000000000001</v>
      </c>
      <c r="OY688" s="1">
        <v>41746</v>
      </c>
      <c r="OZ688">
        <v>99.91</v>
      </c>
      <c r="PA688" s="1">
        <v>41810</v>
      </c>
      <c r="PB688">
        <v>99.89</v>
      </c>
      <c r="PC688" s="1">
        <v>41901</v>
      </c>
      <c r="PD688">
        <v>99.905000000000001</v>
      </c>
      <c r="PE688" s="1">
        <v>41842</v>
      </c>
      <c r="PF688">
        <v>99.9</v>
      </c>
      <c r="PG688" s="1">
        <v>41929</v>
      </c>
      <c r="PH688">
        <v>99.91</v>
      </c>
      <c r="PI688" s="1">
        <v>41990</v>
      </c>
      <c r="PJ688">
        <v>99.864999999999995</v>
      </c>
      <c r="PK688" s="1">
        <v>42024</v>
      </c>
      <c r="PL688">
        <v>99.87</v>
      </c>
      <c r="PM688" s="1">
        <v>42086</v>
      </c>
      <c r="PN688">
        <v>99.85</v>
      </c>
      <c r="PO688" s="1">
        <v>42115</v>
      </c>
      <c r="PP688">
        <v>99.85</v>
      </c>
      <c r="PQ688" s="1">
        <v>42174</v>
      </c>
      <c r="PR688">
        <v>99.825000000000003</v>
      </c>
      <c r="PS688" s="1">
        <v>42208</v>
      </c>
      <c r="PT688">
        <v>99.77</v>
      </c>
      <c r="PU688" s="1">
        <v>42268</v>
      </c>
      <c r="PV688">
        <v>99.78</v>
      </c>
      <c r="PW688" s="1">
        <v>42297</v>
      </c>
      <c r="PX688">
        <v>99.79</v>
      </c>
      <c r="PY688" s="1">
        <v>42353</v>
      </c>
      <c r="PZ688">
        <v>99.61</v>
      </c>
      <c r="QA688" s="1">
        <v>42384</v>
      </c>
      <c r="QB688">
        <v>99.57</v>
      </c>
      <c r="QC688" s="1">
        <v>42446</v>
      </c>
      <c r="QD688">
        <v>99.57</v>
      </c>
      <c r="QE688" s="1">
        <v>42479</v>
      </c>
      <c r="QF688">
        <v>99.59</v>
      </c>
      <c r="QG688" s="1">
        <v>42538</v>
      </c>
      <c r="QH688">
        <v>99.594999999999999</v>
      </c>
      <c r="QI688" s="1">
        <v>42572</v>
      </c>
      <c r="QJ688">
        <v>99.56</v>
      </c>
      <c r="QK688" s="1">
        <v>42632</v>
      </c>
      <c r="QL688">
        <v>99.5</v>
      </c>
      <c r="QM688" s="1">
        <v>42688</v>
      </c>
      <c r="QN688">
        <v>99.38</v>
      </c>
    </row>
    <row r="689" spans="405:456">
      <c r="OO689" s="1">
        <v>41591</v>
      </c>
      <c r="OP689">
        <v>99.915000000000006</v>
      </c>
      <c r="OQ689" s="1">
        <v>41591</v>
      </c>
      <c r="OR689">
        <v>99.91</v>
      </c>
      <c r="OS689" s="1">
        <v>41656</v>
      </c>
      <c r="OT689">
        <v>99.905000000000001</v>
      </c>
      <c r="OU689" s="1">
        <v>41626</v>
      </c>
      <c r="OV689">
        <v>99.9</v>
      </c>
      <c r="OW689" s="1">
        <v>41719</v>
      </c>
      <c r="OX689">
        <v>99.905000000000001</v>
      </c>
      <c r="OY689" s="1">
        <v>41750</v>
      </c>
      <c r="OZ689">
        <v>99.91</v>
      </c>
      <c r="PA689" s="1">
        <v>41813</v>
      </c>
      <c r="PB689">
        <v>99.89</v>
      </c>
      <c r="PC689" s="1">
        <v>41904</v>
      </c>
      <c r="PD689">
        <v>99.905000000000001</v>
      </c>
      <c r="PE689" s="1">
        <v>41843</v>
      </c>
      <c r="PF689">
        <v>99.9</v>
      </c>
      <c r="PG689" s="1">
        <v>41932</v>
      </c>
      <c r="PH689">
        <v>99.915000000000006</v>
      </c>
      <c r="PI689" s="1">
        <v>41991</v>
      </c>
      <c r="PJ689">
        <v>99.864999999999995</v>
      </c>
      <c r="PK689" s="1">
        <v>42025</v>
      </c>
      <c r="PL689">
        <v>99.87</v>
      </c>
      <c r="PM689" s="1">
        <v>42087</v>
      </c>
      <c r="PN689">
        <v>99.855000000000004</v>
      </c>
      <c r="PO689" s="1">
        <v>42116</v>
      </c>
      <c r="PP689">
        <v>99.85</v>
      </c>
      <c r="PQ689" s="1">
        <v>42177</v>
      </c>
      <c r="PR689">
        <v>99.825000000000003</v>
      </c>
      <c r="PS689" s="1">
        <v>42209</v>
      </c>
      <c r="PT689">
        <v>99.77</v>
      </c>
      <c r="PU689" s="1">
        <v>42269</v>
      </c>
      <c r="PV689">
        <v>99.795000000000002</v>
      </c>
      <c r="PW689" s="1">
        <v>42298</v>
      </c>
      <c r="PX689">
        <v>99.79</v>
      </c>
      <c r="PY689" s="1">
        <v>42354</v>
      </c>
      <c r="PZ689">
        <v>99.59</v>
      </c>
      <c r="QA689" s="1">
        <v>42388</v>
      </c>
      <c r="QB689">
        <v>99.56</v>
      </c>
      <c r="QC689" s="1">
        <v>42447</v>
      </c>
      <c r="QD689">
        <v>99.57</v>
      </c>
      <c r="QE689" s="1">
        <v>42480</v>
      </c>
      <c r="QF689">
        <v>99.58</v>
      </c>
      <c r="QG689" s="1">
        <v>42541</v>
      </c>
      <c r="QH689">
        <v>99.584999999999994</v>
      </c>
      <c r="QI689" s="1">
        <v>42573</v>
      </c>
      <c r="QJ689">
        <v>99.56</v>
      </c>
      <c r="QK689" s="1">
        <v>42633</v>
      </c>
      <c r="QL689">
        <v>99.495000000000005</v>
      </c>
      <c r="QM689" s="1">
        <v>42689</v>
      </c>
      <c r="QN689">
        <v>99.375</v>
      </c>
    </row>
    <row r="690" spans="405:456">
      <c r="OO690" s="1">
        <v>41592</v>
      </c>
      <c r="OP690">
        <v>99.915000000000006</v>
      </c>
      <c r="OQ690" s="1">
        <v>41592</v>
      </c>
      <c r="OR690">
        <v>99.91</v>
      </c>
      <c r="OS690" s="1">
        <v>41660</v>
      </c>
      <c r="OT690">
        <v>99.905000000000001</v>
      </c>
      <c r="OU690" s="1">
        <v>41627</v>
      </c>
      <c r="OV690">
        <v>99.894999999999996</v>
      </c>
      <c r="OW690" s="1">
        <v>41722</v>
      </c>
      <c r="OX690">
        <v>99.905000000000001</v>
      </c>
      <c r="OY690" s="1">
        <v>41751</v>
      </c>
      <c r="OZ690">
        <v>99.91</v>
      </c>
      <c r="PA690" s="1">
        <v>41814</v>
      </c>
      <c r="PB690">
        <v>99.89</v>
      </c>
      <c r="PC690" s="1">
        <v>41905</v>
      </c>
      <c r="PD690">
        <v>99.905000000000001</v>
      </c>
      <c r="PE690" s="1">
        <v>41844</v>
      </c>
      <c r="PF690">
        <v>99.9</v>
      </c>
      <c r="PG690" s="1">
        <v>41933</v>
      </c>
      <c r="PH690">
        <v>99.915000000000006</v>
      </c>
      <c r="PI690" s="1">
        <v>41992</v>
      </c>
      <c r="PJ690">
        <v>99.864999999999995</v>
      </c>
      <c r="PK690" s="1">
        <v>42026</v>
      </c>
      <c r="PL690">
        <v>99.87</v>
      </c>
      <c r="PM690" s="1">
        <v>42088</v>
      </c>
      <c r="PN690">
        <v>99.855000000000004</v>
      </c>
      <c r="PO690" s="1">
        <v>42117</v>
      </c>
      <c r="PP690">
        <v>99.85</v>
      </c>
      <c r="PQ690" s="1">
        <v>42178</v>
      </c>
      <c r="PR690">
        <v>99.825000000000003</v>
      </c>
      <c r="PS690" s="1">
        <v>42212</v>
      </c>
      <c r="PT690">
        <v>99.775000000000006</v>
      </c>
      <c r="PU690" s="1">
        <v>42270</v>
      </c>
      <c r="PV690">
        <v>99.795000000000002</v>
      </c>
      <c r="PW690" s="1">
        <v>42299</v>
      </c>
      <c r="PX690">
        <v>99.795000000000002</v>
      </c>
      <c r="PY690" s="1">
        <v>42355</v>
      </c>
      <c r="PZ690">
        <v>99.584999999999994</v>
      </c>
      <c r="QA690" s="1">
        <v>42389</v>
      </c>
      <c r="QB690">
        <v>99.58</v>
      </c>
      <c r="QC690" s="1">
        <v>42450</v>
      </c>
      <c r="QD690">
        <v>99.555000000000007</v>
      </c>
      <c r="QE690" s="1">
        <v>42481</v>
      </c>
      <c r="QF690">
        <v>99.58</v>
      </c>
      <c r="QG690" s="1">
        <v>42542</v>
      </c>
      <c r="QH690">
        <v>99.58</v>
      </c>
      <c r="QI690" s="1">
        <v>42576</v>
      </c>
      <c r="QJ690">
        <v>99.555000000000007</v>
      </c>
      <c r="QK690" s="1">
        <v>42634</v>
      </c>
      <c r="QL690">
        <v>99.5</v>
      </c>
      <c r="QM690" s="1">
        <v>42690</v>
      </c>
      <c r="QN690">
        <v>99.375</v>
      </c>
    </row>
    <row r="691" spans="405:456">
      <c r="OO691" s="1">
        <v>41593</v>
      </c>
      <c r="OP691">
        <v>99.915000000000006</v>
      </c>
      <c r="OQ691" s="1">
        <v>41593</v>
      </c>
      <c r="OR691">
        <v>99.91</v>
      </c>
      <c r="OS691" s="1">
        <v>41661</v>
      </c>
      <c r="OT691">
        <v>99.905000000000001</v>
      </c>
      <c r="OU691" s="1">
        <v>41628</v>
      </c>
      <c r="OV691">
        <v>99.894999999999996</v>
      </c>
      <c r="OW691" s="1">
        <v>41723</v>
      </c>
      <c r="OX691">
        <v>99.905000000000001</v>
      </c>
      <c r="OY691" s="1">
        <v>41752</v>
      </c>
      <c r="OZ691">
        <v>99.91</v>
      </c>
      <c r="PA691" s="1">
        <v>41815</v>
      </c>
      <c r="PB691">
        <v>99.89</v>
      </c>
      <c r="PC691" s="1">
        <v>41906</v>
      </c>
      <c r="PD691">
        <v>99.905000000000001</v>
      </c>
      <c r="PE691" s="1">
        <v>41845</v>
      </c>
      <c r="PF691">
        <v>99.9</v>
      </c>
      <c r="PG691" s="1">
        <v>41934</v>
      </c>
      <c r="PH691">
        <v>99.915000000000006</v>
      </c>
      <c r="PI691" s="1">
        <v>41995</v>
      </c>
      <c r="PJ691">
        <v>99.864999999999995</v>
      </c>
      <c r="PK691" s="1">
        <v>42027</v>
      </c>
      <c r="PL691">
        <v>99.87</v>
      </c>
      <c r="PM691" s="1">
        <v>42089</v>
      </c>
      <c r="PN691">
        <v>99.855000000000004</v>
      </c>
      <c r="PO691" s="1">
        <v>42118</v>
      </c>
      <c r="PP691">
        <v>99.85</v>
      </c>
      <c r="PQ691" s="1">
        <v>42179</v>
      </c>
      <c r="PR691">
        <v>99.825000000000003</v>
      </c>
      <c r="PS691" s="1">
        <v>42213</v>
      </c>
      <c r="PT691">
        <v>99.775000000000006</v>
      </c>
      <c r="PU691" s="1">
        <v>42271</v>
      </c>
      <c r="PV691">
        <v>99.795000000000002</v>
      </c>
      <c r="PW691" s="1">
        <v>42300</v>
      </c>
      <c r="PX691">
        <v>99.78</v>
      </c>
      <c r="PY691" s="1">
        <v>42356</v>
      </c>
      <c r="PZ691">
        <v>99.58</v>
      </c>
      <c r="QA691" s="1">
        <v>42390</v>
      </c>
      <c r="QB691">
        <v>99.584999999999994</v>
      </c>
      <c r="QC691" s="1">
        <v>42451</v>
      </c>
      <c r="QD691">
        <v>99.55</v>
      </c>
      <c r="QE691" s="1">
        <v>42482</v>
      </c>
      <c r="QF691">
        <v>99.58</v>
      </c>
      <c r="QG691" s="1">
        <v>42543</v>
      </c>
      <c r="QH691">
        <v>99.59</v>
      </c>
      <c r="QI691" s="1">
        <v>42577</v>
      </c>
      <c r="QJ691">
        <v>99.55</v>
      </c>
      <c r="QK691" s="1">
        <v>42635</v>
      </c>
      <c r="QL691">
        <v>99.51</v>
      </c>
      <c r="QM691" s="1">
        <v>42691</v>
      </c>
      <c r="QN691">
        <v>99.375</v>
      </c>
    </row>
    <row r="692" spans="405:456">
      <c r="OO692" s="1">
        <v>41596</v>
      </c>
      <c r="OP692">
        <v>99.915000000000006</v>
      </c>
      <c r="OQ692" s="1">
        <v>41596</v>
      </c>
      <c r="OR692">
        <v>99.91</v>
      </c>
      <c r="OS692" s="1">
        <v>41662</v>
      </c>
      <c r="OT692">
        <v>99.91</v>
      </c>
      <c r="OU692" s="1">
        <v>41631</v>
      </c>
      <c r="OV692">
        <v>99.894999999999996</v>
      </c>
      <c r="OW692" s="1">
        <v>41724</v>
      </c>
      <c r="OX692">
        <v>99.905000000000001</v>
      </c>
      <c r="OY692" s="1">
        <v>41753</v>
      </c>
      <c r="OZ692">
        <v>99.905000000000001</v>
      </c>
      <c r="PA692" s="1">
        <v>41816</v>
      </c>
      <c r="PB692">
        <v>99.89</v>
      </c>
      <c r="PC692" s="1">
        <v>41907</v>
      </c>
      <c r="PD692">
        <v>99.91</v>
      </c>
      <c r="PE692" s="1">
        <v>41848</v>
      </c>
      <c r="PF692">
        <v>99.9</v>
      </c>
      <c r="PG692" s="1">
        <v>41935</v>
      </c>
      <c r="PH692">
        <v>99.915000000000006</v>
      </c>
      <c r="PI692" s="1">
        <v>41996</v>
      </c>
      <c r="PJ692">
        <v>99.864999999999995</v>
      </c>
      <c r="PK692" s="1">
        <v>42030</v>
      </c>
      <c r="PL692">
        <v>99.87</v>
      </c>
      <c r="PM692" s="1">
        <v>42090</v>
      </c>
      <c r="PN692">
        <v>99.86</v>
      </c>
      <c r="PO692" s="1">
        <v>42121</v>
      </c>
      <c r="PP692">
        <v>99.85</v>
      </c>
      <c r="PQ692" s="1">
        <v>42180</v>
      </c>
      <c r="PR692">
        <v>99.825000000000003</v>
      </c>
      <c r="PS692" s="1">
        <v>42214</v>
      </c>
      <c r="PT692">
        <v>99.775000000000006</v>
      </c>
      <c r="PU692" s="1">
        <v>42272</v>
      </c>
      <c r="PV692">
        <v>99.79</v>
      </c>
      <c r="PW692" s="1">
        <v>42303</v>
      </c>
      <c r="PX692">
        <v>99.78</v>
      </c>
      <c r="PY692" s="1">
        <v>42359</v>
      </c>
      <c r="PZ692">
        <v>99.58</v>
      </c>
      <c r="QA692" s="1">
        <v>42391</v>
      </c>
      <c r="QB692">
        <v>99.57</v>
      </c>
      <c r="QC692" s="1">
        <v>42452</v>
      </c>
      <c r="QD692">
        <v>99.564999999999998</v>
      </c>
      <c r="QE692" s="1">
        <v>42485</v>
      </c>
      <c r="QF692">
        <v>99.58</v>
      </c>
      <c r="QG692" s="1">
        <v>42544</v>
      </c>
      <c r="QH692">
        <v>99.58</v>
      </c>
      <c r="QI692" s="1">
        <v>42578</v>
      </c>
      <c r="QJ692">
        <v>99.555000000000007</v>
      </c>
      <c r="QK692" s="1">
        <v>42636</v>
      </c>
      <c r="QL692">
        <v>99.515000000000001</v>
      </c>
      <c r="QM692" s="1">
        <v>42692</v>
      </c>
      <c r="QN692">
        <v>99.364999999999995</v>
      </c>
    </row>
    <row r="693" spans="405:456">
      <c r="OO693" s="1">
        <v>41597</v>
      </c>
      <c r="OP693">
        <v>99.915000000000006</v>
      </c>
      <c r="OQ693" s="1">
        <v>41597</v>
      </c>
      <c r="OR693">
        <v>99.91</v>
      </c>
      <c r="OS693" s="1">
        <v>41663</v>
      </c>
      <c r="OT693">
        <v>99.91</v>
      </c>
      <c r="OU693" s="1">
        <v>41632</v>
      </c>
      <c r="OV693">
        <v>99.894999999999996</v>
      </c>
      <c r="OW693" s="1">
        <v>41725</v>
      </c>
      <c r="OX693">
        <v>99.905000000000001</v>
      </c>
      <c r="OY693" s="1">
        <v>41754</v>
      </c>
      <c r="OZ693">
        <v>99.905000000000001</v>
      </c>
      <c r="PA693" s="1">
        <v>41817</v>
      </c>
      <c r="PB693">
        <v>99.89</v>
      </c>
      <c r="PC693" s="1">
        <v>41908</v>
      </c>
      <c r="PD693">
        <v>99.91</v>
      </c>
      <c r="PE693" s="1">
        <v>41849</v>
      </c>
      <c r="PF693">
        <v>99.9</v>
      </c>
      <c r="PG693" s="1">
        <v>41936</v>
      </c>
      <c r="PH693">
        <v>99.915000000000006</v>
      </c>
      <c r="PI693" s="1">
        <v>41997</v>
      </c>
      <c r="PJ693">
        <v>99.864999999999995</v>
      </c>
      <c r="PK693" s="1">
        <v>42031</v>
      </c>
      <c r="PL693">
        <v>99.864999999999995</v>
      </c>
      <c r="PM693" s="1">
        <v>42093</v>
      </c>
      <c r="PN693">
        <v>99.86</v>
      </c>
      <c r="PO693" s="1">
        <v>42122</v>
      </c>
      <c r="PP693">
        <v>99.85</v>
      </c>
      <c r="PQ693" s="1">
        <v>42181</v>
      </c>
      <c r="PR693">
        <v>99.825000000000003</v>
      </c>
      <c r="PS693" s="1">
        <v>42215</v>
      </c>
      <c r="PT693">
        <v>99.76</v>
      </c>
      <c r="PU693" s="1">
        <v>42275</v>
      </c>
      <c r="PV693">
        <v>99.795000000000002</v>
      </c>
      <c r="PW693" s="1">
        <v>42304</v>
      </c>
      <c r="PX693">
        <v>99.79</v>
      </c>
      <c r="PY693" s="1">
        <v>42360</v>
      </c>
      <c r="PZ693">
        <v>99.575000000000003</v>
      </c>
      <c r="QA693" s="1">
        <v>42394</v>
      </c>
      <c r="QB693">
        <v>99.57</v>
      </c>
      <c r="QC693" s="1">
        <v>42453</v>
      </c>
      <c r="QD693">
        <v>99.564999999999998</v>
      </c>
      <c r="QE693" s="1">
        <v>42486</v>
      </c>
      <c r="QF693">
        <v>99.575000000000003</v>
      </c>
      <c r="QG693" s="1">
        <v>42545</v>
      </c>
      <c r="QH693">
        <v>99.65</v>
      </c>
      <c r="QI693" s="1">
        <v>42579</v>
      </c>
      <c r="QJ693">
        <v>99.555000000000007</v>
      </c>
      <c r="QK693" s="1">
        <v>42639</v>
      </c>
      <c r="QL693">
        <v>99.525000000000006</v>
      </c>
      <c r="QM693" s="1">
        <v>42695</v>
      </c>
      <c r="QN693">
        <v>99.36</v>
      </c>
    </row>
    <row r="694" spans="405:456">
      <c r="OO694" s="1">
        <v>41598</v>
      </c>
      <c r="OP694">
        <v>99.915000000000006</v>
      </c>
      <c r="OQ694" s="1">
        <v>41598</v>
      </c>
      <c r="OR694">
        <v>99.915000000000006</v>
      </c>
      <c r="OS694" s="1">
        <v>41666</v>
      </c>
      <c r="OT694">
        <v>99.91</v>
      </c>
      <c r="OU694" s="1">
        <v>41634</v>
      </c>
      <c r="OV694">
        <v>99.894999999999996</v>
      </c>
      <c r="OW694" s="1">
        <v>41726</v>
      </c>
      <c r="OX694">
        <v>99.91</v>
      </c>
      <c r="OY694" s="1">
        <v>41757</v>
      </c>
      <c r="OZ694">
        <v>99.905000000000001</v>
      </c>
      <c r="PA694" s="1">
        <v>41820</v>
      </c>
      <c r="PB694">
        <v>99.89</v>
      </c>
      <c r="PC694" s="1">
        <v>41911</v>
      </c>
      <c r="PD694">
        <v>99.91</v>
      </c>
      <c r="PE694" s="1">
        <v>41850</v>
      </c>
      <c r="PF694">
        <v>99.9</v>
      </c>
      <c r="PG694" s="1">
        <v>41939</v>
      </c>
      <c r="PH694">
        <v>99.915000000000006</v>
      </c>
      <c r="PI694" s="1">
        <v>41999</v>
      </c>
      <c r="PJ694">
        <v>99.864999999999995</v>
      </c>
      <c r="PK694" s="1">
        <v>42032</v>
      </c>
      <c r="PL694">
        <v>99.864999999999995</v>
      </c>
      <c r="PM694" s="1">
        <v>42094</v>
      </c>
      <c r="PN694">
        <v>99.86</v>
      </c>
      <c r="PO694" s="1">
        <v>42123</v>
      </c>
      <c r="PP694">
        <v>99.85</v>
      </c>
      <c r="PQ694" s="1">
        <v>42184</v>
      </c>
      <c r="PR694">
        <v>99.834999999999994</v>
      </c>
      <c r="PS694" s="1">
        <v>42216</v>
      </c>
      <c r="PT694">
        <v>99.775000000000006</v>
      </c>
      <c r="PU694" s="1">
        <v>42276</v>
      </c>
      <c r="PV694">
        <v>99.8</v>
      </c>
      <c r="PW694" s="1">
        <v>42305</v>
      </c>
      <c r="PX694">
        <v>99.754999999999995</v>
      </c>
      <c r="PY694" s="1">
        <v>42361</v>
      </c>
      <c r="PZ694">
        <v>99.575000000000003</v>
      </c>
      <c r="QA694" s="1">
        <v>42395</v>
      </c>
      <c r="QB694">
        <v>99.57</v>
      </c>
      <c r="QC694" s="1">
        <v>42457</v>
      </c>
      <c r="QD694">
        <v>99.564999999999998</v>
      </c>
      <c r="QE694" s="1">
        <v>42487</v>
      </c>
      <c r="QF694">
        <v>99.58</v>
      </c>
      <c r="QG694" s="1">
        <v>42548</v>
      </c>
      <c r="QH694">
        <v>99.655000000000001</v>
      </c>
      <c r="QI694" s="1">
        <v>42580</v>
      </c>
      <c r="QJ694">
        <v>99.58</v>
      </c>
      <c r="QK694" s="1">
        <v>42640</v>
      </c>
      <c r="QL694">
        <v>99.53</v>
      </c>
      <c r="QM694" s="1">
        <v>42696</v>
      </c>
      <c r="QN694">
        <v>99.36</v>
      </c>
    </row>
    <row r="695" spans="405:456">
      <c r="OO695" s="1">
        <v>41599</v>
      </c>
      <c r="OP695">
        <v>99.915000000000006</v>
      </c>
      <c r="OQ695" s="1">
        <v>41599</v>
      </c>
      <c r="OR695">
        <v>99.915000000000006</v>
      </c>
      <c r="OS695" s="1">
        <v>41667</v>
      </c>
      <c r="OT695">
        <v>99.91</v>
      </c>
      <c r="OU695" s="1">
        <v>41635</v>
      </c>
      <c r="OV695">
        <v>99.894999999999996</v>
      </c>
      <c r="OW695" s="1">
        <v>41729</v>
      </c>
      <c r="OX695">
        <v>99.91</v>
      </c>
      <c r="OY695" s="1">
        <v>41758</v>
      </c>
      <c r="OZ695">
        <v>99.905000000000001</v>
      </c>
      <c r="PA695" s="1">
        <v>41821</v>
      </c>
      <c r="PB695">
        <v>99.89</v>
      </c>
      <c r="PC695" s="1">
        <v>41912</v>
      </c>
      <c r="PD695">
        <v>99.91</v>
      </c>
      <c r="PE695" s="1">
        <v>41851</v>
      </c>
      <c r="PF695">
        <v>99.9</v>
      </c>
      <c r="PG695" s="1">
        <v>41940</v>
      </c>
      <c r="PH695">
        <v>99.915000000000006</v>
      </c>
      <c r="PI695" s="1">
        <v>42002</v>
      </c>
      <c r="PJ695">
        <v>99.87</v>
      </c>
      <c r="PK695" s="1">
        <v>42033</v>
      </c>
      <c r="PL695">
        <v>99.864999999999995</v>
      </c>
      <c r="PM695" s="1">
        <v>42095</v>
      </c>
      <c r="PN695">
        <v>99.86</v>
      </c>
      <c r="PO695" s="1">
        <v>42124</v>
      </c>
      <c r="PP695">
        <v>99.85</v>
      </c>
      <c r="PQ695" s="1">
        <v>42185</v>
      </c>
      <c r="PR695">
        <v>99.834999999999994</v>
      </c>
      <c r="PS695" s="1">
        <v>42219</v>
      </c>
      <c r="PT695">
        <v>99.78</v>
      </c>
      <c r="PU695" s="1">
        <v>42277</v>
      </c>
      <c r="PV695">
        <v>99.795000000000002</v>
      </c>
      <c r="PW695" s="1">
        <v>42306</v>
      </c>
      <c r="PX695">
        <v>99.75</v>
      </c>
      <c r="PY695" s="1">
        <v>42362</v>
      </c>
      <c r="PZ695">
        <v>99.575000000000003</v>
      </c>
      <c r="QA695" s="1">
        <v>42396</v>
      </c>
      <c r="QB695">
        <v>99.575000000000003</v>
      </c>
      <c r="QC695" s="1">
        <v>42458</v>
      </c>
      <c r="QD695">
        <v>99.59</v>
      </c>
      <c r="QE695" s="1">
        <v>42488</v>
      </c>
      <c r="QF695">
        <v>99.594999999999999</v>
      </c>
      <c r="QG695" s="1">
        <v>42549</v>
      </c>
      <c r="QH695">
        <v>99.64</v>
      </c>
      <c r="QI695" s="1">
        <v>42583</v>
      </c>
      <c r="QJ695">
        <v>99.58</v>
      </c>
      <c r="QK695" s="1">
        <v>42641</v>
      </c>
      <c r="QL695">
        <v>99.52</v>
      </c>
      <c r="QM695" s="1">
        <v>42697</v>
      </c>
      <c r="QN695">
        <v>99.35</v>
      </c>
    </row>
    <row r="696" spans="405:456">
      <c r="OO696" s="1">
        <v>41600</v>
      </c>
      <c r="OP696">
        <v>99.915000000000006</v>
      </c>
      <c r="OQ696" s="1">
        <v>41600</v>
      </c>
      <c r="OR696">
        <v>99.915000000000006</v>
      </c>
      <c r="OS696" s="1">
        <v>41668</v>
      </c>
      <c r="OT696">
        <v>99.91</v>
      </c>
      <c r="OU696" s="1">
        <v>41638</v>
      </c>
      <c r="OV696">
        <v>99.894999999999996</v>
      </c>
      <c r="OW696" s="1">
        <v>41730</v>
      </c>
      <c r="OX696">
        <v>99.915000000000006</v>
      </c>
      <c r="OY696" s="1">
        <v>41759</v>
      </c>
      <c r="OZ696">
        <v>99.905000000000001</v>
      </c>
      <c r="PA696" s="1">
        <v>41822</v>
      </c>
      <c r="PB696">
        <v>99.89</v>
      </c>
      <c r="PC696" s="1">
        <v>41913</v>
      </c>
      <c r="PD696">
        <v>99.915000000000006</v>
      </c>
      <c r="PE696" s="1">
        <v>41852</v>
      </c>
      <c r="PF696">
        <v>99.9</v>
      </c>
      <c r="PG696" s="1">
        <v>41941</v>
      </c>
      <c r="PH696">
        <v>99.905000000000001</v>
      </c>
      <c r="PI696" s="1">
        <v>42003</v>
      </c>
      <c r="PJ696">
        <v>99.875</v>
      </c>
      <c r="PK696" s="1">
        <v>42034</v>
      </c>
      <c r="PL696">
        <v>99.864999999999995</v>
      </c>
      <c r="PM696" s="1">
        <v>42096</v>
      </c>
      <c r="PN696">
        <v>99.86</v>
      </c>
      <c r="PO696" s="1">
        <v>42125</v>
      </c>
      <c r="PP696">
        <v>99.85</v>
      </c>
      <c r="PQ696" s="1">
        <v>42186</v>
      </c>
      <c r="PR696">
        <v>99.83</v>
      </c>
      <c r="PS696" s="1">
        <v>42220</v>
      </c>
      <c r="PT696">
        <v>99.754999999999995</v>
      </c>
      <c r="PU696" s="1">
        <v>42278</v>
      </c>
      <c r="PV696">
        <v>99.795000000000002</v>
      </c>
      <c r="PW696" s="1">
        <v>42307</v>
      </c>
      <c r="PX696">
        <v>99.75</v>
      </c>
      <c r="PY696" s="1">
        <v>42366</v>
      </c>
      <c r="PZ696">
        <v>99.575000000000003</v>
      </c>
      <c r="QA696" s="1">
        <v>42397</v>
      </c>
      <c r="QB696">
        <v>99.59</v>
      </c>
      <c r="QC696" s="1">
        <v>42459</v>
      </c>
      <c r="QD696">
        <v>99.6</v>
      </c>
      <c r="QE696" s="1">
        <v>42489</v>
      </c>
      <c r="QF696">
        <v>99.594999999999999</v>
      </c>
      <c r="QG696" s="1">
        <v>42550</v>
      </c>
      <c r="QH696">
        <v>99.625</v>
      </c>
      <c r="QI696" s="1">
        <v>42584</v>
      </c>
      <c r="QJ696">
        <v>99.575000000000003</v>
      </c>
      <c r="QK696" s="1">
        <v>42642</v>
      </c>
      <c r="QL696">
        <v>99.525000000000006</v>
      </c>
      <c r="QM696" s="1">
        <v>42699</v>
      </c>
      <c r="QN696">
        <v>99.35</v>
      </c>
    </row>
    <row r="697" spans="405:456">
      <c r="OO697" s="1">
        <v>41603</v>
      </c>
      <c r="OP697">
        <v>99.915000000000006</v>
      </c>
      <c r="OQ697" s="1">
        <v>41603</v>
      </c>
      <c r="OR697">
        <v>99.915000000000006</v>
      </c>
      <c r="OS697" s="1">
        <v>41669</v>
      </c>
      <c r="OT697">
        <v>99.91</v>
      </c>
      <c r="OU697" s="1">
        <v>41639</v>
      </c>
      <c r="OV697">
        <v>99.9</v>
      </c>
      <c r="OW697" s="1">
        <v>41731</v>
      </c>
      <c r="OX697">
        <v>99.915000000000006</v>
      </c>
      <c r="OY697" s="1">
        <v>41760</v>
      </c>
      <c r="OZ697">
        <v>99.905000000000001</v>
      </c>
      <c r="PA697" s="1">
        <v>41823</v>
      </c>
      <c r="PB697">
        <v>99.89</v>
      </c>
      <c r="PC697" s="1">
        <v>41914</v>
      </c>
      <c r="PD697">
        <v>99.915000000000006</v>
      </c>
      <c r="PE697" s="1">
        <v>41855</v>
      </c>
      <c r="PF697">
        <v>99.9</v>
      </c>
      <c r="PG697" s="1">
        <v>41942</v>
      </c>
      <c r="PH697">
        <v>99.905000000000001</v>
      </c>
      <c r="PI697" s="1">
        <v>42004</v>
      </c>
      <c r="PJ697">
        <v>99.875</v>
      </c>
      <c r="PK697" s="1">
        <v>42037</v>
      </c>
      <c r="PL697">
        <v>99.87</v>
      </c>
      <c r="PM697" s="1">
        <v>42097</v>
      </c>
      <c r="PN697">
        <v>99.864999999999995</v>
      </c>
      <c r="PO697" s="1">
        <v>42128</v>
      </c>
      <c r="PP697">
        <v>99.85</v>
      </c>
      <c r="PQ697" s="1">
        <v>42187</v>
      </c>
      <c r="PR697">
        <v>99.834999999999994</v>
      </c>
      <c r="PS697" s="1">
        <v>42221</v>
      </c>
      <c r="PT697">
        <v>99.754999999999995</v>
      </c>
      <c r="PU697" s="1">
        <v>42279</v>
      </c>
      <c r="PV697">
        <v>99.82</v>
      </c>
      <c r="PW697" s="1">
        <v>42310</v>
      </c>
      <c r="PX697">
        <v>99.75</v>
      </c>
      <c r="PY697" s="1">
        <v>42367</v>
      </c>
      <c r="PZ697">
        <v>99.564999999999998</v>
      </c>
      <c r="QA697" s="1">
        <v>42398</v>
      </c>
      <c r="QB697">
        <v>99.59</v>
      </c>
      <c r="QC697" s="1">
        <v>42460</v>
      </c>
      <c r="QD697">
        <v>99.6</v>
      </c>
      <c r="QE697" s="1">
        <v>42492</v>
      </c>
      <c r="QF697">
        <v>99.594999999999999</v>
      </c>
      <c r="QG697" s="1">
        <v>42551</v>
      </c>
      <c r="QH697">
        <v>99.63</v>
      </c>
      <c r="QI697" s="1">
        <v>42585</v>
      </c>
      <c r="QJ697">
        <v>99.575000000000003</v>
      </c>
      <c r="QK697" s="1">
        <v>42643</v>
      </c>
      <c r="QL697">
        <v>99.515000000000001</v>
      </c>
      <c r="QM697" s="1">
        <v>42702</v>
      </c>
      <c r="QN697">
        <v>99.35</v>
      </c>
    </row>
    <row r="698" spans="405:456">
      <c r="OO698" s="1">
        <v>41604</v>
      </c>
      <c r="OP698">
        <v>99.915000000000006</v>
      </c>
      <c r="OQ698" s="1">
        <v>41604</v>
      </c>
      <c r="OR698">
        <v>99.915000000000006</v>
      </c>
      <c r="OS698" s="1">
        <v>41670</v>
      </c>
      <c r="OT698">
        <v>99.91</v>
      </c>
      <c r="OU698" s="1">
        <v>41641</v>
      </c>
      <c r="OV698">
        <v>99.9</v>
      </c>
      <c r="OW698" s="1">
        <v>41732</v>
      </c>
      <c r="OX698">
        <v>99.915000000000006</v>
      </c>
      <c r="OY698" s="1">
        <v>41761</v>
      </c>
      <c r="OZ698">
        <v>99.905000000000001</v>
      </c>
      <c r="PA698" s="1">
        <v>41827</v>
      </c>
      <c r="PB698">
        <v>99.894999999999996</v>
      </c>
      <c r="PC698" s="1">
        <v>41915</v>
      </c>
      <c r="PD698">
        <v>99.915000000000006</v>
      </c>
      <c r="PE698" s="1">
        <v>41856</v>
      </c>
      <c r="PF698">
        <v>99.9</v>
      </c>
      <c r="PG698" s="1">
        <v>41943</v>
      </c>
      <c r="PH698">
        <v>99.905000000000001</v>
      </c>
      <c r="PI698" s="1">
        <v>42006</v>
      </c>
      <c r="PJ698">
        <v>99.875</v>
      </c>
      <c r="PK698" s="1">
        <v>42038</v>
      </c>
      <c r="PL698">
        <v>99.87</v>
      </c>
      <c r="PM698" s="1">
        <v>42100</v>
      </c>
      <c r="PN698">
        <v>99.864999999999995</v>
      </c>
      <c r="PO698" s="1">
        <v>42129</v>
      </c>
      <c r="PP698">
        <v>99.85</v>
      </c>
      <c r="PQ698" s="1">
        <v>42191</v>
      </c>
      <c r="PR698">
        <v>99.84</v>
      </c>
      <c r="PS698" s="1">
        <v>42222</v>
      </c>
      <c r="PT698">
        <v>99.754999999999995</v>
      </c>
      <c r="PU698" s="1">
        <v>42282</v>
      </c>
      <c r="PV698">
        <v>99.814999999999998</v>
      </c>
      <c r="PW698" s="1">
        <v>42311</v>
      </c>
      <c r="PX698">
        <v>99.75</v>
      </c>
      <c r="PY698" s="1">
        <v>42368</v>
      </c>
      <c r="PZ698">
        <v>99.564999999999998</v>
      </c>
      <c r="QA698" s="1">
        <v>42401</v>
      </c>
      <c r="QB698">
        <v>99.58</v>
      </c>
      <c r="QC698" s="1">
        <v>42461</v>
      </c>
      <c r="QD698">
        <v>99.594999999999999</v>
      </c>
      <c r="QE698" s="1">
        <v>42493</v>
      </c>
      <c r="QF698">
        <v>99.594999999999999</v>
      </c>
      <c r="QG698" s="1">
        <v>42552</v>
      </c>
      <c r="QH698">
        <v>99.62</v>
      </c>
      <c r="QI698" s="1">
        <v>42586</v>
      </c>
      <c r="QJ698">
        <v>99.58</v>
      </c>
      <c r="QK698" s="1">
        <v>42646</v>
      </c>
      <c r="QL698">
        <v>99.51</v>
      </c>
      <c r="QM698" s="1">
        <v>42703</v>
      </c>
      <c r="QN698">
        <v>99.355000000000004</v>
      </c>
    </row>
    <row r="699" spans="405:456">
      <c r="OO699" s="1">
        <v>41605</v>
      </c>
      <c r="OP699">
        <v>99.915000000000006</v>
      </c>
      <c r="OQ699" s="1">
        <v>41605</v>
      </c>
      <c r="OR699">
        <v>99.915000000000006</v>
      </c>
      <c r="OS699" s="1">
        <v>41673</v>
      </c>
      <c r="OT699">
        <v>99.91</v>
      </c>
      <c r="OU699" s="1">
        <v>41642</v>
      </c>
      <c r="OV699">
        <v>99.9</v>
      </c>
      <c r="OW699" s="1">
        <v>41733</v>
      </c>
      <c r="OX699">
        <v>99.915000000000006</v>
      </c>
      <c r="OY699" s="1">
        <v>41764</v>
      </c>
      <c r="OZ699">
        <v>99.905000000000001</v>
      </c>
      <c r="PA699" s="1">
        <v>41828</v>
      </c>
      <c r="PB699">
        <v>99.894999999999996</v>
      </c>
      <c r="PC699" s="1">
        <v>41918</v>
      </c>
      <c r="PD699">
        <v>99.915000000000006</v>
      </c>
      <c r="PE699" s="1">
        <v>41857</v>
      </c>
      <c r="PF699">
        <v>99.9</v>
      </c>
      <c r="PG699" s="1">
        <v>41946</v>
      </c>
      <c r="PH699">
        <v>99.905000000000001</v>
      </c>
      <c r="PI699" s="1">
        <v>42009</v>
      </c>
      <c r="PJ699">
        <v>99.875</v>
      </c>
      <c r="PK699" s="1">
        <v>42039</v>
      </c>
      <c r="PL699">
        <v>99.87</v>
      </c>
      <c r="PM699" s="1">
        <v>42101</v>
      </c>
      <c r="PN699">
        <v>99.864999999999995</v>
      </c>
      <c r="PO699" s="1">
        <v>42130</v>
      </c>
      <c r="PP699">
        <v>99.855000000000004</v>
      </c>
      <c r="PQ699" s="1">
        <v>42192</v>
      </c>
      <c r="PR699">
        <v>99.844999999999999</v>
      </c>
      <c r="PS699" s="1">
        <v>42223</v>
      </c>
      <c r="PT699">
        <v>99.74</v>
      </c>
      <c r="PU699" s="1">
        <v>42283</v>
      </c>
      <c r="PV699">
        <v>99.814999999999998</v>
      </c>
      <c r="PW699" s="1">
        <v>42312</v>
      </c>
      <c r="PX699">
        <v>99.73</v>
      </c>
      <c r="PY699" s="1">
        <v>42369</v>
      </c>
      <c r="PZ699">
        <v>99.57</v>
      </c>
      <c r="QA699" s="1">
        <v>42402</v>
      </c>
      <c r="QB699">
        <v>99.594999999999999</v>
      </c>
      <c r="QC699" s="1">
        <v>42464</v>
      </c>
      <c r="QD699">
        <v>99.6</v>
      </c>
      <c r="QE699" s="1">
        <v>42494</v>
      </c>
      <c r="QF699">
        <v>99.6</v>
      </c>
      <c r="QG699" s="1">
        <v>42556</v>
      </c>
      <c r="QH699">
        <v>99.62</v>
      </c>
      <c r="QI699" s="1">
        <v>42587</v>
      </c>
      <c r="QJ699">
        <v>99.56</v>
      </c>
      <c r="QK699" s="1">
        <v>42647</v>
      </c>
      <c r="QL699">
        <v>99.504999999999995</v>
      </c>
      <c r="QM699" s="1">
        <v>42704</v>
      </c>
      <c r="QN699">
        <v>99.35</v>
      </c>
    </row>
    <row r="700" spans="405:456">
      <c r="OO700" s="1">
        <v>41607</v>
      </c>
      <c r="OP700">
        <v>99.915000000000006</v>
      </c>
      <c r="OQ700" s="1">
        <v>41607</v>
      </c>
      <c r="OR700">
        <v>99.915000000000006</v>
      </c>
      <c r="OS700" s="1">
        <v>41674</v>
      </c>
      <c r="OT700">
        <v>99.91</v>
      </c>
      <c r="OU700" s="1">
        <v>41645</v>
      </c>
      <c r="OV700">
        <v>99.9</v>
      </c>
      <c r="OW700" s="1">
        <v>41736</v>
      </c>
      <c r="OX700">
        <v>99.915000000000006</v>
      </c>
      <c r="OY700" s="1">
        <v>41765</v>
      </c>
      <c r="OZ700">
        <v>99.905000000000001</v>
      </c>
      <c r="PA700" s="1">
        <v>41829</v>
      </c>
      <c r="PB700">
        <v>99.894999999999996</v>
      </c>
      <c r="PC700" s="1">
        <v>41919</v>
      </c>
      <c r="PD700">
        <v>99.915000000000006</v>
      </c>
      <c r="PE700" s="1">
        <v>41858</v>
      </c>
      <c r="PF700">
        <v>99.905000000000001</v>
      </c>
      <c r="PG700" s="1">
        <v>41947</v>
      </c>
      <c r="PH700">
        <v>99.905000000000001</v>
      </c>
      <c r="PI700" s="1">
        <v>42010</v>
      </c>
      <c r="PJ700">
        <v>99.875</v>
      </c>
      <c r="PK700" s="1">
        <v>42040</v>
      </c>
      <c r="PL700">
        <v>99.87</v>
      </c>
      <c r="PM700" s="1">
        <v>42102</v>
      </c>
      <c r="PN700">
        <v>99.864999999999995</v>
      </c>
      <c r="PO700" s="1">
        <v>42131</v>
      </c>
      <c r="PP700">
        <v>99.855000000000004</v>
      </c>
      <c r="PQ700" s="1">
        <v>42193</v>
      </c>
      <c r="PR700">
        <v>99.85</v>
      </c>
      <c r="PS700" s="1">
        <v>42226</v>
      </c>
      <c r="PT700">
        <v>99.74</v>
      </c>
      <c r="PU700" s="1">
        <v>42284</v>
      </c>
      <c r="PV700">
        <v>99.81</v>
      </c>
      <c r="PW700" s="1">
        <v>42313</v>
      </c>
      <c r="PX700">
        <v>99.73</v>
      </c>
      <c r="PY700" s="1">
        <v>42373</v>
      </c>
      <c r="PZ700">
        <v>99.575000000000003</v>
      </c>
      <c r="QA700" s="1">
        <v>42403</v>
      </c>
      <c r="QB700">
        <v>99.594999999999999</v>
      </c>
      <c r="QC700" s="1">
        <v>42465</v>
      </c>
      <c r="QD700">
        <v>99.605000000000004</v>
      </c>
      <c r="QE700" s="1">
        <v>42495</v>
      </c>
      <c r="QF700">
        <v>99.6</v>
      </c>
      <c r="QG700" s="1">
        <v>42557</v>
      </c>
      <c r="QH700">
        <v>99.62</v>
      </c>
      <c r="QI700" s="1">
        <v>42590</v>
      </c>
      <c r="QJ700">
        <v>99.56</v>
      </c>
      <c r="QK700" s="1">
        <v>42648</v>
      </c>
      <c r="QL700">
        <v>99.495000000000005</v>
      </c>
      <c r="QM700" s="1">
        <v>42705</v>
      </c>
      <c r="QN700">
        <v>99.35</v>
      </c>
    </row>
    <row r="701" spans="405:456">
      <c r="OO701" s="1">
        <v>41610</v>
      </c>
      <c r="OP701">
        <v>99.915000000000006</v>
      </c>
      <c r="OQ701" s="1">
        <v>41610</v>
      </c>
      <c r="OR701">
        <v>99.915000000000006</v>
      </c>
      <c r="OS701" s="1">
        <v>41675</v>
      </c>
      <c r="OT701">
        <v>99.915000000000006</v>
      </c>
      <c r="OU701" s="1">
        <v>41646</v>
      </c>
      <c r="OV701">
        <v>99.9</v>
      </c>
      <c r="OW701" s="1">
        <v>41737</v>
      </c>
      <c r="OX701">
        <v>99.915000000000006</v>
      </c>
      <c r="OY701" s="1">
        <v>41766</v>
      </c>
      <c r="OZ701">
        <v>99.905000000000001</v>
      </c>
      <c r="PA701" s="1">
        <v>41830</v>
      </c>
      <c r="PB701">
        <v>99.9</v>
      </c>
      <c r="PC701" s="1">
        <v>41920</v>
      </c>
      <c r="PD701">
        <v>99.915000000000006</v>
      </c>
      <c r="PE701" s="1">
        <v>41859</v>
      </c>
      <c r="PF701">
        <v>99.905000000000001</v>
      </c>
      <c r="PG701" s="1">
        <v>41948</v>
      </c>
      <c r="PH701">
        <v>99.905000000000001</v>
      </c>
      <c r="PI701" s="1">
        <v>42011</v>
      </c>
      <c r="PJ701">
        <v>99.875</v>
      </c>
      <c r="PK701" s="1">
        <v>42041</v>
      </c>
      <c r="PL701">
        <v>99.87</v>
      </c>
      <c r="PM701" s="1">
        <v>42103</v>
      </c>
      <c r="PN701">
        <v>99.864999999999995</v>
      </c>
      <c r="PO701" s="1">
        <v>42132</v>
      </c>
      <c r="PP701">
        <v>99.855000000000004</v>
      </c>
      <c r="PQ701" s="1">
        <v>42194</v>
      </c>
      <c r="PR701">
        <v>99.844999999999999</v>
      </c>
      <c r="PS701" s="1">
        <v>42227</v>
      </c>
      <c r="PT701">
        <v>99.76</v>
      </c>
      <c r="PU701" s="1">
        <v>42285</v>
      </c>
      <c r="PV701">
        <v>99.81</v>
      </c>
      <c r="PW701" s="1">
        <v>42314</v>
      </c>
      <c r="PX701">
        <v>99.704999999999998</v>
      </c>
      <c r="PY701" s="1">
        <v>42374</v>
      </c>
      <c r="PZ701">
        <v>99.58</v>
      </c>
      <c r="QA701" s="1">
        <v>42404</v>
      </c>
      <c r="QB701">
        <v>99.6</v>
      </c>
      <c r="QC701" s="1">
        <v>42466</v>
      </c>
      <c r="QD701">
        <v>99.605000000000004</v>
      </c>
      <c r="QE701" s="1">
        <v>42496</v>
      </c>
      <c r="QF701">
        <v>99.605000000000004</v>
      </c>
      <c r="QG701" s="1">
        <v>42558</v>
      </c>
      <c r="QH701">
        <v>99.62</v>
      </c>
      <c r="QI701" s="1">
        <v>42591</v>
      </c>
      <c r="QJ701">
        <v>99.564999999999998</v>
      </c>
      <c r="QK701" s="1">
        <v>42649</v>
      </c>
      <c r="QL701">
        <v>99.495000000000005</v>
      </c>
      <c r="QM701" s="1">
        <v>42706</v>
      </c>
      <c r="QN701">
        <v>99.35</v>
      </c>
    </row>
    <row r="702" spans="405:456">
      <c r="OO702" s="1">
        <v>41611</v>
      </c>
      <c r="OP702">
        <v>99.912499999999994</v>
      </c>
      <c r="OQ702" s="1">
        <v>41611</v>
      </c>
      <c r="OR702">
        <v>99.91</v>
      </c>
      <c r="OS702" s="1">
        <v>41676</v>
      </c>
      <c r="OT702">
        <v>99.915000000000006</v>
      </c>
      <c r="OU702" s="1">
        <v>41647</v>
      </c>
      <c r="OV702">
        <v>99.9</v>
      </c>
      <c r="OW702" s="1">
        <v>41738</v>
      </c>
      <c r="OX702">
        <v>99.915000000000006</v>
      </c>
      <c r="OY702" s="1">
        <v>41767</v>
      </c>
      <c r="OZ702">
        <v>99.905000000000001</v>
      </c>
      <c r="PA702" s="1">
        <v>41831</v>
      </c>
      <c r="PB702">
        <v>99.9</v>
      </c>
      <c r="PC702" s="1">
        <v>41921</v>
      </c>
      <c r="PD702">
        <v>99.915000000000006</v>
      </c>
      <c r="PE702" s="1">
        <v>41862</v>
      </c>
      <c r="PF702">
        <v>99.905000000000001</v>
      </c>
      <c r="PG702" s="1">
        <v>41949</v>
      </c>
      <c r="PH702">
        <v>99.905000000000001</v>
      </c>
      <c r="PI702" s="1">
        <v>42012</v>
      </c>
      <c r="PJ702">
        <v>99.875</v>
      </c>
      <c r="PK702" s="1">
        <v>42044</v>
      </c>
      <c r="PL702">
        <v>99.87</v>
      </c>
      <c r="PM702" s="1">
        <v>42104</v>
      </c>
      <c r="PN702">
        <v>99.864999999999995</v>
      </c>
      <c r="PO702" s="1">
        <v>42135</v>
      </c>
      <c r="PP702">
        <v>99.855000000000004</v>
      </c>
      <c r="PQ702" s="1">
        <v>42195</v>
      </c>
      <c r="PR702">
        <v>99.834999999999994</v>
      </c>
      <c r="PS702" s="1">
        <v>42228</v>
      </c>
      <c r="PT702">
        <v>99.77</v>
      </c>
      <c r="PU702" s="1">
        <v>42286</v>
      </c>
      <c r="PV702">
        <v>99.81</v>
      </c>
      <c r="PW702" s="1">
        <v>42317</v>
      </c>
      <c r="PX702">
        <v>99.704999999999998</v>
      </c>
      <c r="PY702" s="1">
        <v>42375</v>
      </c>
      <c r="PZ702">
        <v>99.584999999999994</v>
      </c>
      <c r="QA702" s="1">
        <v>42405</v>
      </c>
      <c r="QB702">
        <v>99.6</v>
      </c>
      <c r="QC702" s="1">
        <v>42467</v>
      </c>
      <c r="QD702">
        <v>99.61</v>
      </c>
      <c r="QE702" s="1">
        <v>42499</v>
      </c>
      <c r="QF702">
        <v>99.614999999999995</v>
      </c>
      <c r="QG702" s="1">
        <v>42559</v>
      </c>
      <c r="QH702">
        <v>99.61</v>
      </c>
      <c r="QI702" s="1">
        <v>42592</v>
      </c>
      <c r="QJ702">
        <v>99.575000000000003</v>
      </c>
      <c r="QK702" s="1">
        <v>42650</v>
      </c>
      <c r="QL702">
        <v>99.504999999999995</v>
      </c>
      <c r="QM702" s="1">
        <v>42709</v>
      </c>
      <c r="QN702">
        <v>99.35</v>
      </c>
    </row>
    <row r="703" spans="405:456">
      <c r="OO703" s="1">
        <v>41612</v>
      </c>
      <c r="OP703">
        <v>99.912499999999994</v>
      </c>
      <c r="OQ703" s="1">
        <v>41612</v>
      </c>
      <c r="OR703">
        <v>99.91</v>
      </c>
      <c r="OS703" s="1">
        <v>41677</v>
      </c>
      <c r="OT703">
        <v>99.915000000000006</v>
      </c>
      <c r="OU703" s="1">
        <v>41648</v>
      </c>
      <c r="OV703">
        <v>99.9</v>
      </c>
      <c r="OW703" s="1">
        <v>41739</v>
      </c>
      <c r="OX703">
        <v>99.915000000000006</v>
      </c>
      <c r="OY703" s="1">
        <v>41768</v>
      </c>
      <c r="OZ703">
        <v>99.905000000000001</v>
      </c>
      <c r="PA703" s="1">
        <v>41834</v>
      </c>
      <c r="PB703">
        <v>99.9</v>
      </c>
      <c r="PC703" s="1">
        <v>41922</v>
      </c>
      <c r="PD703">
        <v>99.915000000000006</v>
      </c>
      <c r="PE703" s="1">
        <v>41863</v>
      </c>
      <c r="PF703">
        <v>99.905000000000001</v>
      </c>
      <c r="PG703" s="1">
        <v>41950</v>
      </c>
      <c r="PH703">
        <v>99.905000000000001</v>
      </c>
      <c r="PI703" s="1">
        <v>42013</v>
      </c>
      <c r="PJ703">
        <v>99.875</v>
      </c>
      <c r="PK703" s="1">
        <v>42045</v>
      </c>
      <c r="PL703">
        <v>99.87</v>
      </c>
      <c r="PM703" s="1">
        <v>42107</v>
      </c>
      <c r="PN703">
        <v>99.86</v>
      </c>
      <c r="PO703" s="1">
        <v>42136</v>
      </c>
      <c r="PP703">
        <v>99.855000000000004</v>
      </c>
      <c r="PQ703" s="1">
        <v>42198</v>
      </c>
      <c r="PR703">
        <v>99.834999999999994</v>
      </c>
      <c r="PS703" s="1">
        <v>42229</v>
      </c>
      <c r="PT703">
        <v>99.76</v>
      </c>
      <c r="PU703" s="1">
        <v>42289</v>
      </c>
      <c r="PV703">
        <v>99.81</v>
      </c>
      <c r="PW703" s="1">
        <v>42318</v>
      </c>
      <c r="PX703">
        <v>99.71</v>
      </c>
      <c r="PY703" s="1">
        <v>42376</v>
      </c>
      <c r="PZ703">
        <v>99.594999999999999</v>
      </c>
      <c r="QA703" s="1">
        <v>42408</v>
      </c>
      <c r="QB703">
        <v>99.625</v>
      </c>
      <c r="QC703" s="1">
        <v>42468</v>
      </c>
      <c r="QD703">
        <v>99.61</v>
      </c>
      <c r="QE703" s="1">
        <v>42500</v>
      </c>
      <c r="QF703">
        <v>99.614999999999995</v>
      </c>
      <c r="QG703" s="1">
        <v>42562</v>
      </c>
      <c r="QH703">
        <v>99.605000000000004</v>
      </c>
      <c r="QI703" s="1">
        <v>42593</v>
      </c>
      <c r="QJ703">
        <v>99.57</v>
      </c>
      <c r="QK703" s="1">
        <v>42653</v>
      </c>
      <c r="QL703">
        <v>99.5</v>
      </c>
      <c r="QM703" s="1">
        <v>42710</v>
      </c>
      <c r="QN703">
        <v>99.35</v>
      </c>
    </row>
    <row r="704" spans="405:456">
      <c r="OO704" s="1">
        <v>41613</v>
      </c>
      <c r="OP704">
        <v>99.912499999999994</v>
      </c>
      <c r="OQ704" s="1">
        <v>41613</v>
      </c>
      <c r="OR704">
        <v>99.91</v>
      </c>
      <c r="OS704" s="1">
        <v>41680</v>
      </c>
      <c r="OT704">
        <v>99.915000000000006</v>
      </c>
      <c r="OU704" s="1">
        <v>41649</v>
      </c>
      <c r="OV704">
        <v>99.905000000000001</v>
      </c>
      <c r="OW704" s="1">
        <v>41740</v>
      </c>
      <c r="OX704">
        <v>99.915000000000006</v>
      </c>
      <c r="OY704" s="1">
        <v>41771</v>
      </c>
      <c r="OZ704">
        <v>99.905000000000001</v>
      </c>
      <c r="PA704" s="1">
        <v>41835</v>
      </c>
      <c r="PB704">
        <v>99.9</v>
      </c>
      <c r="PC704" s="1">
        <v>41925</v>
      </c>
      <c r="PD704">
        <v>99.915000000000006</v>
      </c>
      <c r="PE704" s="1">
        <v>41864</v>
      </c>
      <c r="PF704">
        <v>99.905000000000001</v>
      </c>
      <c r="PG704" s="1">
        <v>41953</v>
      </c>
      <c r="PH704">
        <v>99.905000000000001</v>
      </c>
      <c r="PI704" s="1">
        <v>42016</v>
      </c>
      <c r="PJ704">
        <v>99.875</v>
      </c>
      <c r="PK704" s="1">
        <v>42046</v>
      </c>
      <c r="PL704">
        <v>99.87</v>
      </c>
      <c r="PM704" s="1">
        <v>42108</v>
      </c>
      <c r="PN704">
        <v>99.864999999999995</v>
      </c>
      <c r="PO704" s="1">
        <v>42137</v>
      </c>
      <c r="PP704">
        <v>99.86</v>
      </c>
      <c r="PQ704" s="1">
        <v>42199</v>
      </c>
      <c r="PR704">
        <v>99.834999999999994</v>
      </c>
      <c r="PS704" s="1">
        <v>42230</v>
      </c>
      <c r="PT704">
        <v>99.754999999999995</v>
      </c>
      <c r="PU704" s="1">
        <v>42290</v>
      </c>
      <c r="PV704">
        <v>99.81</v>
      </c>
      <c r="PW704" s="1">
        <v>42319</v>
      </c>
      <c r="PX704">
        <v>99.71</v>
      </c>
      <c r="PY704" s="1">
        <v>42377</v>
      </c>
      <c r="PZ704">
        <v>99.59</v>
      </c>
      <c r="QA704" s="1">
        <v>42409</v>
      </c>
      <c r="QB704">
        <v>99.625</v>
      </c>
      <c r="QC704" s="1">
        <v>42471</v>
      </c>
      <c r="QD704">
        <v>99.61</v>
      </c>
      <c r="QE704" s="1">
        <v>42501</v>
      </c>
      <c r="QF704">
        <v>99.614999999999995</v>
      </c>
      <c r="QG704" s="1">
        <v>42563</v>
      </c>
      <c r="QH704">
        <v>99.6</v>
      </c>
      <c r="QI704" s="1">
        <v>42594</v>
      </c>
      <c r="QJ704">
        <v>99.584999999999994</v>
      </c>
      <c r="QK704" s="1">
        <v>42654</v>
      </c>
      <c r="QL704">
        <v>99.5</v>
      </c>
      <c r="QM704" s="1">
        <v>42711</v>
      </c>
      <c r="QN704">
        <v>99.35</v>
      </c>
    </row>
    <row r="705" spans="405:456">
      <c r="OO705" s="1">
        <v>41614</v>
      </c>
      <c r="OP705">
        <v>99.912499999999994</v>
      </c>
      <c r="OQ705" s="1">
        <v>41614</v>
      </c>
      <c r="OR705">
        <v>99.91</v>
      </c>
      <c r="OS705" s="1">
        <v>41681</v>
      </c>
      <c r="OT705">
        <v>99.915000000000006</v>
      </c>
      <c r="OU705" s="1">
        <v>41652</v>
      </c>
      <c r="OV705">
        <v>99.905000000000001</v>
      </c>
      <c r="OW705" s="1">
        <v>41743</v>
      </c>
      <c r="OX705">
        <v>99.915000000000006</v>
      </c>
      <c r="OY705" s="1">
        <v>41772</v>
      </c>
      <c r="OZ705">
        <v>99.905000000000001</v>
      </c>
      <c r="PA705" s="1">
        <v>41836</v>
      </c>
      <c r="PB705">
        <v>99.9</v>
      </c>
      <c r="PC705" s="1">
        <v>41926</v>
      </c>
      <c r="PD705">
        <v>99.915000000000006</v>
      </c>
      <c r="PE705" s="1">
        <v>41865</v>
      </c>
      <c r="PF705">
        <v>99.905000000000001</v>
      </c>
      <c r="PG705" s="1">
        <v>41954</v>
      </c>
      <c r="PH705">
        <v>99.905000000000001</v>
      </c>
      <c r="PI705" s="1">
        <v>42017</v>
      </c>
      <c r="PJ705">
        <v>99.875</v>
      </c>
      <c r="PK705" s="1">
        <v>42047</v>
      </c>
      <c r="PL705">
        <v>99.87</v>
      </c>
      <c r="PM705" s="1">
        <v>42109</v>
      </c>
      <c r="PN705">
        <v>99.864999999999995</v>
      </c>
      <c r="PO705" s="1">
        <v>42138</v>
      </c>
      <c r="PP705">
        <v>99.86</v>
      </c>
      <c r="PQ705" s="1">
        <v>42200</v>
      </c>
      <c r="PR705">
        <v>99.834999999999994</v>
      </c>
      <c r="PS705" s="1">
        <v>42233</v>
      </c>
      <c r="PT705">
        <v>99.754999999999995</v>
      </c>
      <c r="PU705" s="1">
        <v>42291</v>
      </c>
      <c r="PV705">
        <v>99.83</v>
      </c>
      <c r="PW705" s="1">
        <v>42320</v>
      </c>
      <c r="PX705">
        <v>99.71</v>
      </c>
      <c r="PY705" s="1">
        <v>42380</v>
      </c>
      <c r="PZ705">
        <v>99.594999999999999</v>
      </c>
      <c r="QA705" s="1">
        <v>42410</v>
      </c>
      <c r="QB705">
        <v>99.62</v>
      </c>
      <c r="QC705" s="1">
        <v>42472</v>
      </c>
      <c r="QD705">
        <v>99.61</v>
      </c>
      <c r="QE705" s="1">
        <v>42502</v>
      </c>
      <c r="QF705">
        <v>99.614999999999995</v>
      </c>
      <c r="QG705" s="1">
        <v>42564</v>
      </c>
      <c r="QH705">
        <v>99.605000000000004</v>
      </c>
      <c r="QI705" s="1">
        <v>42597</v>
      </c>
      <c r="QJ705">
        <v>99.58</v>
      </c>
      <c r="QK705" s="1">
        <v>42655</v>
      </c>
      <c r="QL705">
        <v>99.5</v>
      </c>
      <c r="QM705" s="1">
        <v>42712</v>
      </c>
      <c r="QN705">
        <v>99.35</v>
      </c>
    </row>
    <row r="706" spans="405:456">
      <c r="OO706" s="1">
        <v>41617</v>
      </c>
      <c r="OP706">
        <v>99.912499999999994</v>
      </c>
      <c r="OQ706" s="1">
        <v>41617</v>
      </c>
      <c r="OR706">
        <v>99.915000000000006</v>
      </c>
      <c r="OS706" s="1">
        <v>41682</v>
      </c>
      <c r="OT706">
        <v>99.92</v>
      </c>
      <c r="OU706" s="1">
        <v>41653</v>
      </c>
      <c r="OV706">
        <v>99.905000000000001</v>
      </c>
      <c r="OW706" s="1">
        <v>41744</v>
      </c>
      <c r="OX706">
        <v>99.915000000000006</v>
      </c>
      <c r="OY706" s="1">
        <v>41773</v>
      </c>
      <c r="OZ706">
        <v>99.905000000000001</v>
      </c>
      <c r="PA706" s="1">
        <v>41837</v>
      </c>
      <c r="PB706">
        <v>99.9</v>
      </c>
      <c r="PC706" s="1">
        <v>41927</v>
      </c>
      <c r="PD706">
        <v>99.915000000000006</v>
      </c>
      <c r="PE706" s="1">
        <v>41866</v>
      </c>
      <c r="PF706">
        <v>99.91</v>
      </c>
      <c r="PG706" s="1">
        <v>41955</v>
      </c>
      <c r="PH706">
        <v>99.9</v>
      </c>
      <c r="PI706" s="1">
        <v>42018</v>
      </c>
      <c r="PJ706">
        <v>99.875</v>
      </c>
      <c r="PK706" s="1">
        <v>42048</v>
      </c>
      <c r="PL706">
        <v>99.87</v>
      </c>
      <c r="PM706" s="1">
        <v>42110</v>
      </c>
      <c r="PN706">
        <v>99.864999999999995</v>
      </c>
      <c r="PO706" s="1">
        <v>42139</v>
      </c>
      <c r="PP706">
        <v>99.86</v>
      </c>
      <c r="PQ706" s="1">
        <v>42201</v>
      </c>
      <c r="PR706">
        <v>99.83</v>
      </c>
      <c r="PS706" s="1">
        <v>42234</v>
      </c>
      <c r="PT706">
        <v>99.754999999999995</v>
      </c>
      <c r="PU706" s="1">
        <v>42292</v>
      </c>
      <c r="PV706">
        <v>99.83</v>
      </c>
      <c r="PW706" s="1">
        <v>42321</v>
      </c>
      <c r="PX706">
        <v>99.71</v>
      </c>
      <c r="PY706" s="1">
        <v>42381</v>
      </c>
      <c r="PZ706">
        <v>99.594999999999999</v>
      </c>
      <c r="QA706" s="1">
        <v>42411</v>
      </c>
      <c r="QB706">
        <v>99.63</v>
      </c>
      <c r="QC706" s="1">
        <v>42473</v>
      </c>
      <c r="QD706">
        <v>99.61</v>
      </c>
      <c r="QE706" s="1">
        <v>42503</v>
      </c>
      <c r="QF706">
        <v>99.614999999999995</v>
      </c>
      <c r="QG706" s="1">
        <v>42565</v>
      </c>
      <c r="QH706">
        <v>99.6</v>
      </c>
      <c r="QI706" s="1">
        <v>42598</v>
      </c>
      <c r="QJ706">
        <v>99.57</v>
      </c>
      <c r="QK706" s="1">
        <v>42656</v>
      </c>
      <c r="QL706">
        <v>99.5</v>
      </c>
      <c r="QM706" s="1">
        <v>42713</v>
      </c>
      <c r="QN706">
        <v>99.344999999999999</v>
      </c>
    </row>
    <row r="707" spans="405:456">
      <c r="OO707" s="1">
        <v>41618</v>
      </c>
      <c r="OP707">
        <v>99.912499999999994</v>
      </c>
      <c r="OQ707" s="1">
        <v>41618</v>
      </c>
      <c r="OR707">
        <v>99.915000000000006</v>
      </c>
      <c r="OS707" s="1">
        <v>41683</v>
      </c>
      <c r="OT707">
        <v>99.92</v>
      </c>
      <c r="OU707" s="1">
        <v>41654</v>
      </c>
      <c r="OV707">
        <v>99.905000000000001</v>
      </c>
      <c r="OW707" s="1">
        <v>41745</v>
      </c>
      <c r="OX707">
        <v>99.915000000000006</v>
      </c>
      <c r="OY707" s="1">
        <v>41774</v>
      </c>
      <c r="OZ707">
        <v>99.905000000000001</v>
      </c>
      <c r="PA707" s="1">
        <v>41838</v>
      </c>
      <c r="PB707">
        <v>99.9</v>
      </c>
      <c r="PC707" s="1">
        <v>41928</v>
      </c>
      <c r="PD707">
        <v>99.915000000000006</v>
      </c>
      <c r="PE707" s="1">
        <v>41869</v>
      </c>
      <c r="PF707">
        <v>99.91</v>
      </c>
      <c r="PG707" s="1">
        <v>41956</v>
      </c>
      <c r="PH707">
        <v>99.894999999999996</v>
      </c>
      <c r="PI707" s="1">
        <v>42019</v>
      </c>
      <c r="PJ707">
        <v>99.875</v>
      </c>
      <c r="PK707" s="1">
        <v>42052</v>
      </c>
      <c r="PL707">
        <v>99.87</v>
      </c>
      <c r="PM707" s="1">
        <v>42111</v>
      </c>
      <c r="PN707">
        <v>99.864999999999995</v>
      </c>
      <c r="PO707" s="1">
        <v>42142</v>
      </c>
      <c r="PP707">
        <v>99.86</v>
      </c>
      <c r="PQ707" s="1">
        <v>42202</v>
      </c>
      <c r="PR707">
        <v>99.825000000000003</v>
      </c>
      <c r="PS707" s="1">
        <v>42235</v>
      </c>
      <c r="PT707">
        <v>99.784999999999997</v>
      </c>
      <c r="PU707" s="1">
        <v>42293</v>
      </c>
      <c r="PV707">
        <v>99.83</v>
      </c>
      <c r="PW707" s="1">
        <v>42324</v>
      </c>
      <c r="PX707">
        <v>99.71</v>
      </c>
      <c r="PY707" s="1">
        <v>42382</v>
      </c>
      <c r="PZ707">
        <v>99.594999999999999</v>
      </c>
      <c r="QA707" s="1">
        <v>42412</v>
      </c>
      <c r="QB707">
        <v>99.63</v>
      </c>
      <c r="QC707" s="1">
        <v>42474</v>
      </c>
      <c r="QD707">
        <v>99.61</v>
      </c>
      <c r="QE707" s="1">
        <v>42506</v>
      </c>
      <c r="QF707">
        <v>99.614999999999995</v>
      </c>
      <c r="QG707" s="1">
        <v>42566</v>
      </c>
      <c r="QH707">
        <v>99.594999999999999</v>
      </c>
      <c r="QI707" s="1">
        <v>42599</v>
      </c>
      <c r="QJ707">
        <v>99.57</v>
      </c>
      <c r="QK707" s="1">
        <v>42657</v>
      </c>
      <c r="QL707">
        <v>99.504999999999995</v>
      </c>
      <c r="QM707" s="1">
        <v>42716</v>
      </c>
      <c r="QN707">
        <v>99.344999999999999</v>
      </c>
    </row>
    <row r="708" spans="405:456">
      <c r="OO708" s="1">
        <v>41619</v>
      </c>
      <c r="OP708">
        <v>99.912499999999994</v>
      </c>
      <c r="OQ708" s="1">
        <v>41619</v>
      </c>
      <c r="OR708">
        <v>99.915000000000006</v>
      </c>
      <c r="OS708" s="1">
        <v>41684</v>
      </c>
      <c r="OT708">
        <v>99.92</v>
      </c>
      <c r="OU708" s="1">
        <v>41655</v>
      </c>
      <c r="OV708">
        <v>99.905000000000001</v>
      </c>
      <c r="OW708" s="1">
        <v>41746</v>
      </c>
      <c r="OX708">
        <v>99.915000000000006</v>
      </c>
      <c r="OY708" s="1">
        <v>41775</v>
      </c>
      <c r="OZ708">
        <v>99.905000000000001</v>
      </c>
      <c r="PA708" s="1">
        <v>41841</v>
      </c>
      <c r="PB708">
        <v>99.9</v>
      </c>
      <c r="PC708" s="1">
        <v>41929</v>
      </c>
      <c r="PD708">
        <v>99.915000000000006</v>
      </c>
      <c r="PE708" s="1">
        <v>41870</v>
      </c>
      <c r="PF708">
        <v>99.91</v>
      </c>
      <c r="PG708" s="1">
        <v>41957</v>
      </c>
      <c r="PH708">
        <v>99.894999999999996</v>
      </c>
      <c r="PI708" s="1">
        <v>42020</v>
      </c>
      <c r="PJ708">
        <v>99.875</v>
      </c>
      <c r="PK708" s="1">
        <v>42053</v>
      </c>
      <c r="PL708">
        <v>99.87</v>
      </c>
      <c r="PM708" s="1">
        <v>42114</v>
      </c>
      <c r="PN708">
        <v>99.864999999999995</v>
      </c>
      <c r="PO708" s="1">
        <v>42143</v>
      </c>
      <c r="PP708">
        <v>99.86</v>
      </c>
      <c r="PQ708" s="1">
        <v>42205</v>
      </c>
      <c r="PR708">
        <v>99.825000000000003</v>
      </c>
      <c r="PS708" s="1">
        <v>42236</v>
      </c>
      <c r="PT708">
        <v>99.784999999999997</v>
      </c>
      <c r="PU708" s="1">
        <v>42296</v>
      </c>
      <c r="PV708">
        <v>99.83</v>
      </c>
      <c r="PW708" s="1">
        <v>42325</v>
      </c>
      <c r="PX708">
        <v>99.71</v>
      </c>
      <c r="PY708" s="1">
        <v>42383</v>
      </c>
      <c r="PZ708">
        <v>99.6</v>
      </c>
      <c r="QA708" s="1">
        <v>42416</v>
      </c>
      <c r="QB708">
        <v>99.62</v>
      </c>
      <c r="QC708" s="1">
        <v>42475</v>
      </c>
      <c r="QD708">
        <v>99.614999999999995</v>
      </c>
      <c r="QE708" s="1">
        <v>42507</v>
      </c>
      <c r="QF708">
        <v>99.594999999999999</v>
      </c>
      <c r="QG708" s="1">
        <v>42569</v>
      </c>
      <c r="QH708">
        <v>99.594999999999999</v>
      </c>
      <c r="QI708" s="1">
        <v>42600</v>
      </c>
      <c r="QJ708">
        <v>99.575000000000003</v>
      </c>
      <c r="QK708" s="1">
        <v>42660</v>
      </c>
      <c r="QL708">
        <v>99.504999999999995</v>
      </c>
      <c r="QM708" s="1">
        <v>42717</v>
      </c>
      <c r="QN708">
        <v>99.34</v>
      </c>
    </row>
    <row r="709" spans="405:456">
      <c r="OO709" s="1">
        <v>41620</v>
      </c>
      <c r="OP709">
        <v>99.915000000000006</v>
      </c>
      <c r="OQ709" s="1">
        <v>41620</v>
      </c>
      <c r="OR709">
        <v>99.915000000000006</v>
      </c>
      <c r="OS709" s="1">
        <v>41688</v>
      </c>
      <c r="OT709">
        <v>99.92</v>
      </c>
      <c r="OU709" s="1">
        <v>41656</v>
      </c>
      <c r="OV709">
        <v>99.91</v>
      </c>
      <c r="OW709" s="1">
        <v>41750</v>
      </c>
      <c r="OX709">
        <v>99.915000000000006</v>
      </c>
      <c r="OY709" s="1">
        <v>41778</v>
      </c>
      <c r="OZ709">
        <v>99.905000000000001</v>
      </c>
      <c r="PA709" s="1">
        <v>41842</v>
      </c>
      <c r="PB709">
        <v>99.9</v>
      </c>
      <c r="PC709" s="1">
        <v>41932</v>
      </c>
      <c r="PD709">
        <v>99.915000000000006</v>
      </c>
      <c r="PE709" s="1">
        <v>41871</v>
      </c>
      <c r="PF709">
        <v>99.91</v>
      </c>
      <c r="PG709" s="1">
        <v>41960</v>
      </c>
      <c r="PH709">
        <v>99.894999999999996</v>
      </c>
      <c r="PI709" s="1">
        <v>42024</v>
      </c>
      <c r="PJ709">
        <v>99.87</v>
      </c>
      <c r="PK709" s="1">
        <v>42054</v>
      </c>
      <c r="PL709">
        <v>99.87</v>
      </c>
      <c r="PM709" s="1">
        <v>42115</v>
      </c>
      <c r="PN709">
        <v>99.864999999999995</v>
      </c>
      <c r="PO709" s="1">
        <v>42144</v>
      </c>
      <c r="PP709">
        <v>99.86</v>
      </c>
      <c r="PQ709" s="1">
        <v>42206</v>
      </c>
      <c r="PR709">
        <v>99.825000000000003</v>
      </c>
      <c r="PS709" s="1">
        <v>42237</v>
      </c>
      <c r="PT709">
        <v>99.79</v>
      </c>
      <c r="PU709" s="1">
        <v>42297</v>
      </c>
      <c r="PV709">
        <v>99.83</v>
      </c>
      <c r="PW709" s="1">
        <v>42326</v>
      </c>
      <c r="PX709">
        <v>99.71</v>
      </c>
      <c r="PY709" s="1">
        <v>42384</v>
      </c>
      <c r="PZ709">
        <v>99.61</v>
      </c>
      <c r="QA709" s="1">
        <v>42417</v>
      </c>
      <c r="QB709">
        <v>99.614999999999995</v>
      </c>
      <c r="QC709" s="1">
        <v>42478</v>
      </c>
      <c r="QD709">
        <v>99.614999999999995</v>
      </c>
      <c r="QE709" s="1">
        <v>42508</v>
      </c>
      <c r="QF709">
        <v>99.545000000000002</v>
      </c>
      <c r="QG709" s="1">
        <v>42570</v>
      </c>
      <c r="QH709">
        <v>99.59</v>
      </c>
      <c r="QI709" s="1">
        <v>42601</v>
      </c>
      <c r="QJ709">
        <v>99.57</v>
      </c>
      <c r="QK709" s="1">
        <v>42661</v>
      </c>
      <c r="QL709">
        <v>99.51</v>
      </c>
      <c r="QM709" s="1">
        <v>42718</v>
      </c>
      <c r="QN709">
        <v>99.34</v>
      </c>
    </row>
    <row r="710" spans="405:456">
      <c r="OO710" s="1">
        <v>41621</v>
      </c>
      <c r="OP710">
        <v>99.915000000000006</v>
      </c>
      <c r="OQ710" s="1">
        <v>41621</v>
      </c>
      <c r="OR710">
        <v>99.915000000000006</v>
      </c>
      <c r="OS710" s="1">
        <v>41689</v>
      </c>
      <c r="OT710">
        <v>99.92</v>
      </c>
      <c r="OU710" s="1">
        <v>41660</v>
      </c>
      <c r="OV710">
        <v>99.91</v>
      </c>
      <c r="OW710" s="1">
        <v>41751</v>
      </c>
      <c r="OX710">
        <v>99.915000000000006</v>
      </c>
      <c r="OY710" s="1">
        <v>41779</v>
      </c>
      <c r="OZ710">
        <v>99.905000000000001</v>
      </c>
      <c r="PA710" s="1">
        <v>41843</v>
      </c>
      <c r="PB710">
        <v>99.9</v>
      </c>
      <c r="PC710" s="1">
        <v>41933</v>
      </c>
      <c r="PD710">
        <v>99.915000000000006</v>
      </c>
      <c r="PE710" s="1">
        <v>41872</v>
      </c>
      <c r="PF710">
        <v>99.91</v>
      </c>
      <c r="PG710" s="1">
        <v>41961</v>
      </c>
      <c r="PH710">
        <v>99.894999999999996</v>
      </c>
      <c r="PI710" s="1">
        <v>42025</v>
      </c>
      <c r="PJ710">
        <v>99.87</v>
      </c>
      <c r="PK710" s="1">
        <v>42055</v>
      </c>
      <c r="PL710">
        <v>99.87</v>
      </c>
      <c r="PM710" s="1">
        <v>42116</v>
      </c>
      <c r="PN710">
        <v>99.864999999999995</v>
      </c>
      <c r="PO710" s="1">
        <v>42145</v>
      </c>
      <c r="PP710">
        <v>99.86</v>
      </c>
      <c r="PQ710" s="1">
        <v>42207</v>
      </c>
      <c r="PR710">
        <v>99.825000000000003</v>
      </c>
      <c r="PS710" s="1">
        <v>42240</v>
      </c>
      <c r="PT710">
        <v>99.82</v>
      </c>
      <c r="PU710" s="1">
        <v>42298</v>
      </c>
      <c r="PV710">
        <v>99.83</v>
      </c>
      <c r="PW710" s="1">
        <v>42327</v>
      </c>
      <c r="PX710">
        <v>99.71</v>
      </c>
      <c r="PY710" s="1">
        <v>42388</v>
      </c>
      <c r="PZ710">
        <v>99.605000000000004</v>
      </c>
      <c r="QA710" s="1">
        <v>42418</v>
      </c>
      <c r="QB710">
        <v>99.614999999999995</v>
      </c>
      <c r="QC710" s="1">
        <v>42479</v>
      </c>
      <c r="QD710">
        <v>99.61</v>
      </c>
      <c r="QE710" s="1">
        <v>42509</v>
      </c>
      <c r="QF710">
        <v>99.555000000000007</v>
      </c>
      <c r="QG710" s="1">
        <v>42571</v>
      </c>
      <c r="QH710">
        <v>99.59</v>
      </c>
      <c r="QI710" s="1">
        <v>42604</v>
      </c>
      <c r="QJ710">
        <v>99.564999999999998</v>
      </c>
      <c r="QK710" s="1">
        <v>42662</v>
      </c>
      <c r="QL710">
        <v>99.51</v>
      </c>
      <c r="QM710" s="1">
        <v>42719</v>
      </c>
      <c r="QN710">
        <v>99.344999999999999</v>
      </c>
    </row>
    <row r="711" spans="405:456">
      <c r="OO711" s="1">
        <v>41624</v>
      </c>
      <c r="OP711">
        <v>99.915000000000006</v>
      </c>
      <c r="OQ711" s="1">
        <v>41624</v>
      </c>
      <c r="OR711">
        <v>99.915000000000006</v>
      </c>
      <c r="OS711" s="1">
        <v>41690</v>
      </c>
      <c r="OT711">
        <v>99.924999999999997</v>
      </c>
      <c r="OU711" s="1">
        <v>41661</v>
      </c>
      <c r="OV711">
        <v>99.91</v>
      </c>
      <c r="OW711" s="1">
        <v>41752</v>
      </c>
      <c r="OX711">
        <v>99.91</v>
      </c>
      <c r="OY711" s="1">
        <v>41780</v>
      </c>
      <c r="OZ711">
        <v>99.905000000000001</v>
      </c>
      <c r="PA711" s="1">
        <v>41844</v>
      </c>
      <c r="PB711">
        <v>99.9</v>
      </c>
      <c r="PC711" s="1">
        <v>41934</v>
      </c>
      <c r="PD711">
        <v>99.915000000000006</v>
      </c>
      <c r="PE711" s="1">
        <v>41873</v>
      </c>
      <c r="PF711">
        <v>99.91</v>
      </c>
      <c r="PG711" s="1">
        <v>41962</v>
      </c>
      <c r="PH711">
        <v>99.89</v>
      </c>
      <c r="PI711" s="1">
        <v>42026</v>
      </c>
      <c r="PJ711">
        <v>99.87</v>
      </c>
      <c r="PK711" s="1">
        <v>42058</v>
      </c>
      <c r="PL711">
        <v>99.87</v>
      </c>
      <c r="PM711" s="1">
        <v>42117</v>
      </c>
      <c r="PN711">
        <v>99.864999999999995</v>
      </c>
      <c r="PO711" s="1">
        <v>42146</v>
      </c>
      <c r="PP711">
        <v>99.855000000000004</v>
      </c>
      <c r="PQ711" s="1">
        <v>42208</v>
      </c>
      <c r="PR711">
        <v>99.825000000000003</v>
      </c>
      <c r="PS711" s="1">
        <v>42241</v>
      </c>
      <c r="PT711">
        <v>99.805000000000007</v>
      </c>
      <c r="PU711" s="1">
        <v>42299</v>
      </c>
      <c r="PV711">
        <v>99.83</v>
      </c>
      <c r="PW711" s="1">
        <v>42328</v>
      </c>
      <c r="PX711">
        <v>99.704999999999998</v>
      </c>
      <c r="PY711" s="1">
        <v>42389</v>
      </c>
      <c r="PZ711">
        <v>99.614999999999995</v>
      </c>
      <c r="QA711" s="1">
        <v>42419</v>
      </c>
      <c r="QB711">
        <v>99.61</v>
      </c>
      <c r="QC711" s="1">
        <v>42480</v>
      </c>
      <c r="QD711">
        <v>99.605000000000004</v>
      </c>
      <c r="QE711" s="1">
        <v>42510</v>
      </c>
      <c r="QF711">
        <v>99.555000000000007</v>
      </c>
      <c r="QG711" s="1">
        <v>42572</v>
      </c>
      <c r="QH711">
        <v>99.59</v>
      </c>
      <c r="QI711" s="1">
        <v>42605</v>
      </c>
      <c r="QJ711">
        <v>99.555000000000007</v>
      </c>
      <c r="QK711" s="1">
        <v>42663</v>
      </c>
      <c r="QL711">
        <v>99.504999999999995</v>
      </c>
      <c r="QM711" s="1">
        <v>42720</v>
      </c>
      <c r="QN711">
        <v>99.344999999999999</v>
      </c>
    </row>
    <row r="712" spans="405:456">
      <c r="OO712" s="1">
        <v>41625</v>
      </c>
      <c r="OP712">
        <v>99.915000000000006</v>
      </c>
      <c r="OQ712" s="1">
        <v>41625</v>
      </c>
      <c r="OR712">
        <v>99.915000000000006</v>
      </c>
      <c r="OS712" s="1">
        <v>41691</v>
      </c>
      <c r="OT712">
        <v>99.924999999999997</v>
      </c>
      <c r="OU712" s="1">
        <v>41662</v>
      </c>
      <c r="OV712">
        <v>99.915000000000006</v>
      </c>
      <c r="OW712" s="1">
        <v>41753</v>
      </c>
      <c r="OX712">
        <v>99.905000000000001</v>
      </c>
      <c r="OY712" s="1">
        <v>41781</v>
      </c>
      <c r="OZ712">
        <v>99.905000000000001</v>
      </c>
      <c r="PA712" s="1">
        <v>41845</v>
      </c>
      <c r="PB712">
        <v>99.9</v>
      </c>
      <c r="PC712" s="1">
        <v>41935</v>
      </c>
      <c r="PD712">
        <v>99.915000000000006</v>
      </c>
      <c r="PE712" s="1">
        <v>41876</v>
      </c>
      <c r="PF712">
        <v>99.91</v>
      </c>
      <c r="PG712" s="1">
        <v>41963</v>
      </c>
      <c r="PH712">
        <v>99.89</v>
      </c>
      <c r="PI712" s="1">
        <v>42027</v>
      </c>
      <c r="PJ712">
        <v>99.87</v>
      </c>
      <c r="PK712" s="1">
        <v>42059</v>
      </c>
      <c r="PL712">
        <v>99.87</v>
      </c>
      <c r="PM712" s="1">
        <v>42118</v>
      </c>
      <c r="PN712">
        <v>99.864999999999995</v>
      </c>
      <c r="PO712" s="1">
        <v>42150</v>
      </c>
      <c r="PP712">
        <v>99.86</v>
      </c>
      <c r="PQ712" s="1">
        <v>42209</v>
      </c>
      <c r="PR712">
        <v>99.825000000000003</v>
      </c>
      <c r="PS712" s="1">
        <v>42242</v>
      </c>
      <c r="PT712">
        <v>99.814999999999998</v>
      </c>
      <c r="PU712" s="1">
        <v>42300</v>
      </c>
      <c r="PV712">
        <v>99.82</v>
      </c>
      <c r="PW712" s="1">
        <v>42331</v>
      </c>
      <c r="PX712">
        <v>99.694999999999993</v>
      </c>
      <c r="PY712" s="1">
        <v>42390</v>
      </c>
      <c r="PZ712">
        <v>99.614999999999995</v>
      </c>
      <c r="QA712" s="1">
        <v>42422</v>
      </c>
      <c r="QB712">
        <v>99.605000000000004</v>
      </c>
      <c r="QC712" s="1">
        <v>42481</v>
      </c>
      <c r="QD712">
        <v>99.605000000000004</v>
      </c>
      <c r="QE712" s="1">
        <v>42513</v>
      </c>
      <c r="QF712">
        <v>99.545000000000002</v>
      </c>
      <c r="QG712" s="1">
        <v>42573</v>
      </c>
      <c r="QH712">
        <v>99.59</v>
      </c>
      <c r="QI712" s="1">
        <v>42606</v>
      </c>
      <c r="QJ712">
        <v>99.555000000000007</v>
      </c>
      <c r="QK712" s="1">
        <v>42664</v>
      </c>
      <c r="QL712">
        <v>99.5</v>
      </c>
      <c r="QM712" s="1">
        <v>42723</v>
      </c>
      <c r="QN712">
        <v>99.344999999999999</v>
      </c>
    </row>
    <row r="713" spans="405:456">
      <c r="OO713" s="1">
        <v>41626</v>
      </c>
      <c r="OP713">
        <v>99.912499999999994</v>
      </c>
      <c r="OQ713" s="1">
        <v>41626</v>
      </c>
      <c r="OR713">
        <v>99.915000000000006</v>
      </c>
      <c r="OS713" s="1">
        <v>41694</v>
      </c>
      <c r="OT713">
        <v>99.924999999999997</v>
      </c>
      <c r="OU713" s="1">
        <v>41663</v>
      </c>
      <c r="OV713">
        <v>99.915000000000006</v>
      </c>
      <c r="OW713" s="1">
        <v>41754</v>
      </c>
      <c r="OX713">
        <v>99.905000000000001</v>
      </c>
      <c r="OY713" s="1">
        <v>41782</v>
      </c>
      <c r="OZ713">
        <v>99.905000000000001</v>
      </c>
      <c r="PA713" s="1">
        <v>41848</v>
      </c>
      <c r="PB713">
        <v>99.9</v>
      </c>
      <c r="PC713" s="1">
        <v>41936</v>
      </c>
      <c r="PD713">
        <v>99.915000000000006</v>
      </c>
      <c r="PE713" s="1">
        <v>41877</v>
      </c>
      <c r="PF713">
        <v>99.91</v>
      </c>
      <c r="PG713" s="1">
        <v>41964</v>
      </c>
      <c r="PH713">
        <v>99.89</v>
      </c>
      <c r="PI713" s="1">
        <v>42030</v>
      </c>
      <c r="PJ713">
        <v>99.87</v>
      </c>
      <c r="PK713" s="1">
        <v>42060</v>
      </c>
      <c r="PL713">
        <v>99.87</v>
      </c>
      <c r="PM713" s="1">
        <v>42121</v>
      </c>
      <c r="PN713">
        <v>99.864999999999995</v>
      </c>
      <c r="PO713" s="1">
        <v>42151</v>
      </c>
      <c r="PP713">
        <v>99.86</v>
      </c>
      <c r="PQ713" s="1">
        <v>42212</v>
      </c>
      <c r="PR713">
        <v>99.825000000000003</v>
      </c>
      <c r="PS713" s="1">
        <v>42243</v>
      </c>
      <c r="PT713">
        <v>99.805000000000007</v>
      </c>
      <c r="PU713" s="1">
        <v>42303</v>
      </c>
      <c r="PV713">
        <v>99.82</v>
      </c>
      <c r="PW713" s="1">
        <v>42332</v>
      </c>
      <c r="PX713">
        <v>99.694999999999993</v>
      </c>
      <c r="PY713" s="1">
        <v>42391</v>
      </c>
      <c r="PZ713">
        <v>99.605000000000004</v>
      </c>
      <c r="QA713" s="1">
        <v>42423</v>
      </c>
      <c r="QB713">
        <v>99.6</v>
      </c>
      <c r="QC713" s="1">
        <v>42482</v>
      </c>
      <c r="QD713">
        <v>99.605000000000004</v>
      </c>
      <c r="QE713" s="1">
        <v>42514</v>
      </c>
      <c r="QF713">
        <v>99.54</v>
      </c>
      <c r="QG713" s="1">
        <v>42576</v>
      </c>
      <c r="QH713">
        <v>99.59</v>
      </c>
      <c r="QI713" s="1">
        <v>42607</v>
      </c>
      <c r="QJ713">
        <v>99.545000000000002</v>
      </c>
      <c r="QK713" s="1">
        <v>42667</v>
      </c>
      <c r="QL713">
        <v>99.495000000000005</v>
      </c>
      <c r="QM713" s="1">
        <v>42724</v>
      </c>
      <c r="QN713">
        <v>99.344999999999999</v>
      </c>
    </row>
    <row r="714" spans="405:456">
      <c r="OO714" s="1">
        <v>41627</v>
      </c>
      <c r="OP714">
        <v>99.912499999999994</v>
      </c>
      <c r="OQ714" s="1">
        <v>41627</v>
      </c>
      <c r="OR714">
        <v>99.91</v>
      </c>
      <c r="OS714" s="1">
        <v>41695</v>
      </c>
      <c r="OT714">
        <v>99.924999999999997</v>
      </c>
      <c r="OU714" s="1">
        <v>41666</v>
      </c>
      <c r="OV714">
        <v>99.91</v>
      </c>
      <c r="OW714" s="1">
        <v>41757</v>
      </c>
      <c r="OX714">
        <v>99.905000000000001</v>
      </c>
      <c r="OY714" s="1">
        <v>41786</v>
      </c>
      <c r="OZ714">
        <v>99.905000000000001</v>
      </c>
      <c r="PA714" s="1">
        <v>41849</v>
      </c>
      <c r="PB714">
        <v>99.9</v>
      </c>
      <c r="PC714" s="1">
        <v>41939</v>
      </c>
      <c r="PD714">
        <v>99.915000000000006</v>
      </c>
      <c r="PE714" s="1">
        <v>41878</v>
      </c>
      <c r="PF714">
        <v>99.91</v>
      </c>
      <c r="PG714" s="1">
        <v>41967</v>
      </c>
      <c r="PH714">
        <v>99.89</v>
      </c>
      <c r="PI714" s="1">
        <v>42031</v>
      </c>
      <c r="PJ714">
        <v>99.87</v>
      </c>
      <c r="PK714" s="1">
        <v>42061</v>
      </c>
      <c r="PL714">
        <v>99.87</v>
      </c>
      <c r="PM714" s="1">
        <v>42122</v>
      </c>
      <c r="PN714">
        <v>99.864999999999995</v>
      </c>
      <c r="PO714" s="1">
        <v>42152</v>
      </c>
      <c r="PP714">
        <v>99.86</v>
      </c>
      <c r="PQ714" s="1">
        <v>42213</v>
      </c>
      <c r="PR714">
        <v>99.825000000000003</v>
      </c>
      <c r="PS714" s="1">
        <v>42244</v>
      </c>
      <c r="PT714">
        <v>99.78</v>
      </c>
      <c r="PU714" s="1">
        <v>42304</v>
      </c>
      <c r="PV714">
        <v>99.825000000000003</v>
      </c>
      <c r="PW714" s="1">
        <v>42333</v>
      </c>
      <c r="PX714">
        <v>99.694999999999993</v>
      </c>
      <c r="PY714" s="1">
        <v>42394</v>
      </c>
      <c r="PZ714">
        <v>99.605000000000004</v>
      </c>
      <c r="QA714" s="1">
        <v>42424</v>
      </c>
      <c r="QB714">
        <v>99.605000000000004</v>
      </c>
      <c r="QC714" s="1">
        <v>42485</v>
      </c>
      <c r="QD714">
        <v>99.605000000000004</v>
      </c>
      <c r="QE714" s="1">
        <v>42515</v>
      </c>
      <c r="QF714">
        <v>99.54</v>
      </c>
      <c r="QG714" s="1">
        <v>42577</v>
      </c>
      <c r="QH714">
        <v>99.584999999999994</v>
      </c>
      <c r="QI714" s="1">
        <v>42608</v>
      </c>
      <c r="QJ714">
        <v>99.52</v>
      </c>
      <c r="QK714" s="1">
        <v>42668</v>
      </c>
      <c r="QL714">
        <v>99.495000000000005</v>
      </c>
      <c r="QM714" s="1">
        <v>42725</v>
      </c>
      <c r="QN714">
        <v>99.344999999999999</v>
      </c>
    </row>
    <row r="715" spans="405:456">
      <c r="OO715" s="1">
        <v>41628</v>
      </c>
      <c r="OP715">
        <v>99.912499999999994</v>
      </c>
      <c r="OQ715" s="1">
        <v>41628</v>
      </c>
      <c r="OR715">
        <v>99.91</v>
      </c>
      <c r="OS715" s="1">
        <v>41696</v>
      </c>
      <c r="OT715">
        <v>99.924999999999997</v>
      </c>
      <c r="OU715" s="1">
        <v>41667</v>
      </c>
      <c r="OV715">
        <v>99.91</v>
      </c>
      <c r="OW715" s="1">
        <v>41758</v>
      </c>
      <c r="OX715">
        <v>99.905000000000001</v>
      </c>
      <c r="OY715" s="1">
        <v>41787</v>
      </c>
      <c r="OZ715">
        <v>99.905000000000001</v>
      </c>
      <c r="PA715" s="1">
        <v>41850</v>
      </c>
      <c r="PB715">
        <v>99.9</v>
      </c>
      <c r="PC715" s="1">
        <v>41940</v>
      </c>
      <c r="PD715">
        <v>99.915000000000006</v>
      </c>
      <c r="PE715" s="1">
        <v>41879</v>
      </c>
      <c r="PF715">
        <v>99.91</v>
      </c>
      <c r="PG715" s="1">
        <v>41968</v>
      </c>
      <c r="PH715">
        <v>99.89</v>
      </c>
      <c r="PI715" s="1">
        <v>42032</v>
      </c>
      <c r="PJ715">
        <v>99.87</v>
      </c>
      <c r="PK715" s="1">
        <v>42062</v>
      </c>
      <c r="PL715">
        <v>99.87</v>
      </c>
      <c r="PM715" s="1">
        <v>42123</v>
      </c>
      <c r="PN715">
        <v>99.864999999999995</v>
      </c>
      <c r="PO715" s="1">
        <v>42153</v>
      </c>
      <c r="PP715">
        <v>99.86</v>
      </c>
      <c r="PQ715" s="1">
        <v>42214</v>
      </c>
      <c r="PR715">
        <v>99.825000000000003</v>
      </c>
      <c r="PS715" s="1">
        <v>42247</v>
      </c>
      <c r="PT715">
        <v>99.78</v>
      </c>
      <c r="PU715" s="1">
        <v>42305</v>
      </c>
      <c r="PV715">
        <v>99.81</v>
      </c>
      <c r="PW715" s="1">
        <v>42335</v>
      </c>
      <c r="PX715">
        <v>99.694999999999993</v>
      </c>
      <c r="PY715" s="1">
        <v>42395</v>
      </c>
      <c r="PZ715">
        <v>99.605000000000004</v>
      </c>
      <c r="QA715" s="1">
        <v>42425</v>
      </c>
      <c r="QB715">
        <v>99.6</v>
      </c>
      <c r="QC715" s="1">
        <v>42486</v>
      </c>
      <c r="QD715">
        <v>99.605000000000004</v>
      </c>
      <c r="QE715" s="1">
        <v>42516</v>
      </c>
      <c r="QF715">
        <v>99.555000000000007</v>
      </c>
      <c r="QG715" s="1">
        <v>42578</v>
      </c>
      <c r="QH715">
        <v>99.59</v>
      </c>
      <c r="QI715" s="1">
        <v>42611</v>
      </c>
      <c r="QJ715">
        <v>99.534999999999997</v>
      </c>
      <c r="QK715" s="1">
        <v>42669</v>
      </c>
      <c r="QL715">
        <v>99.495000000000005</v>
      </c>
      <c r="QM715" s="1">
        <v>42726</v>
      </c>
      <c r="QN715">
        <v>99.344999999999999</v>
      </c>
    </row>
    <row r="716" spans="405:456">
      <c r="OO716" s="1">
        <v>41631</v>
      </c>
      <c r="OP716">
        <v>99.912499999999994</v>
      </c>
      <c r="OQ716" s="1">
        <v>41631</v>
      </c>
      <c r="OR716">
        <v>99.91</v>
      </c>
      <c r="OS716" s="1">
        <v>41697</v>
      </c>
      <c r="OT716">
        <v>99.924999999999997</v>
      </c>
      <c r="OU716" s="1">
        <v>41668</v>
      </c>
      <c r="OV716">
        <v>99.91</v>
      </c>
      <c r="OW716" s="1">
        <v>41759</v>
      </c>
      <c r="OX716">
        <v>99.905000000000001</v>
      </c>
      <c r="OY716" s="1">
        <v>41788</v>
      </c>
      <c r="OZ716">
        <v>99.905000000000001</v>
      </c>
      <c r="PA716" s="1">
        <v>41851</v>
      </c>
      <c r="PB716">
        <v>99.9</v>
      </c>
      <c r="PC716" s="1">
        <v>41941</v>
      </c>
      <c r="PD716">
        <v>99.9</v>
      </c>
      <c r="PE716" s="1">
        <v>41880</v>
      </c>
      <c r="PF716">
        <v>99.91</v>
      </c>
      <c r="PG716" s="1">
        <v>41969</v>
      </c>
      <c r="PH716">
        <v>99.89</v>
      </c>
      <c r="PI716" s="1">
        <v>42033</v>
      </c>
      <c r="PJ716">
        <v>99.87</v>
      </c>
      <c r="PK716" s="1">
        <v>42065</v>
      </c>
      <c r="PL716">
        <v>99.875</v>
      </c>
      <c r="PM716" s="1">
        <v>42124</v>
      </c>
      <c r="PN716">
        <v>99.86</v>
      </c>
      <c r="PO716" s="1">
        <v>42156</v>
      </c>
      <c r="PP716">
        <v>99.86</v>
      </c>
      <c r="PQ716" s="1">
        <v>42215</v>
      </c>
      <c r="PR716">
        <v>99.82</v>
      </c>
      <c r="PS716" s="1">
        <v>42248</v>
      </c>
      <c r="PT716">
        <v>99.79</v>
      </c>
      <c r="PU716" s="1">
        <v>42306</v>
      </c>
      <c r="PV716">
        <v>99.805000000000007</v>
      </c>
      <c r="PW716" s="1">
        <v>42338</v>
      </c>
      <c r="PX716">
        <v>99.69</v>
      </c>
      <c r="PY716" s="1">
        <v>42396</v>
      </c>
      <c r="PZ716">
        <v>99.61</v>
      </c>
      <c r="QA716" s="1">
        <v>42426</v>
      </c>
      <c r="QB716">
        <v>99.6</v>
      </c>
      <c r="QC716" s="1">
        <v>42487</v>
      </c>
      <c r="QD716">
        <v>99.61</v>
      </c>
      <c r="QE716" s="1">
        <v>42517</v>
      </c>
      <c r="QF716">
        <v>99.55</v>
      </c>
      <c r="QG716" s="1">
        <v>42579</v>
      </c>
      <c r="QH716">
        <v>99.584999999999994</v>
      </c>
      <c r="QI716" s="1">
        <v>42612</v>
      </c>
      <c r="QJ716">
        <v>99.54</v>
      </c>
      <c r="QK716" s="1">
        <v>42670</v>
      </c>
      <c r="QL716">
        <v>99.495000000000005</v>
      </c>
      <c r="QM716" s="1">
        <v>42727</v>
      </c>
      <c r="QN716">
        <v>99.344999999999999</v>
      </c>
    </row>
    <row r="717" spans="405:456">
      <c r="OO717" s="1">
        <v>41632</v>
      </c>
      <c r="OP717">
        <v>99.912499999999994</v>
      </c>
      <c r="OQ717" s="1">
        <v>41632</v>
      </c>
      <c r="OR717">
        <v>99.91</v>
      </c>
      <c r="OS717" s="1">
        <v>41698</v>
      </c>
      <c r="OT717">
        <v>99.924999999999997</v>
      </c>
      <c r="OU717" s="1">
        <v>41669</v>
      </c>
      <c r="OV717">
        <v>99.91</v>
      </c>
      <c r="OW717" s="1">
        <v>41760</v>
      </c>
      <c r="OX717">
        <v>99.905000000000001</v>
      </c>
      <c r="OY717" s="1">
        <v>41789</v>
      </c>
      <c r="OZ717">
        <v>99.905000000000001</v>
      </c>
      <c r="PA717" s="1">
        <v>41852</v>
      </c>
      <c r="PB717">
        <v>99.9</v>
      </c>
      <c r="PC717" s="1">
        <v>41942</v>
      </c>
      <c r="PD717">
        <v>99.9</v>
      </c>
      <c r="PE717" s="1">
        <v>41884</v>
      </c>
      <c r="PF717">
        <v>99.91</v>
      </c>
      <c r="PG717" s="1">
        <v>41971</v>
      </c>
      <c r="PH717">
        <v>99.89</v>
      </c>
      <c r="PI717" s="1">
        <v>42034</v>
      </c>
      <c r="PJ717">
        <v>99.87</v>
      </c>
      <c r="PK717" s="1">
        <v>42066</v>
      </c>
      <c r="PL717">
        <v>99.875</v>
      </c>
      <c r="PM717" s="1">
        <v>42125</v>
      </c>
      <c r="PN717">
        <v>99.86</v>
      </c>
      <c r="PO717" s="1">
        <v>42157</v>
      </c>
      <c r="PP717">
        <v>99.86</v>
      </c>
      <c r="PQ717" s="1">
        <v>42216</v>
      </c>
      <c r="PR717">
        <v>99.825000000000003</v>
      </c>
      <c r="PS717" s="1">
        <v>42249</v>
      </c>
      <c r="PT717">
        <v>99.795000000000002</v>
      </c>
      <c r="PU717" s="1">
        <v>42307</v>
      </c>
      <c r="PV717">
        <v>99.805000000000007</v>
      </c>
      <c r="PW717" s="1">
        <v>42339</v>
      </c>
      <c r="PX717">
        <v>99.694999999999993</v>
      </c>
      <c r="PY717" s="1">
        <v>42397</v>
      </c>
      <c r="PZ717">
        <v>99.614999999999995</v>
      </c>
      <c r="QA717" s="1">
        <v>42429</v>
      </c>
      <c r="QB717">
        <v>99.6</v>
      </c>
      <c r="QC717" s="1">
        <v>42488</v>
      </c>
      <c r="QD717">
        <v>99.614999999999995</v>
      </c>
      <c r="QE717" s="1">
        <v>42521</v>
      </c>
      <c r="QF717">
        <v>99.564999999999998</v>
      </c>
      <c r="QG717" s="1">
        <v>42580</v>
      </c>
      <c r="QH717">
        <v>99.594999999999999</v>
      </c>
      <c r="QI717" s="1">
        <v>42613</v>
      </c>
      <c r="QJ717">
        <v>99.534999999999997</v>
      </c>
      <c r="QK717" s="1">
        <v>42671</v>
      </c>
      <c r="QL717">
        <v>99.5</v>
      </c>
      <c r="QM717" s="1">
        <v>42731</v>
      </c>
      <c r="QN717">
        <v>99.344999999999999</v>
      </c>
    </row>
    <row r="718" spans="405:456">
      <c r="OO718" s="1">
        <v>41634</v>
      </c>
      <c r="OP718">
        <v>99.912499999999994</v>
      </c>
      <c r="OQ718" s="1">
        <v>41634</v>
      </c>
      <c r="OR718">
        <v>99.91</v>
      </c>
      <c r="OS718" s="1">
        <v>41701</v>
      </c>
      <c r="OT718">
        <v>99.924999999999997</v>
      </c>
      <c r="OU718" s="1">
        <v>41670</v>
      </c>
      <c r="OV718">
        <v>99.915000000000006</v>
      </c>
      <c r="OW718" s="1">
        <v>41761</v>
      </c>
      <c r="OX718">
        <v>99.905000000000001</v>
      </c>
      <c r="OY718" s="1">
        <v>41792</v>
      </c>
      <c r="OZ718">
        <v>99.905000000000001</v>
      </c>
      <c r="PA718" s="1">
        <v>41855</v>
      </c>
      <c r="PB718">
        <v>99.9</v>
      </c>
      <c r="PC718" s="1">
        <v>41943</v>
      </c>
      <c r="PD718">
        <v>99.9</v>
      </c>
      <c r="PE718" s="1">
        <v>41885</v>
      </c>
      <c r="PF718">
        <v>99.91</v>
      </c>
      <c r="PG718" s="1">
        <v>41974</v>
      </c>
      <c r="PH718">
        <v>99.89</v>
      </c>
      <c r="PI718" s="1">
        <v>42037</v>
      </c>
      <c r="PJ718">
        <v>99.87</v>
      </c>
      <c r="PK718" s="1">
        <v>42067</v>
      </c>
      <c r="PL718">
        <v>99.875</v>
      </c>
      <c r="PM718" s="1">
        <v>42128</v>
      </c>
      <c r="PN718">
        <v>99.86</v>
      </c>
      <c r="PO718" s="1">
        <v>42158</v>
      </c>
      <c r="PP718">
        <v>99.86</v>
      </c>
      <c r="PQ718" s="1">
        <v>42219</v>
      </c>
      <c r="PR718">
        <v>99.825000000000003</v>
      </c>
      <c r="PS718" s="1">
        <v>42250</v>
      </c>
      <c r="PT718">
        <v>99.8</v>
      </c>
      <c r="PU718" s="1">
        <v>42310</v>
      </c>
      <c r="PV718">
        <v>99.805000000000007</v>
      </c>
      <c r="PW718" s="1">
        <v>42340</v>
      </c>
      <c r="PX718">
        <v>99.694999999999993</v>
      </c>
      <c r="PY718" s="1">
        <v>42398</v>
      </c>
      <c r="PZ718">
        <v>99.614999999999995</v>
      </c>
      <c r="QA718" s="1">
        <v>42430</v>
      </c>
      <c r="QB718">
        <v>99.594999999999999</v>
      </c>
      <c r="QC718" s="1">
        <v>42489</v>
      </c>
      <c r="QD718">
        <v>99.614999999999995</v>
      </c>
      <c r="QE718" s="1">
        <v>42522</v>
      </c>
      <c r="QF718">
        <v>99.57</v>
      </c>
      <c r="QG718" s="1">
        <v>42583</v>
      </c>
      <c r="QH718">
        <v>99.594999999999999</v>
      </c>
      <c r="QI718" s="1">
        <v>42614</v>
      </c>
      <c r="QJ718">
        <v>99.54</v>
      </c>
      <c r="QK718" s="1">
        <v>42674</v>
      </c>
      <c r="QL718">
        <v>99.5</v>
      </c>
      <c r="QM718" s="1">
        <v>42732</v>
      </c>
      <c r="QN718">
        <v>99.344999999999999</v>
      </c>
    </row>
    <row r="719" spans="405:456">
      <c r="OO719" s="1">
        <v>41635</v>
      </c>
      <c r="OP719">
        <v>99.915000000000006</v>
      </c>
      <c r="OQ719" s="1">
        <v>41635</v>
      </c>
      <c r="OR719">
        <v>99.91</v>
      </c>
      <c r="OS719" s="1">
        <v>41702</v>
      </c>
      <c r="OT719">
        <v>99.924999999999997</v>
      </c>
      <c r="OU719" s="1">
        <v>41673</v>
      </c>
      <c r="OV719">
        <v>99.915000000000006</v>
      </c>
      <c r="OW719" s="1">
        <v>41764</v>
      </c>
      <c r="OX719">
        <v>99.905000000000001</v>
      </c>
      <c r="OY719" s="1">
        <v>41793</v>
      </c>
      <c r="OZ719">
        <v>99.905000000000001</v>
      </c>
      <c r="PA719" s="1">
        <v>41856</v>
      </c>
      <c r="PB719">
        <v>99.9</v>
      </c>
      <c r="PC719" s="1">
        <v>41946</v>
      </c>
      <c r="PD719">
        <v>99.9</v>
      </c>
      <c r="PE719" s="1">
        <v>41886</v>
      </c>
      <c r="PF719">
        <v>99.91</v>
      </c>
      <c r="PG719" s="1">
        <v>41975</v>
      </c>
      <c r="PH719">
        <v>99.89</v>
      </c>
      <c r="PI719" s="1">
        <v>42038</v>
      </c>
      <c r="PJ719">
        <v>99.87</v>
      </c>
      <c r="PK719" s="1">
        <v>42068</v>
      </c>
      <c r="PL719">
        <v>99.875</v>
      </c>
      <c r="PM719" s="1">
        <v>42129</v>
      </c>
      <c r="PN719">
        <v>99.86</v>
      </c>
      <c r="PO719" s="1">
        <v>42159</v>
      </c>
      <c r="PP719">
        <v>99.86</v>
      </c>
      <c r="PQ719" s="1">
        <v>42220</v>
      </c>
      <c r="PR719">
        <v>99.814999999999998</v>
      </c>
      <c r="PS719" s="1">
        <v>42251</v>
      </c>
      <c r="PT719">
        <v>99.8</v>
      </c>
      <c r="PU719" s="1">
        <v>42311</v>
      </c>
      <c r="PV719">
        <v>99.805000000000007</v>
      </c>
      <c r="PW719" s="1">
        <v>42341</v>
      </c>
      <c r="PX719">
        <v>99.694999999999993</v>
      </c>
      <c r="PY719" s="1">
        <v>42401</v>
      </c>
      <c r="PZ719">
        <v>99.605000000000004</v>
      </c>
      <c r="QA719" s="1">
        <v>42431</v>
      </c>
      <c r="QB719">
        <v>99.6</v>
      </c>
      <c r="QC719" s="1">
        <v>42492</v>
      </c>
      <c r="QD719">
        <v>99.614999999999995</v>
      </c>
      <c r="QE719" s="1">
        <v>42523</v>
      </c>
      <c r="QF719">
        <v>99.57</v>
      </c>
      <c r="QG719" s="1">
        <v>42584</v>
      </c>
      <c r="QH719">
        <v>99.59</v>
      </c>
      <c r="QI719" s="1">
        <v>42615</v>
      </c>
      <c r="QJ719">
        <v>99.545000000000002</v>
      </c>
      <c r="QK719" s="1">
        <v>42675</v>
      </c>
      <c r="QL719">
        <v>99.504999999999995</v>
      </c>
      <c r="QM719" s="1">
        <v>42733</v>
      </c>
      <c r="QN719">
        <v>99.344999999999999</v>
      </c>
    </row>
    <row r="720" spans="405:456">
      <c r="OO720" s="1">
        <v>41638</v>
      </c>
      <c r="OP720">
        <v>99.915000000000006</v>
      </c>
      <c r="OQ720" s="1">
        <v>41638</v>
      </c>
      <c r="OR720">
        <v>99.91</v>
      </c>
      <c r="OS720" s="1">
        <v>41703</v>
      </c>
      <c r="OT720">
        <v>99.924999999999997</v>
      </c>
      <c r="OU720" s="1">
        <v>41674</v>
      </c>
      <c r="OV720">
        <v>99.915000000000006</v>
      </c>
      <c r="OW720" s="1">
        <v>41765</v>
      </c>
      <c r="OX720">
        <v>99.905000000000001</v>
      </c>
      <c r="OY720" s="1">
        <v>41794</v>
      </c>
      <c r="OZ720">
        <v>99.905000000000001</v>
      </c>
      <c r="PA720" s="1">
        <v>41857</v>
      </c>
      <c r="PB720">
        <v>99.905000000000001</v>
      </c>
      <c r="PC720" s="1">
        <v>41947</v>
      </c>
      <c r="PD720">
        <v>99.9</v>
      </c>
      <c r="PE720" s="1">
        <v>41887</v>
      </c>
      <c r="PF720">
        <v>99.91</v>
      </c>
      <c r="PG720" s="1">
        <v>41976</v>
      </c>
      <c r="PH720">
        <v>99.89</v>
      </c>
      <c r="PI720" s="1">
        <v>42039</v>
      </c>
      <c r="PJ720">
        <v>99.87</v>
      </c>
      <c r="PK720" s="1">
        <v>42069</v>
      </c>
      <c r="PL720">
        <v>99.875</v>
      </c>
      <c r="PM720" s="1">
        <v>42130</v>
      </c>
      <c r="PN720">
        <v>99.86</v>
      </c>
      <c r="PO720" s="1">
        <v>42160</v>
      </c>
      <c r="PP720">
        <v>99.86</v>
      </c>
      <c r="PQ720" s="1">
        <v>42221</v>
      </c>
      <c r="PR720">
        <v>99.81</v>
      </c>
      <c r="PS720" s="1">
        <v>42255</v>
      </c>
      <c r="PT720">
        <v>99.805000000000007</v>
      </c>
      <c r="PU720" s="1">
        <v>42312</v>
      </c>
      <c r="PV720">
        <v>99.8</v>
      </c>
      <c r="PW720" s="1">
        <v>42342</v>
      </c>
      <c r="PX720">
        <v>99.69</v>
      </c>
      <c r="PY720" s="1">
        <v>42402</v>
      </c>
      <c r="PZ720">
        <v>99.61</v>
      </c>
      <c r="QA720" s="1">
        <v>42432</v>
      </c>
      <c r="QB720">
        <v>99.605000000000004</v>
      </c>
      <c r="QC720" s="1">
        <v>42493</v>
      </c>
      <c r="QD720">
        <v>99.614999999999995</v>
      </c>
      <c r="QE720" s="1">
        <v>42524</v>
      </c>
      <c r="QF720">
        <v>99.614999999999995</v>
      </c>
      <c r="QG720" s="1">
        <v>42585</v>
      </c>
      <c r="QH720">
        <v>99.59</v>
      </c>
      <c r="QI720" s="1">
        <v>42619</v>
      </c>
      <c r="QJ720">
        <v>99.564999999999998</v>
      </c>
      <c r="QK720" s="1">
        <v>42676</v>
      </c>
      <c r="QL720">
        <v>99.504999999999995</v>
      </c>
      <c r="QM720" s="1">
        <v>42734</v>
      </c>
      <c r="QN720">
        <v>99.344999999999999</v>
      </c>
    </row>
    <row r="721" spans="405:454">
      <c r="OO721" s="1">
        <v>41639</v>
      </c>
      <c r="OP721">
        <v>99.915000000000006</v>
      </c>
      <c r="OQ721" s="1">
        <v>41639</v>
      </c>
      <c r="OR721">
        <v>99.91</v>
      </c>
      <c r="OS721" s="1">
        <v>41704</v>
      </c>
      <c r="OT721">
        <v>99.924999999999997</v>
      </c>
      <c r="OU721" s="1">
        <v>41675</v>
      </c>
      <c r="OV721">
        <v>99.915000000000006</v>
      </c>
      <c r="OW721" s="1">
        <v>41766</v>
      </c>
      <c r="OX721">
        <v>99.905000000000001</v>
      </c>
      <c r="OY721" s="1">
        <v>41795</v>
      </c>
      <c r="OZ721">
        <v>99.905000000000001</v>
      </c>
      <c r="PA721" s="1">
        <v>41858</v>
      </c>
      <c r="PB721">
        <v>99.905000000000001</v>
      </c>
      <c r="PC721" s="1">
        <v>41948</v>
      </c>
      <c r="PD721">
        <v>99.9</v>
      </c>
      <c r="PE721" s="1">
        <v>41890</v>
      </c>
      <c r="PF721">
        <v>99.91</v>
      </c>
      <c r="PG721" s="1">
        <v>41977</v>
      </c>
      <c r="PH721">
        <v>99.89</v>
      </c>
      <c r="PI721" s="1">
        <v>42040</v>
      </c>
      <c r="PJ721">
        <v>99.87</v>
      </c>
      <c r="PK721" s="1">
        <v>42072</v>
      </c>
      <c r="PL721">
        <v>99.875</v>
      </c>
      <c r="PM721" s="1">
        <v>42131</v>
      </c>
      <c r="PN721">
        <v>99.86</v>
      </c>
      <c r="PO721" s="1">
        <v>42163</v>
      </c>
      <c r="PP721">
        <v>99.86</v>
      </c>
      <c r="PQ721" s="1">
        <v>42222</v>
      </c>
      <c r="PR721">
        <v>99.81</v>
      </c>
      <c r="PS721" s="1">
        <v>42256</v>
      </c>
      <c r="PT721">
        <v>99.805000000000007</v>
      </c>
      <c r="PU721" s="1">
        <v>42313</v>
      </c>
      <c r="PV721">
        <v>99.8</v>
      </c>
      <c r="PW721" s="1">
        <v>42345</v>
      </c>
      <c r="PX721">
        <v>99.685000000000002</v>
      </c>
      <c r="PY721" s="1">
        <v>42403</v>
      </c>
      <c r="PZ721">
        <v>99.61</v>
      </c>
      <c r="QA721" s="1">
        <v>42433</v>
      </c>
      <c r="QB721">
        <v>99.605000000000004</v>
      </c>
      <c r="QC721" s="1">
        <v>42494</v>
      </c>
      <c r="QD721">
        <v>99.62</v>
      </c>
      <c r="QE721" s="1">
        <v>42527</v>
      </c>
      <c r="QF721">
        <v>99.62</v>
      </c>
      <c r="QG721" s="1">
        <v>42586</v>
      </c>
      <c r="QH721">
        <v>99.594999999999999</v>
      </c>
      <c r="QI721" s="1">
        <v>42620</v>
      </c>
      <c r="QJ721">
        <v>99.57</v>
      </c>
      <c r="QK721" s="1">
        <v>42677</v>
      </c>
      <c r="QL721">
        <v>99.504999999999995</v>
      </c>
    </row>
    <row r="722" spans="405:454">
      <c r="OQ722" s="1">
        <v>41641</v>
      </c>
      <c r="OR722">
        <v>99.91</v>
      </c>
      <c r="OS722" s="1">
        <v>41705</v>
      </c>
      <c r="OT722">
        <v>99.92</v>
      </c>
      <c r="OU722" s="1">
        <v>41676</v>
      </c>
      <c r="OV722">
        <v>99.915000000000006</v>
      </c>
      <c r="OW722" s="1">
        <v>41767</v>
      </c>
      <c r="OX722">
        <v>99.905000000000001</v>
      </c>
      <c r="OY722" s="1">
        <v>41796</v>
      </c>
      <c r="OZ722">
        <v>99.905000000000001</v>
      </c>
      <c r="PA722" s="1">
        <v>41859</v>
      </c>
      <c r="PB722">
        <v>99.905000000000001</v>
      </c>
      <c r="PC722" s="1">
        <v>41949</v>
      </c>
      <c r="PD722">
        <v>99.9</v>
      </c>
      <c r="PE722" s="1">
        <v>41891</v>
      </c>
      <c r="PF722">
        <v>99.91</v>
      </c>
      <c r="PG722" s="1">
        <v>41978</v>
      </c>
      <c r="PH722">
        <v>99.885000000000005</v>
      </c>
      <c r="PI722" s="1">
        <v>42041</v>
      </c>
      <c r="PJ722">
        <v>99.87</v>
      </c>
      <c r="PK722" s="1">
        <v>42073</v>
      </c>
      <c r="PL722">
        <v>99.87</v>
      </c>
      <c r="PM722" s="1">
        <v>42132</v>
      </c>
      <c r="PN722">
        <v>99.86</v>
      </c>
      <c r="PO722" s="1">
        <v>42164</v>
      </c>
      <c r="PP722">
        <v>99.86</v>
      </c>
      <c r="PQ722" s="1">
        <v>42223</v>
      </c>
      <c r="PR722">
        <v>99.805000000000007</v>
      </c>
      <c r="PS722" s="1">
        <v>42257</v>
      </c>
      <c r="PT722">
        <v>99.805000000000007</v>
      </c>
      <c r="PU722" s="1">
        <v>42314</v>
      </c>
      <c r="PV722">
        <v>99.79</v>
      </c>
      <c r="PW722" s="1">
        <v>42346</v>
      </c>
      <c r="PX722">
        <v>99.68</v>
      </c>
      <c r="PY722" s="1">
        <v>42404</v>
      </c>
      <c r="PZ722">
        <v>99.614999999999995</v>
      </c>
      <c r="QA722" s="1">
        <v>42436</v>
      </c>
      <c r="QB722">
        <v>99.605000000000004</v>
      </c>
      <c r="QC722" s="1">
        <v>42495</v>
      </c>
      <c r="QD722">
        <v>99.62</v>
      </c>
      <c r="QE722" s="1">
        <v>42528</v>
      </c>
      <c r="QF722">
        <v>99.625</v>
      </c>
      <c r="QG722" s="1">
        <v>42587</v>
      </c>
      <c r="QH722">
        <v>99.59</v>
      </c>
      <c r="QI722" s="1">
        <v>42621</v>
      </c>
      <c r="QJ722">
        <v>99.555000000000007</v>
      </c>
      <c r="QK722" s="1">
        <v>42678</v>
      </c>
      <c r="QL722">
        <v>99.504999999999995</v>
      </c>
    </row>
    <row r="723" spans="405:454">
      <c r="OQ723" s="1">
        <v>41642</v>
      </c>
      <c r="OR723">
        <v>99.91</v>
      </c>
      <c r="OS723" s="1">
        <v>41708</v>
      </c>
      <c r="OT723">
        <v>99.92</v>
      </c>
      <c r="OU723" s="1">
        <v>41677</v>
      </c>
      <c r="OV723">
        <v>99.915000000000006</v>
      </c>
      <c r="OW723" s="1">
        <v>41768</v>
      </c>
      <c r="OX723">
        <v>99.905000000000001</v>
      </c>
      <c r="OY723" s="1">
        <v>41799</v>
      </c>
      <c r="OZ723">
        <v>99.905000000000001</v>
      </c>
      <c r="PA723" s="1">
        <v>41862</v>
      </c>
      <c r="PB723">
        <v>99.905000000000001</v>
      </c>
      <c r="PC723" s="1">
        <v>41950</v>
      </c>
      <c r="PD723">
        <v>99.9</v>
      </c>
      <c r="PE723" s="1">
        <v>41892</v>
      </c>
      <c r="PF723">
        <v>99.91</v>
      </c>
      <c r="PG723" s="1">
        <v>41981</v>
      </c>
      <c r="PH723">
        <v>99.885000000000005</v>
      </c>
      <c r="PI723" s="1">
        <v>42044</v>
      </c>
      <c r="PJ723">
        <v>99.87</v>
      </c>
      <c r="PK723" s="1">
        <v>42074</v>
      </c>
      <c r="PL723">
        <v>99.87</v>
      </c>
      <c r="PM723" s="1">
        <v>42135</v>
      </c>
      <c r="PN723">
        <v>99.86</v>
      </c>
      <c r="PO723" s="1">
        <v>42165</v>
      </c>
      <c r="PP723">
        <v>99.86</v>
      </c>
      <c r="PQ723" s="1">
        <v>42226</v>
      </c>
      <c r="PR723">
        <v>99.805000000000007</v>
      </c>
      <c r="PS723" s="1">
        <v>42258</v>
      </c>
      <c r="PT723">
        <v>99.805000000000007</v>
      </c>
      <c r="PU723" s="1">
        <v>42317</v>
      </c>
      <c r="PV723">
        <v>99.79</v>
      </c>
      <c r="PW723" s="1">
        <v>42347</v>
      </c>
      <c r="PX723">
        <v>99.68</v>
      </c>
      <c r="PY723" s="1">
        <v>42405</v>
      </c>
      <c r="PZ723">
        <v>99.614999999999995</v>
      </c>
      <c r="QA723" s="1">
        <v>42437</v>
      </c>
      <c r="QB723">
        <v>99.61</v>
      </c>
      <c r="QC723" s="1">
        <v>42496</v>
      </c>
      <c r="QD723">
        <v>99.62</v>
      </c>
      <c r="QE723" s="1">
        <v>42529</v>
      </c>
      <c r="QF723">
        <v>99.625</v>
      </c>
      <c r="QG723" s="1">
        <v>42590</v>
      </c>
      <c r="QH723">
        <v>99.59</v>
      </c>
      <c r="QI723" s="1">
        <v>42622</v>
      </c>
      <c r="QJ723">
        <v>99.55</v>
      </c>
      <c r="QK723" s="1">
        <v>42681</v>
      </c>
      <c r="QL723">
        <v>99.5</v>
      </c>
    </row>
    <row r="724" spans="405:454">
      <c r="OQ724" s="1">
        <v>41645</v>
      </c>
      <c r="OR724">
        <v>99.915000000000006</v>
      </c>
      <c r="OS724" s="1">
        <v>41709</v>
      </c>
      <c r="OT724">
        <v>99.92</v>
      </c>
      <c r="OU724" s="1">
        <v>41680</v>
      </c>
      <c r="OV724">
        <v>99.915000000000006</v>
      </c>
      <c r="OW724" s="1">
        <v>41771</v>
      </c>
      <c r="OX724">
        <v>99.91</v>
      </c>
      <c r="OY724" s="1">
        <v>41800</v>
      </c>
      <c r="OZ724">
        <v>99.905000000000001</v>
      </c>
      <c r="PA724" s="1">
        <v>41863</v>
      </c>
      <c r="PB724">
        <v>99.905000000000001</v>
      </c>
      <c r="PC724" s="1">
        <v>41953</v>
      </c>
      <c r="PD724">
        <v>99.894999999999996</v>
      </c>
      <c r="PE724" s="1">
        <v>41893</v>
      </c>
      <c r="PF724">
        <v>99.91</v>
      </c>
      <c r="PG724" s="1">
        <v>41982</v>
      </c>
      <c r="PH724">
        <v>99.885000000000005</v>
      </c>
      <c r="PI724" s="1">
        <v>42045</v>
      </c>
      <c r="PJ724">
        <v>99.87</v>
      </c>
      <c r="PK724" s="1">
        <v>42075</v>
      </c>
      <c r="PL724">
        <v>99.87</v>
      </c>
      <c r="PM724" s="1">
        <v>42136</v>
      </c>
      <c r="PN724">
        <v>99.86</v>
      </c>
      <c r="PO724" s="1">
        <v>42166</v>
      </c>
      <c r="PP724">
        <v>99.86</v>
      </c>
      <c r="PQ724" s="1">
        <v>42227</v>
      </c>
      <c r="PR724">
        <v>99.814999999999998</v>
      </c>
      <c r="PS724" s="1">
        <v>42261</v>
      </c>
      <c r="PT724">
        <v>99.805000000000007</v>
      </c>
      <c r="PU724" s="1">
        <v>42318</v>
      </c>
      <c r="PV724">
        <v>99.79</v>
      </c>
      <c r="PW724" s="1">
        <v>42348</v>
      </c>
      <c r="PX724">
        <v>99.68</v>
      </c>
      <c r="PY724" s="1">
        <v>42408</v>
      </c>
      <c r="PZ724">
        <v>99.625</v>
      </c>
      <c r="QA724" s="1">
        <v>42438</v>
      </c>
      <c r="QB724">
        <v>99.614999999999995</v>
      </c>
      <c r="QC724" s="1">
        <v>42499</v>
      </c>
      <c r="QD724">
        <v>99.625</v>
      </c>
      <c r="QE724" s="1">
        <v>42530</v>
      </c>
      <c r="QF724">
        <v>99.625</v>
      </c>
      <c r="QG724" s="1">
        <v>42591</v>
      </c>
      <c r="QH724">
        <v>99.59</v>
      </c>
      <c r="QI724" s="1">
        <v>42625</v>
      </c>
      <c r="QJ724">
        <v>99.57</v>
      </c>
      <c r="QK724" s="1">
        <v>42682</v>
      </c>
      <c r="QL724">
        <v>99.495000000000005</v>
      </c>
    </row>
    <row r="725" spans="405:454">
      <c r="OQ725" s="1">
        <v>41646</v>
      </c>
      <c r="OR725">
        <v>99.915000000000006</v>
      </c>
      <c r="OS725" s="1">
        <v>41710</v>
      </c>
      <c r="OT725">
        <v>99.92</v>
      </c>
      <c r="OU725" s="1">
        <v>41681</v>
      </c>
      <c r="OV725">
        <v>99.92</v>
      </c>
      <c r="OW725" s="1">
        <v>41772</v>
      </c>
      <c r="OX725">
        <v>99.91</v>
      </c>
      <c r="OY725" s="1">
        <v>41801</v>
      </c>
      <c r="OZ725">
        <v>99.905000000000001</v>
      </c>
      <c r="PA725" s="1">
        <v>41864</v>
      </c>
      <c r="PB725">
        <v>99.905000000000001</v>
      </c>
      <c r="PC725" s="1">
        <v>41954</v>
      </c>
      <c r="PD725">
        <v>99.894999999999996</v>
      </c>
      <c r="PE725" s="1">
        <v>41894</v>
      </c>
      <c r="PF725">
        <v>99.91</v>
      </c>
      <c r="PG725" s="1">
        <v>41983</v>
      </c>
      <c r="PH725">
        <v>99.89</v>
      </c>
      <c r="PI725" s="1">
        <v>42046</v>
      </c>
      <c r="PJ725">
        <v>99.875</v>
      </c>
      <c r="PK725" s="1">
        <v>42076</v>
      </c>
      <c r="PL725">
        <v>99.87</v>
      </c>
      <c r="PM725" s="1">
        <v>42137</v>
      </c>
      <c r="PN725">
        <v>99.864999999999995</v>
      </c>
      <c r="PO725" s="1">
        <v>42167</v>
      </c>
      <c r="PP725">
        <v>99.86</v>
      </c>
      <c r="PQ725" s="1">
        <v>42228</v>
      </c>
      <c r="PR725">
        <v>99.814999999999998</v>
      </c>
      <c r="PS725" s="1">
        <v>42262</v>
      </c>
      <c r="PT725">
        <v>99.805000000000007</v>
      </c>
      <c r="PU725" s="1">
        <v>42319</v>
      </c>
      <c r="PV725">
        <v>99.79</v>
      </c>
      <c r="PW725" s="1">
        <v>42349</v>
      </c>
      <c r="PX725">
        <v>99.69</v>
      </c>
      <c r="PY725" s="1">
        <v>42409</v>
      </c>
      <c r="PZ725">
        <v>99.625</v>
      </c>
      <c r="QA725" s="1">
        <v>42439</v>
      </c>
      <c r="QB725">
        <v>99.614999999999995</v>
      </c>
      <c r="QC725" s="1">
        <v>42500</v>
      </c>
      <c r="QD725">
        <v>99.625</v>
      </c>
      <c r="QE725" s="1">
        <v>42531</v>
      </c>
      <c r="QF725">
        <v>99.63</v>
      </c>
      <c r="QG725" s="1">
        <v>42592</v>
      </c>
      <c r="QH725">
        <v>99.594999999999999</v>
      </c>
      <c r="QI725" s="1">
        <v>42626</v>
      </c>
      <c r="QJ725">
        <v>99.57</v>
      </c>
      <c r="QK725" s="1">
        <v>42683</v>
      </c>
      <c r="QL725">
        <v>99.495000000000005</v>
      </c>
    </row>
    <row r="726" spans="405:454">
      <c r="OQ726" s="1">
        <v>41647</v>
      </c>
      <c r="OR726">
        <v>99.917500000000004</v>
      </c>
      <c r="OS726" s="1">
        <v>41711</v>
      </c>
      <c r="OT726">
        <v>99.92</v>
      </c>
      <c r="OU726" s="1">
        <v>41682</v>
      </c>
      <c r="OV726">
        <v>99.92</v>
      </c>
      <c r="OW726" s="1">
        <v>41773</v>
      </c>
      <c r="OX726">
        <v>99.91</v>
      </c>
      <c r="OY726" s="1">
        <v>41802</v>
      </c>
      <c r="OZ726">
        <v>99.905000000000001</v>
      </c>
      <c r="PA726" s="1">
        <v>41865</v>
      </c>
      <c r="PB726">
        <v>99.905000000000001</v>
      </c>
      <c r="PC726" s="1">
        <v>41955</v>
      </c>
      <c r="PD726">
        <v>99.894999999999996</v>
      </c>
      <c r="PE726" s="1">
        <v>41897</v>
      </c>
      <c r="PF726">
        <v>99.91</v>
      </c>
      <c r="PG726" s="1">
        <v>41984</v>
      </c>
      <c r="PH726">
        <v>99.89</v>
      </c>
      <c r="PI726" s="1">
        <v>42047</v>
      </c>
      <c r="PJ726">
        <v>99.875</v>
      </c>
      <c r="PK726" s="1">
        <v>42079</v>
      </c>
      <c r="PL726">
        <v>99.864999999999995</v>
      </c>
      <c r="PM726" s="1">
        <v>42138</v>
      </c>
      <c r="PN726">
        <v>99.864999999999995</v>
      </c>
      <c r="PO726" s="1">
        <v>42170</v>
      </c>
      <c r="PP726">
        <v>99.86</v>
      </c>
      <c r="PQ726" s="1">
        <v>42229</v>
      </c>
      <c r="PR726">
        <v>99.814999999999998</v>
      </c>
      <c r="PS726" s="1">
        <v>42263</v>
      </c>
      <c r="PT726">
        <v>99.805000000000007</v>
      </c>
      <c r="PU726" s="1">
        <v>42320</v>
      </c>
      <c r="PV726">
        <v>99.79</v>
      </c>
      <c r="PW726" s="1">
        <v>42352</v>
      </c>
      <c r="PX726">
        <v>99.685000000000002</v>
      </c>
      <c r="PY726" s="1">
        <v>42410</v>
      </c>
      <c r="PZ726">
        <v>99.625</v>
      </c>
      <c r="QA726" s="1">
        <v>42440</v>
      </c>
      <c r="QB726">
        <v>99.614999999999995</v>
      </c>
      <c r="QC726" s="1">
        <v>42501</v>
      </c>
      <c r="QD726">
        <v>99.625</v>
      </c>
      <c r="QE726" s="1">
        <v>42534</v>
      </c>
      <c r="QF726">
        <v>99.63</v>
      </c>
      <c r="QG726" s="1">
        <v>42593</v>
      </c>
      <c r="QH726">
        <v>99.59</v>
      </c>
      <c r="QI726" s="1">
        <v>42627</v>
      </c>
      <c r="QJ726">
        <v>99.575000000000003</v>
      </c>
      <c r="QK726" s="1">
        <v>42684</v>
      </c>
      <c r="QL726">
        <v>99.5</v>
      </c>
    </row>
    <row r="727" spans="405:454">
      <c r="OQ727" s="1">
        <v>41648</v>
      </c>
      <c r="OR727">
        <v>99.92</v>
      </c>
      <c r="OS727" s="1">
        <v>41712</v>
      </c>
      <c r="OT727">
        <v>99.92</v>
      </c>
      <c r="OU727" s="1">
        <v>41683</v>
      </c>
      <c r="OV727">
        <v>99.92</v>
      </c>
      <c r="OW727" s="1">
        <v>41774</v>
      </c>
      <c r="OX727">
        <v>99.91</v>
      </c>
      <c r="OY727" s="1">
        <v>41803</v>
      </c>
      <c r="OZ727">
        <v>99.905000000000001</v>
      </c>
      <c r="PA727" s="1">
        <v>41866</v>
      </c>
      <c r="PB727">
        <v>99.91</v>
      </c>
      <c r="PC727" s="1">
        <v>41956</v>
      </c>
      <c r="PD727">
        <v>99.894999999999996</v>
      </c>
      <c r="PE727" s="1">
        <v>41898</v>
      </c>
      <c r="PF727">
        <v>99.91</v>
      </c>
      <c r="PG727" s="1">
        <v>41985</v>
      </c>
      <c r="PH727">
        <v>99.89</v>
      </c>
      <c r="PI727" s="1">
        <v>42048</v>
      </c>
      <c r="PJ727">
        <v>99.875</v>
      </c>
      <c r="PK727" s="1">
        <v>42080</v>
      </c>
      <c r="PL727">
        <v>99.864999999999995</v>
      </c>
      <c r="PM727" s="1">
        <v>42139</v>
      </c>
      <c r="PN727">
        <v>99.864999999999995</v>
      </c>
      <c r="PO727" s="1">
        <v>42171</v>
      </c>
      <c r="PP727">
        <v>99.86</v>
      </c>
      <c r="PQ727" s="1">
        <v>42230</v>
      </c>
      <c r="PR727">
        <v>99.81</v>
      </c>
      <c r="PS727" s="1">
        <v>42264</v>
      </c>
      <c r="PT727">
        <v>99.855000000000004</v>
      </c>
      <c r="PU727" s="1">
        <v>42321</v>
      </c>
      <c r="PV727">
        <v>99.79</v>
      </c>
      <c r="PW727" s="1">
        <v>42353</v>
      </c>
      <c r="PX727">
        <v>99.685000000000002</v>
      </c>
      <c r="PY727" s="1">
        <v>42411</v>
      </c>
      <c r="PZ727">
        <v>99.625</v>
      </c>
      <c r="QA727" s="1">
        <v>42443</v>
      </c>
      <c r="QB727">
        <v>99.614999999999995</v>
      </c>
      <c r="QC727" s="1">
        <v>42502</v>
      </c>
      <c r="QD727">
        <v>99.625</v>
      </c>
      <c r="QE727" s="1">
        <v>42535</v>
      </c>
      <c r="QF727">
        <v>99.63</v>
      </c>
      <c r="QG727" s="1">
        <v>42594</v>
      </c>
      <c r="QH727">
        <v>99.594999999999999</v>
      </c>
      <c r="QI727" s="1">
        <v>42628</v>
      </c>
      <c r="QJ727">
        <v>99.58</v>
      </c>
      <c r="QK727" s="1">
        <v>42685</v>
      </c>
      <c r="QL727">
        <v>99.5</v>
      </c>
    </row>
    <row r="728" spans="405:454">
      <c r="OQ728" s="1">
        <v>41649</v>
      </c>
      <c r="OR728">
        <v>99.92</v>
      </c>
      <c r="OS728" s="1">
        <v>41715</v>
      </c>
      <c r="OT728">
        <v>99.92</v>
      </c>
      <c r="OU728" s="1">
        <v>41684</v>
      </c>
      <c r="OV728">
        <v>99.92</v>
      </c>
      <c r="OW728" s="1">
        <v>41775</v>
      </c>
      <c r="OX728">
        <v>99.91</v>
      </c>
      <c r="OY728" s="1">
        <v>41806</v>
      </c>
      <c r="OZ728">
        <v>99.9</v>
      </c>
      <c r="PA728" s="1">
        <v>41869</v>
      </c>
      <c r="PB728">
        <v>99.91</v>
      </c>
      <c r="PC728" s="1">
        <v>41957</v>
      </c>
      <c r="PD728">
        <v>99.894999999999996</v>
      </c>
      <c r="PE728" s="1">
        <v>41899</v>
      </c>
      <c r="PF728">
        <v>99.91</v>
      </c>
      <c r="PG728" s="1">
        <v>41988</v>
      </c>
      <c r="PH728">
        <v>99.89</v>
      </c>
      <c r="PI728" s="1">
        <v>42052</v>
      </c>
      <c r="PJ728">
        <v>99.875</v>
      </c>
      <c r="PK728" s="1">
        <v>42081</v>
      </c>
      <c r="PL728">
        <v>99.87</v>
      </c>
      <c r="PM728" s="1">
        <v>42142</v>
      </c>
      <c r="PN728">
        <v>99.864999999999995</v>
      </c>
      <c r="PO728" s="1">
        <v>42172</v>
      </c>
      <c r="PP728">
        <v>99.864999999999995</v>
      </c>
      <c r="PQ728" s="1">
        <v>42233</v>
      </c>
      <c r="PR728">
        <v>99.81</v>
      </c>
      <c r="PS728" s="1">
        <v>42265</v>
      </c>
      <c r="PT728">
        <v>99.855000000000004</v>
      </c>
      <c r="PU728" s="1">
        <v>42324</v>
      </c>
      <c r="PV728">
        <v>99.79</v>
      </c>
      <c r="PW728" s="1">
        <v>42354</v>
      </c>
      <c r="PX728">
        <v>99.665000000000006</v>
      </c>
      <c r="PY728" s="1">
        <v>42412</v>
      </c>
      <c r="PZ728">
        <v>99.625</v>
      </c>
      <c r="QA728" s="1">
        <v>42444</v>
      </c>
      <c r="QB728">
        <v>99.614999999999995</v>
      </c>
      <c r="QC728" s="1">
        <v>42503</v>
      </c>
      <c r="QD728">
        <v>99.625</v>
      </c>
      <c r="QE728" s="1">
        <v>42536</v>
      </c>
      <c r="QF728">
        <v>99.63</v>
      </c>
      <c r="QG728" s="1">
        <v>42597</v>
      </c>
      <c r="QH728">
        <v>99.594999999999999</v>
      </c>
      <c r="QI728" s="1">
        <v>42629</v>
      </c>
      <c r="QJ728">
        <v>99.575000000000003</v>
      </c>
      <c r="QK728" s="1">
        <v>42688</v>
      </c>
      <c r="QL728">
        <v>99.484999999999999</v>
      </c>
    </row>
    <row r="729" spans="405:454">
      <c r="OQ729" s="1">
        <v>41652</v>
      </c>
      <c r="OR729">
        <v>99.922499999999999</v>
      </c>
      <c r="OS729" s="1">
        <v>41716</v>
      </c>
      <c r="OT729">
        <v>99.92</v>
      </c>
      <c r="OU729" s="1">
        <v>41688</v>
      </c>
      <c r="OV729">
        <v>99.924999999999997</v>
      </c>
      <c r="OW729" s="1">
        <v>41778</v>
      </c>
      <c r="OX729">
        <v>99.91</v>
      </c>
      <c r="OY729" s="1">
        <v>41807</v>
      </c>
      <c r="OZ729">
        <v>99.9</v>
      </c>
      <c r="PA729" s="1">
        <v>41870</v>
      </c>
      <c r="PB729">
        <v>99.91</v>
      </c>
      <c r="PC729" s="1">
        <v>41960</v>
      </c>
      <c r="PD729">
        <v>99.894999999999996</v>
      </c>
      <c r="PE729" s="1">
        <v>41900</v>
      </c>
      <c r="PF729">
        <v>99.91</v>
      </c>
      <c r="PG729" s="1">
        <v>41989</v>
      </c>
      <c r="PH729">
        <v>99.89</v>
      </c>
      <c r="PI729" s="1">
        <v>42053</v>
      </c>
      <c r="PJ729">
        <v>99.875</v>
      </c>
      <c r="PK729" s="1">
        <v>42082</v>
      </c>
      <c r="PL729">
        <v>99.87</v>
      </c>
      <c r="PM729" s="1">
        <v>42143</v>
      </c>
      <c r="PN729">
        <v>99.864999999999995</v>
      </c>
      <c r="PO729" s="1">
        <v>42173</v>
      </c>
      <c r="PP729">
        <v>99.864999999999995</v>
      </c>
      <c r="PQ729" s="1">
        <v>42234</v>
      </c>
      <c r="PR729">
        <v>99.81</v>
      </c>
      <c r="PS729" s="1">
        <v>42268</v>
      </c>
      <c r="PT729">
        <v>99.855000000000004</v>
      </c>
      <c r="PU729" s="1">
        <v>42325</v>
      </c>
      <c r="PV729">
        <v>99.79</v>
      </c>
      <c r="PW729" s="1">
        <v>42355</v>
      </c>
      <c r="PX729">
        <v>99.66</v>
      </c>
      <c r="PY729" s="1">
        <v>42416</v>
      </c>
      <c r="PZ729">
        <v>99.62</v>
      </c>
      <c r="QA729" s="1">
        <v>42445</v>
      </c>
      <c r="QB729">
        <v>99.635000000000005</v>
      </c>
      <c r="QC729" s="1">
        <v>42506</v>
      </c>
      <c r="QD729">
        <v>99.625</v>
      </c>
      <c r="QE729" s="1">
        <v>42537</v>
      </c>
      <c r="QF729">
        <v>99.63</v>
      </c>
      <c r="QG729" s="1">
        <v>42598</v>
      </c>
      <c r="QH729">
        <v>99.59</v>
      </c>
      <c r="QI729" s="1">
        <v>42632</v>
      </c>
      <c r="QJ729">
        <v>99.575000000000003</v>
      </c>
      <c r="QK729" s="1">
        <v>42689</v>
      </c>
      <c r="QL729">
        <v>99.484999999999999</v>
      </c>
    </row>
    <row r="730" spans="405:454">
      <c r="OQ730" s="1">
        <v>41653</v>
      </c>
      <c r="OR730">
        <v>99.922499999999999</v>
      </c>
      <c r="OS730" s="1">
        <v>41717</v>
      </c>
      <c r="OT730">
        <v>99.92</v>
      </c>
      <c r="OU730" s="1">
        <v>41689</v>
      </c>
      <c r="OV730">
        <v>99.924999999999997</v>
      </c>
      <c r="OW730" s="1">
        <v>41779</v>
      </c>
      <c r="OX730">
        <v>99.91</v>
      </c>
      <c r="OY730" s="1">
        <v>41808</v>
      </c>
      <c r="OZ730">
        <v>99.9</v>
      </c>
      <c r="PA730" s="1">
        <v>41871</v>
      </c>
      <c r="PB730">
        <v>99.91</v>
      </c>
      <c r="PC730" s="1">
        <v>41961</v>
      </c>
      <c r="PD730">
        <v>99.894999999999996</v>
      </c>
      <c r="PE730" s="1">
        <v>41901</v>
      </c>
      <c r="PF730">
        <v>99.91</v>
      </c>
      <c r="PG730" s="1">
        <v>41990</v>
      </c>
      <c r="PH730">
        <v>99.885000000000005</v>
      </c>
      <c r="PI730" s="1">
        <v>42054</v>
      </c>
      <c r="PJ730">
        <v>99.875</v>
      </c>
      <c r="PK730" s="1">
        <v>42083</v>
      </c>
      <c r="PL730">
        <v>99.87</v>
      </c>
      <c r="PM730" s="1">
        <v>42144</v>
      </c>
      <c r="PN730">
        <v>99.864999999999995</v>
      </c>
      <c r="PO730" s="1">
        <v>42174</v>
      </c>
      <c r="PP730">
        <v>99.864999999999995</v>
      </c>
      <c r="PQ730" s="1">
        <v>42235</v>
      </c>
      <c r="PR730">
        <v>99.83</v>
      </c>
      <c r="PS730" s="1">
        <v>42269</v>
      </c>
      <c r="PT730">
        <v>99.855000000000004</v>
      </c>
      <c r="PU730" s="1">
        <v>42326</v>
      </c>
      <c r="PV730">
        <v>99.79</v>
      </c>
      <c r="PW730" s="1">
        <v>42356</v>
      </c>
      <c r="PX730">
        <v>99.655000000000001</v>
      </c>
      <c r="PY730" s="1">
        <v>42417</v>
      </c>
      <c r="PZ730">
        <v>99.62</v>
      </c>
      <c r="QA730" s="1">
        <v>42446</v>
      </c>
      <c r="QB730">
        <v>99.635000000000005</v>
      </c>
      <c r="QC730" s="1">
        <v>42507</v>
      </c>
      <c r="QD730">
        <v>99.614999999999995</v>
      </c>
      <c r="QE730" s="1">
        <v>42538</v>
      </c>
      <c r="QF730">
        <v>99.63</v>
      </c>
      <c r="QG730" s="1">
        <v>42599</v>
      </c>
      <c r="QH730">
        <v>99.59</v>
      </c>
      <c r="QI730" s="1">
        <v>42633</v>
      </c>
      <c r="QJ730">
        <v>99.57</v>
      </c>
      <c r="QK730" s="1">
        <v>42690</v>
      </c>
      <c r="QL730">
        <v>99.484999999999999</v>
      </c>
    </row>
    <row r="731" spans="405:454">
      <c r="OQ731" s="1">
        <v>41654</v>
      </c>
      <c r="OR731">
        <v>99.924999999999997</v>
      </c>
      <c r="OS731" s="1">
        <v>41718</v>
      </c>
      <c r="OT731">
        <v>99.915000000000006</v>
      </c>
      <c r="OU731" s="1">
        <v>41690</v>
      </c>
      <c r="OV731">
        <v>99.924999999999997</v>
      </c>
      <c r="OW731" s="1">
        <v>41780</v>
      </c>
      <c r="OX731">
        <v>99.91</v>
      </c>
      <c r="OY731" s="1">
        <v>41809</v>
      </c>
      <c r="OZ731">
        <v>99.9</v>
      </c>
      <c r="PA731" s="1">
        <v>41872</v>
      </c>
      <c r="PB731">
        <v>99.91</v>
      </c>
      <c r="PC731" s="1">
        <v>41962</v>
      </c>
      <c r="PD731">
        <v>99.89</v>
      </c>
      <c r="PE731" s="1">
        <v>41904</v>
      </c>
      <c r="PF731">
        <v>99.91</v>
      </c>
      <c r="PG731" s="1">
        <v>41991</v>
      </c>
      <c r="PH731">
        <v>99.88</v>
      </c>
      <c r="PI731" s="1">
        <v>42055</v>
      </c>
      <c r="PJ731">
        <v>99.875</v>
      </c>
      <c r="PK731" s="1">
        <v>42086</v>
      </c>
      <c r="PL731">
        <v>99.87</v>
      </c>
      <c r="PM731" s="1">
        <v>42145</v>
      </c>
      <c r="PN731">
        <v>99.864999999999995</v>
      </c>
      <c r="PO731" s="1">
        <v>42177</v>
      </c>
      <c r="PP731">
        <v>99.864999999999995</v>
      </c>
      <c r="PQ731" s="1">
        <v>42236</v>
      </c>
      <c r="PR731">
        <v>99.83</v>
      </c>
      <c r="PS731" s="1">
        <v>42270</v>
      </c>
      <c r="PT731">
        <v>99.855000000000004</v>
      </c>
      <c r="PU731" s="1">
        <v>42327</v>
      </c>
      <c r="PV731">
        <v>99.79</v>
      </c>
      <c r="PW731" s="1">
        <v>42359</v>
      </c>
      <c r="PX731">
        <v>99.655000000000001</v>
      </c>
      <c r="PY731" s="1">
        <v>42418</v>
      </c>
      <c r="PZ731">
        <v>99.62</v>
      </c>
      <c r="QA731" s="1">
        <v>42447</v>
      </c>
      <c r="QB731">
        <v>99.635000000000005</v>
      </c>
      <c r="QC731" s="1">
        <v>42508</v>
      </c>
      <c r="QD731">
        <v>99.59</v>
      </c>
      <c r="QE731" s="1">
        <v>42541</v>
      </c>
      <c r="QF731">
        <v>99.625</v>
      </c>
      <c r="QG731" s="1">
        <v>42600</v>
      </c>
      <c r="QH731">
        <v>99.59</v>
      </c>
      <c r="QI731" s="1">
        <v>42634</v>
      </c>
      <c r="QJ731">
        <v>99.605000000000004</v>
      </c>
      <c r="QK731" s="1">
        <v>42691</v>
      </c>
      <c r="QL731">
        <v>99.48</v>
      </c>
    </row>
    <row r="732" spans="405:454">
      <c r="OQ732" s="1">
        <v>41655</v>
      </c>
      <c r="OR732">
        <v>99.924999999999997</v>
      </c>
      <c r="OS732" s="1">
        <v>41719</v>
      </c>
      <c r="OT732">
        <v>99.915000000000006</v>
      </c>
      <c r="OU732" s="1">
        <v>41691</v>
      </c>
      <c r="OV732">
        <v>99.924999999999997</v>
      </c>
      <c r="OW732" s="1">
        <v>41781</v>
      </c>
      <c r="OX732">
        <v>99.91</v>
      </c>
      <c r="OY732" s="1">
        <v>41810</v>
      </c>
      <c r="OZ732">
        <v>99.9</v>
      </c>
      <c r="PA732" s="1">
        <v>41873</v>
      </c>
      <c r="PB732">
        <v>99.91</v>
      </c>
      <c r="PC732" s="1">
        <v>41963</v>
      </c>
      <c r="PD732">
        <v>99.89</v>
      </c>
      <c r="PE732" s="1">
        <v>41905</v>
      </c>
      <c r="PF732">
        <v>99.91</v>
      </c>
      <c r="PG732" s="1">
        <v>41992</v>
      </c>
      <c r="PH732">
        <v>99.88</v>
      </c>
      <c r="PI732" s="1">
        <v>42058</v>
      </c>
      <c r="PJ732">
        <v>99.875</v>
      </c>
      <c r="PK732" s="1">
        <v>42087</v>
      </c>
      <c r="PL732">
        <v>99.875</v>
      </c>
      <c r="PM732" s="1">
        <v>42146</v>
      </c>
      <c r="PN732">
        <v>99.864999999999995</v>
      </c>
      <c r="PO732" s="1">
        <v>42178</v>
      </c>
      <c r="PP732">
        <v>99.864999999999995</v>
      </c>
      <c r="PQ732" s="1">
        <v>42237</v>
      </c>
      <c r="PR732">
        <v>99.83</v>
      </c>
      <c r="PS732" s="1">
        <v>42271</v>
      </c>
      <c r="PT732">
        <v>99.855000000000004</v>
      </c>
      <c r="PU732" s="1">
        <v>42328</v>
      </c>
      <c r="PV732">
        <v>99.784999999999997</v>
      </c>
      <c r="PW732" s="1">
        <v>42360</v>
      </c>
      <c r="PX732">
        <v>99.655000000000001</v>
      </c>
      <c r="PY732" s="1">
        <v>42419</v>
      </c>
      <c r="PZ732">
        <v>99.62</v>
      </c>
      <c r="QA732" s="1">
        <v>42450</v>
      </c>
      <c r="QB732">
        <v>99.63</v>
      </c>
      <c r="QC732" s="1">
        <v>42509</v>
      </c>
      <c r="QD732">
        <v>99.594999999999999</v>
      </c>
      <c r="QE732" s="1">
        <v>42542</v>
      </c>
      <c r="QF732">
        <v>99.625</v>
      </c>
      <c r="QG732" s="1">
        <v>42601</v>
      </c>
      <c r="QH732">
        <v>99.59</v>
      </c>
      <c r="QI732" s="1">
        <v>42635</v>
      </c>
      <c r="QJ732">
        <v>99.61</v>
      </c>
      <c r="QK732" s="1">
        <v>42692</v>
      </c>
      <c r="QL732">
        <v>99.48</v>
      </c>
    </row>
    <row r="733" spans="405:454">
      <c r="OQ733" s="1">
        <v>41656</v>
      </c>
      <c r="OR733">
        <v>99.924999999999997</v>
      </c>
      <c r="OS733" s="1">
        <v>41722</v>
      </c>
      <c r="OT733">
        <v>99.915000000000006</v>
      </c>
      <c r="OU733" s="1">
        <v>41694</v>
      </c>
      <c r="OV733">
        <v>99.924999999999997</v>
      </c>
      <c r="OW733" s="1">
        <v>41782</v>
      </c>
      <c r="OX733">
        <v>99.91</v>
      </c>
      <c r="OY733" s="1">
        <v>41813</v>
      </c>
      <c r="OZ733">
        <v>99.9</v>
      </c>
      <c r="PA733" s="1">
        <v>41876</v>
      </c>
      <c r="PB733">
        <v>99.91</v>
      </c>
      <c r="PC733" s="1">
        <v>41964</v>
      </c>
      <c r="PD733">
        <v>99.89</v>
      </c>
      <c r="PE733" s="1">
        <v>41906</v>
      </c>
      <c r="PF733">
        <v>99.91</v>
      </c>
      <c r="PG733" s="1">
        <v>41995</v>
      </c>
      <c r="PH733">
        <v>99.88</v>
      </c>
      <c r="PI733" s="1">
        <v>42059</v>
      </c>
      <c r="PJ733">
        <v>99.88</v>
      </c>
      <c r="PK733" s="1">
        <v>42088</v>
      </c>
      <c r="PL733">
        <v>99.875</v>
      </c>
      <c r="PM733" s="1">
        <v>42150</v>
      </c>
      <c r="PN733">
        <v>99.87</v>
      </c>
      <c r="PO733" s="1">
        <v>42179</v>
      </c>
      <c r="PP733">
        <v>99.864999999999995</v>
      </c>
      <c r="PQ733" s="1">
        <v>42240</v>
      </c>
      <c r="PR733">
        <v>99.84</v>
      </c>
      <c r="PS733" s="1">
        <v>42272</v>
      </c>
      <c r="PT733">
        <v>99.855000000000004</v>
      </c>
      <c r="PU733" s="1">
        <v>42331</v>
      </c>
      <c r="PV733">
        <v>99.784999999999997</v>
      </c>
      <c r="PW733" s="1">
        <v>42361</v>
      </c>
      <c r="PX733">
        <v>99.655000000000001</v>
      </c>
      <c r="PY733" s="1">
        <v>42422</v>
      </c>
      <c r="PZ733">
        <v>99.614999999999995</v>
      </c>
      <c r="QA733" s="1">
        <v>42451</v>
      </c>
      <c r="QB733">
        <v>99.63</v>
      </c>
      <c r="QC733" s="1">
        <v>42510</v>
      </c>
      <c r="QD733">
        <v>99.594999999999999</v>
      </c>
      <c r="QE733" s="1">
        <v>42543</v>
      </c>
      <c r="QF733">
        <v>99.625</v>
      </c>
      <c r="QG733" s="1">
        <v>42604</v>
      </c>
      <c r="QH733">
        <v>99.59</v>
      </c>
      <c r="QI733" s="1">
        <v>42636</v>
      </c>
      <c r="QJ733">
        <v>99.61</v>
      </c>
      <c r="QK733" s="1">
        <v>42695</v>
      </c>
      <c r="QL733">
        <v>99.474999999999994</v>
      </c>
    </row>
    <row r="734" spans="405:454">
      <c r="OQ734" s="1">
        <v>41660</v>
      </c>
      <c r="OR734">
        <v>99.924999999999997</v>
      </c>
      <c r="OS734" s="1">
        <v>41723</v>
      </c>
      <c r="OT734">
        <v>99.915000000000006</v>
      </c>
      <c r="OU734" s="1">
        <v>41695</v>
      </c>
      <c r="OV734">
        <v>99.924999999999997</v>
      </c>
      <c r="OW734" s="1">
        <v>41786</v>
      </c>
      <c r="OX734">
        <v>99.91</v>
      </c>
      <c r="OY734" s="1">
        <v>41814</v>
      </c>
      <c r="OZ734">
        <v>99.9</v>
      </c>
      <c r="PA734" s="1">
        <v>41877</v>
      </c>
      <c r="PB734">
        <v>99.91</v>
      </c>
      <c r="PC734" s="1">
        <v>41967</v>
      </c>
      <c r="PD734">
        <v>99.89</v>
      </c>
      <c r="PE734" s="1">
        <v>41907</v>
      </c>
      <c r="PF734">
        <v>99.91</v>
      </c>
      <c r="PG734" s="1">
        <v>41996</v>
      </c>
      <c r="PH734">
        <v>99.88</v>
      </c>
      <c r="PI734" s="1">
        <v>42060</v>
      </c>
      <c r="PJ734">
        <v>99.88</v>
      </c>
      <c r="PK734" s="1">
        <v>42089</v>
      </c>
      <c r="PL734">
        <v>99.875</v>
      </c>
      <c r="PM734" s="1">
        <v>42151</v>
      </c>
      <c r="PN734">
        <v>99.87</v>
      </c>
      <c r="PO734" s="1">
        <v>42180</v>
      </c>
      <c r="PP734">
        <v>99.864999999999995</v>
      </c>
      <c r="PQ734" s="1">
        <v>42241</v>
      </c>
      <c r="PR734">
        <v>99.834999999999994</v>
      </c>
      <c r="PS734" s="1">
        <v>42275</v>
      </c>
      <c r="PT734">
        <v>99.855000000000004</v>
      </c>
      <c r="PU734" s="1">
        <v>42332</v>
      </c>
      <c r="PV734">
        <v>99.78</v>
      </c>
      <c r="PW734" s="1">
        <v>42362</v>
      </c>
      <c r="PX734">
        <v>99.655000000000001</v>
      </c>
      <c r="PY734" s="1">
        <v>42423</v>
      </c>
      <c r="PZ734">
        <v>99.614999999999995</v>
      </c>
      <c r="QA734" s="1">
        <v>42452</v>
      </c>
      <c r="QB734">
        <v>99.635000000000005</v>
      </c>
      <c r="QC734" s="1">
        <v>42513</v>
      </c>
      <c r="QD734">
        <v>99.594999999999999</v>
      </c>
      <c r="QE734" s="1">
        <v>42544</v>
      </c>
      <c r="QF734">
        <v>99.625</v>
      </c>
      <c r="QG734" s="1">
        <v>42605</v>
      </c>
      <c r="QH734">
        <v>99.584999999999994</v>
      </c>
      <c r="QI734" s="1">
        <v>42639</v>
      </c>
      <c r="QJ734">
        <v>99.61</v>
      </c>
      <c r="QK734" s="1">
        <v>42696</v>
      </c>
      <c r="QL734">
        <v>99.474999999999994</v>
      </c>
    </row>
    <row r="735" spans="405:454">
      <c r="OQ735" s="1">
        <v>41661</v>
      </c>
      <c r="OR735">
        <v>99.924999999999997</v>
      </c>
      <c r="OS735" s="1">
        <v>41724</v>
      </c>
      <c r="OT735">
        <v>99.915000000000006</v>
      </c>
      <c r="OU735" s="1">
        <v>41696</v>
      </c>
      <c r="OV735">
        <v>99.924999999999997</v>
      </c>
      <c r="OW735" s="1">
        <v>41787</v>
      </c>
      <c r="OX735">
        <v>99.91</v>
      </c>
      <c r="OY735" s="1">
        <v>41815</v>
      </c>
      <c r="OZ735">
        <v>99.9</v>
      </c>
      <c r="PA735" s="1">
        <v>41878</v>
      </c>
      <c r="PB735">
        <v>99.91</v>
      </c>
      <c r="PC735" s="1">
        <v>41968</v>
      </c>
      <c r="PD735">
        <v>99.89</v>
      </c>
      <c r="PE735" s="1">
        <v>41908</v>
      </c>
      <c r="PF735">
        <v>99.91</v>
      </c>
      <c r="PG735" s="1">
        <v>41997</v>
      </c>
      <c r="PH735">
        <v>99.88</v>
      </c>
      <c r="PI735" s="1">
        <v>42061</v>
      </c>
      <c r="PJ735">
        <v>99.88</v>
      </c>
      <c r="PK735" s="1">
        <v>42090</v>
      </c>
      <c r="PL735">
        <v>99.875</v>
      </c>
      <c r="PM735" s="1">
        <v>42152</v>
      </c>
      <c r="PN735">
        <v>99.87</v>
      </c>
      <c r="PO735" s="1">
        <v>42181</v>
      </c>
      <c r="PP735">
        <v>99.864999999999995</v>
      </c>
      <c r="PQ735" s="1">
        <v>42242</v>
      </c>
      <c r="PR735">
        <v>99.84</v>
      </c>
      <c r="PS735" s="1">
        <v>42276</v>
      </c>
      <c r="PT735">
        <v>99.86</v>
      </c>
      <c r="PU735" s="1">
        <v>42333</v>
      </c>
      <c r="PV735">
        <v>99.78</v>
      </c>
      <c r="PW735" s="1">
        <v>42366</v>
      </c>
      <c r="PX735">
        <v>99.655000000000001</v>
      </c>
      <c r="PY735" s="1">
        <v>42424</v>
      </c>
      <c r="PZ735">
        <v>99.614999999999995</v>
      </c>
      <c r="QA735" s="1">
        <v>42453</v>
      </c>
      <c r="QB735">
        <v>99.635000000000005</v>
      </c>
      <c r="QC735" s="1">
        <v>42514</v>
      </c>
      <c r="QD735">
        <v>99.59</v>
      </c>
      <c r="QE735" s="1">
        <v>42545</v>
      </c>
      <c r="QF735">
        <v>99.635000000000005</v>
      </c>
      <c r="QG735" s="1">
        <v>42606</v>
      </c>
      <c r="QH735">
        <v>99.584999999999994</v>
      </c>
      <c r="QI735" s="1">
        <v>42640</v>
      </c>
      <c r="QJ735">
        <v>99.61</v>
      </c>
      <c r="QK735" s="1">
        <v>42697</v>
      </c>
      <c r="QL735">
        <v>99.47</v>
      </c>
    </row>
    <row r="736" spans="405:454">
      <c r="OQ736" s="1">
        <v>41662</v>
      </c>
      <c r="OR736">
        <v>99.924999999999997</v>
      </c>
      <c r="OS736" s="1">
        <v>41725</v>
      </c>
      <c r="OT736">
        <v>99.915000000000006</v>
      </c>
      <c r="OU736" s="1">
        <v>41697</v>
      </c>
      <c r="OV736">
        <v>99.924999999999997</v>
      </c>
      <c r="OW736" s="1">
        <v>41788</v>
      </c>
      <c r="OX736">
        <v>99.91</v>
      </c>
      <c r="OY736" s="1">
        <v>41816</v>
      </c>
      <c r="OZ736">
        <v>99.9</v>
      </c>
      <c r="PA736" s="1">
        <v>41879</v>
      </c>
      <c r="PB736">
        <v>99.91</v>
      </c>
      <c r="PC736" s="1">
        <v>41969</v>
      </c>
      <c r="PD736">
        <v>99.89</v>
      </c>
      <c r="PE736" s="1">
        <v>41911</v>
      </c>
      <c r="PF736">
        <v>99.91</v>
      </c>
      <c r="PG736" s="1">
        <v>41999</v>
      </c>
      <c r="PH736">
        <v>99.88</v>
      </c>
      <c r="PI736" s="1">
        <v>42062</v>
      </c>
      <c r="PJ736">
        <v>99.88</v>
      </c>
      <c r="PK736" s="1">
        <v>42093</v>
      </c>
      <c r="PL736">
        <v>99.875</v>
      </c>
      <c r="PM736" s="1">
        <v>42153</v>
      </c>
      <c r="PN736">
        <v>99.87</v>
      </c>
      <c r="PO736" s="1">
        <v>42184</v>
      </c>
      <c r="PP736">
        <v>99.864999999999995</v>
      </c>
      <c r="PQ736" s="1">
        <v>42243</v>
      </c>
      <c r="PR736">
        <v>99.834999999999994</v>
      </c>
      <c r="PS736" s="1">
        <v>42277</v>
      </c>
      <c r="PT736">
        <v>99.86</v>
      </c>
      <c r="PU736" s="1">
        <v>42335</v>
      </c>
      <c r="PV736">
        <v>99.78</v>
      </c>
      <c r="PW736" s="1">
        <v>42367</v>
      </c>
      <c r="PX736">
        <v>99.655000000000001</v>
      </c>
      <c r="PY736" s="1">
        <v>42425</v>
      </c>
      <c r="PZ736">
        <v>99.614999999999995</v>
      </c>
      <c r="QA736" s="1">
        <v>42457</v>
      </c>
      <c r="QB736">
        <v>99.635000000000005</v>
      </c>
      <c r="QC736" s="1">
        <v>42515</v>
      </c>
      <c r="QD736">
        <v>99.59</v>
      </c>
      <c r="QE736" s="1">
        <v>42548</v>
      </c>
      <c r="QF736">
        <v>99.63</v>
      </c>
      <c r="QG736" s="1">
        <v>42607</v>
      </c>
      <c r="QH736">
        <v>99.584999999999994</v>
      </c>
      <c r="QI736" s="1">
        <v>42641</v>
      </c>
      <c r="QJ736">
        <v>99.61</v>
      </c>
      <c r="QK736" s="1">
        <v>42699</v>
      </c>
      <c r="QL736">
        <v>99.47</v>
      </c>
    </row>
    <row r="737" spans="407:454">
      <c r="OQ737" s="1">
        <v>41663</v>
      </c>
      <c r="OR737">
        <v>99.927499999999995</v>
      </c>
      <c r="OS737" s="1">
        <v>41726</v>
      </c>
      <c r="OT737">
        <v>99.915000000000006</v>
      </c>
      <c r="OU737" s="1">
        <v>41698</v>
      </c>
      <c r="OV737">
        <v>99.924999999999997</v>
      </c>
      <c r="OW737" s="1">
        <v>41789</v>
      </c>
      <c r="OX737">
        <v>99.91</v>
      </c>
      <c r="OY737" s="1">
        <v>41817</v>
      </c>
      <c r="OZ737">
        <v>99.9</v>
      </c>
      <c r="PA737" s="1">
        <v>41880</v>
      </c>
      <c r="PB737">
        <v>99.91</v>
      </c>
      <c r="PC737" s="1">
        <v>41971</v>
      </c>
      <c r="PD737">
        <v>99.89</v>
      </c>
      <c r="PE737" s="1">
        <v>41912</v>
      </c>
      <c r="PF737">
        <v>99.91</v>
      </c>
      <c r="PG737" s="1">
        <v>42002</v>
      </c>
      <c r="PH737">
        <v>99.88</v>
      </c>
      <c r="PI737" s="1">
        <v>42065</v>
      </c>
      <c r="PJ737">
        <v>99.882499999999993</v>
      </c>
      <c r="PK737" s="1">
        <v>42094</v>
      </c>
      <c r="PL737">
        <v>99.875</v>
      </c>
      <c r="PM737" s="1">
        <v>42156</v>
      </c>
      <c r="PN737">
        <v>99.87</v>
      </c>
      <c r="PO737" s="1">
        <v>42185</v>
      </c>
      <c r="PP737">
        <v>99.864999999999995</v>
      </c>
      <c r="PQ737" s="1">
        <v>42244</v>
      </c>
      <c r="PR737">
        <v>99.83</v>
      </c>
      <c r="PS737" s="1">
        <v>42278</v>
      </c>
      <c r="PT737">
        <v>99.86</v>
      </c>
      <c r="PU737" s="1">
        <v>42338</v>
      </c>
      <c r="PV737">
        <v>99.78</v>
      </c>
      <c r="PW737" s="1">
        <v>42368</v>
      </c>
      <c r="PX737">
        <v>99.655000000000001</v>
      </c>
      <c r="PY737" s="1">
        <v>42426</v>
      </c>
      <c r="PZ737">
        <v>99.614999999999995</v>
      </c>
      <c r="QA737" s="1">
        <v>42458</v>
      </c>
      <c r="QB737">
        <v>99.635000000000005</v>
      </c>
      <c r="QC737" s="1">
        <v>42516</v>
      </c>
      <c r="QD737">
        <v>99.6</v>
      </c>
      <c r="QE737" s="1">
        <v>42549</v>
      </c>
      <c r="QF737">
        <v>99.625</v>
      </c>
      <c r="QG737" s="1">
        <v>42608</v>
      </c>
      <c r="QH737">
        <v>99.575000000000003</v>
      </c>
      <c r="QI737" s="1">
        <v>42642</v>
      </c>
      <c r="QJ737">
        <v>99.605000000000004</v>
      </c>
      <c r="QK737" s="1">
        <v>42702</v>
      </c>
      <c r="QL737">
        <v>99.47</v>
      </c>
    </row>
    <row r="738" spans="407:454">
      <c r="OQ738" s="1">
        <v>41666</v>
      </c>
      <c r="OR738">
        <v>99.927499999999995</v>
      </c>
      <c r="OS738" s="1">
        <v>41729</v>
      </c>
      <c r="OT738">
        <v>99.92</v>
      </c>
      <c r="OU738" s="1">
        <v>41701</v>
      </c>
      <c r="OV738">
        <v>99.924999999999997</v>
      </c>
      <c r="OW738" s="1">
        <v>41792</v>
      </c>
      <c r="OX738">
        <v>99.91</v>
      </c>
      <c r="OY738" s="1">
        <v>41820</v>
      </c>
      <c r="OZ738">
        <v>99.9</v>
      </c>
      <c r="PA738" s="1">
        <v>41884</v>
      </c>
      <c r="PB738">
        <v>99.91</v>
      </c>
      <c r="PC738" s="1">
        <v>41974</v>
      </c>
      <c r="PD738">
        <v>99.89</v>
      </c>
      <c r="PE738" s="1">
        <v>41913</v>
      </c>
      <c r="PF738">
        <v>99.915000000000006</v>
      </c>
      <c r="PG738" s="1">
        <v>42003</v>
      </c>
      <c r="PH738">
        <v>99.88</v>
      </c>
      <c r="PI738" s="1">
        <v>42066</v>
      </c>
      <c r="PJ738">
        <v>99.882499999999993</v>
      </c>
      <c r="PK738" s="1">
        <v>42095</v>
      </c>
      <c r="PL738">
        <v>99.875</v>
      </c>
      <c r="PM738" s="1">
        <v>42157</v>
      </c>
      <c r="PN738">
        <v>99.87</v>
      </c>
      <c r="PO738" s="1">
        <v>42186</v>
      </c>
      <c r="PP738">
        <v>99.864999999999995</v>
      </c>
      <c r="PQ738" s="1">
        <v>42247</v>
      </c>
      <c r="PR738">
        <v>99.825000000000003</v>
      </c>
      <c r="PS738" s="1">
        <v>42279</v>
      </c>
      <c r="PT738">
        <v>99.86</v>
      </c>
      <c r="PU738" s="1">
        <v>42339</v>
      </c>
      <c r="PV738">
        <v>99.784999999999997</v>
      </c>
      <c r="PW738" s="1">
        <v>42369</v>
      </c>
      <c r="PX738">
        <v>99.665000000000006</v>
      </c>
      <c r="PY738" s="1">
        <v>42429</v>
      </c>
      <c r="PZ738">
        <v>99.614999999999995</v>
      </c>
      <c r="QA738" s="1">
        <v>42459</v>
      </c>
      <c r="QB738">
        <v>99.635000000000005</v>
      </c>
      <c r="QC738" s="1">
        <v>42517</v>
      </c>
      <c r="QD738">
        <v>99.594999999999999</v>
      </c>
      <c r="QE738" s="1">
        <v>42550</v>
      </c>
      <c r="QF738">
        <v>99.62</v>
      </c>
      <c r="QG738" s="1">
        <v>42611</v>
      </c>
      <c r="QH738">
        <v>99.584999999999994</v>
      </c>
      <c r="QI738" s="1">
        <v>42643</v>
      </c>
      <c r="QJ738">
        <v>99.61</v>
      </c>
      <c r="QK738" s="1">
        <v>42703</v>
      </c>
      <c r="QL738">
        <v>99.47</v>
      </c>
    </row>
    <row r="739" spans="407:454">
      <c r="OQ739" s="1">
        <v>41667</v>
      </c>
      <c r="OR739">
        <v>99.927499999999995</v>
      </c>
      <c r="OS739" s="1">
        <v>41730</v>
      </c>
      <c r="OT739">
        <v>99.92</v>
      </c>
      <c r="OU739" s="1">
        <v>41702</v>
      </c>
      <c r="OV739">
        <v>99.924999999999997</v>
      </c>
      <c r="OW739" s="1">
        <v>41793</v>
      </c>
      <c r="OX739">
        <v>99.91</v>
      </c>
      <c r="OY739" s="1">
        <v>41821</v>
      </c>
      <c r="OZ739">
        <v>99.9</v>
      </c>
      <c r="PA739" s="1">
        <v>41885</v>
      </c>
      <c r="PB739">
        <v>99.91</v>
      </c>
      <c r="PC739" s="1">
        <v>41975</v>
      </c>
      <c r="PD739">
        <v>99.887500000000003</v>
      </c>
      <c r="PE739" s="1">
        <v>41914</v>
      </c>
      <c r="PF739">
        <v>99.915000000000006</v>
      </c>
      <c r="PG739" s="1">
        <v>42004</v>
      </c>
      <c r="PH739">
        <v>99.885000000000005</v>
      </c>
      <c r="PI739" s="1">
        <v>42067</v>
      </c>
      <c r="PJ739">
        <v>99.882499999999993</v>
      </c>
      <c r="PK739" s="1">
        <v>42096</v>
      </c>
      <c r="PL739">
        <v>99.875</v>
      </c>
      <c r="PM739" s="1">
        <v>42158</v>
      </c>
      <c r="PN739">
        <v>99.87</v>
      </c>
      <c r="PO739" s="1">
        <v>42187</v>
      </c>
      <c r="PP739">
        <v>99.864999999999995</v>
      </c>
      <c r="PQ739" s="1">
        <v>42248</v>
      </c>
      <c r="PR739">
        <v>99.83</v>
      </c>
      <c r="PS739" s="1">
        <v>42282</v>
      </c>
      <c r="PT739">
        <v>99.862499999999997</v>
      </c>
      <c r="PU739" s="1">
        <v>42340</v>
      </c>
      <c r="PV739">
        <v>99.784999999999997</v>
      </c>
      <c r="PW739" s="1">
        <v>42373</v>
      </c>
      <c r="PX739">
        <v>99.665000000000006</v>
      </c>
      <c r="PY739" s="1">
        <v>42430</v>
      </c>
      <c r="PZ739">
        <v>99.617500000000007</v>
      </c>
      <c r="QA739" s="1">
        <v>42460</v>
      </c>
      <c r="QB739">
        <v>99.635000000000005</v>
      </c>
      <c r="QC739" s="1">
        <v>42521</v>
      </c>
      <c r="QD739">
        <v>99.605000000000004</v>
      </c>
      <c r="QE739" s="1">
        <v>42551</v>
      </c>
      <c r="QF739">
        <v>99.622500000000002</v>
      </c>
      <c r="QG739" s="1">
        <v>42612</v>
      </c>
      <c r="QH739">
        <v>99.582499999999996</v>
      </c>
      <c r="QI739" s="1">
        <v>42646</v>
      </c>
      <c r="QJ739">
        <v>99.61</v>
      </c>
      <c r="QK739" s="1">
        <v>42704</v>
      </c>
      <c r="QL739">
        <v>99.47</v>
      </c>
    </row>
    <row r="740" spans="407:454">
      <c r="OQ740" s="1">
        <v>41668</v>
      </c>
      <c r="OR740">
        <v>99.927499999999995</v>
      </c>
      <c r="OS740" s="1">
        <v>41731</v>
      </c>
      <c r="OT740">
        <v>99.92</v>
      </c>
      <c r="OU740" s="1">
        <v>41703</v>
      </c>
      <c r="OV740">
        <v>99.924999999999997</v>
      </c>
      <c r="OW740" s="1">
        <v>41794</v>
      </c>
      <c r="OX740">
        <v>99.907499999999999</v>
      </c>
      <c r="OY740" s="1">
        <v>41822</v>
      </c>
      <c r="OZ740">
        <v>99.9</v>
      </c>
      <c r="PA740" s="1">
        <v>41886</v>
      </c>
      <c r="PB740">
        <v>99.91</v>
      </c>
      <c r="PC740" s="1">
        <v>41976</v>
      </c>
      <c r="PD740">
        <v>99.887500000000003</v>
      </c>
      <c r="PE740" s="1">
        <v>41915</v>
      </c>
      <c r="PF740">
        <v>99.915000000000006</v>
      </c>
      <c r="PG740" s="1">
        <v>42006</v>
      </c>
      <c r="PH740">
        <v>99.885000000000005</v>
      </c>
      <c r="PI740" s="1">
        <v>42068</v>
      </c>
      <c r="PJ740">
        <v>99.882499999999993</v>
      </c>
      <c r="PK740" s="1">
        <v>42097</v>
      </c>
      <c r="PL740">
        <v>99.875</v>
      </c>
      <c r="PM740" s="1">
        <v>42159</v>
      </c>
      <c r="PN740">
        <v>99.87</v>
      </c>
      <c r="PO740" s="1">
        <v>42191</v>
      </c>
      <c r="PP740">
        <v>99.864999999999995</v>
      </c>
      <c r="PQ740" s="1">
        <v>42249</v>
      </c>
      <c r="PR740">
        <v>99.83</v>
      </c>
      <c r="PS740" s="1">
        <v>42283</v>
      </c>
      <c r="PT740">
        <v>99.864999999999995</v>
      </c>
      <c r="PU740" s="1">
        <v>42341</v>
      </c>
      <c r="PV740">
        <v>99.78</v>
      </c>
      <c r="PW740" s="1">
        <v>42374</v>
      </c>
      <c r="PX740">
        <v>99.665000000000006</v>
      </c>
      <c r="PY740" s="1">
        <v>42431</v>
      </c>
      <c r="PZ740">
        <v>99.62</v>
      </c>
      <c r="QA740" s="1">
        <v>42461</v>
      </c>
      <c r="QB740">
        <v>99.635000000000005</v>
      </c>
      <c r="QC740" s="1">
        <v>42522</v>
      </c>
      <c r="QD740">
        <v>99.607500000000002</v>
      </c>
      <c r="QE740" s="1">
        <v>42552</v>
      </c>
      <c r="QF740">
        <v>99.62</v>
      </c>
      <c r="QG740" s="1">
        <v>42613</v>
      </c>
      <c r="QH740">
        <v>99.582499999999996</v>
      </c>
      <c r="QI740" s="1">
        <v>42647</v>
      </c>
      <c r="QJ740">
        <v>99.61</v>
      </c>
      <c r="QK740" s="1">
        <v>42705</v>
      </c>
      <c r="QL740">
        <v>99.47</v>
      </c>
    </row>
    <row r="741" spans="407:454">
      <c r="OQ741" s="1">
        <v>41669</v>
      </c>
      <c r="OR741">
        <v>99.927499999999995</v>
      </c>
      <c r="OS741" s="1">
        <v>41732</v>
      </c>
      <c r="OT741">
        <v>99.92</v>
      </c>
      <c r="OU741" s="1">
        <v>41704</v>
      </c>
      <c r="OV741">
        <v>99.924999999999997</v>
      </c>
      <c r="OW741" s="1">
        <v>41795</v>
      </c>
      <c r="OX741">
        <v>99.907499999999999</v>
      </c>
      <c r="OY741" s="1">
        <v>41823</v>
      </c>
      <c r="OZ741">
        <v>99.9</v>
      </c>
      <c r="PA741" s="1">
        <v>41887</v>
      </c>
      <c r="PB741">
        <v>99.91</v>
      </c>
      <c r="PC741" s="1">
        <v>41977</v>
      </c>
      <c r="PD741">
        <v>99.887500000000003</v>
      </c>
      <c r="PE741" s="1">
        <v>41918</v>
      </c>
      <c r="PF741">
        <v>99.912499999999994</v>
      </c>
      <c r="PG741" s="1">
        <v>42009</v>
      </c>
      <c r="PH741">
        <v>99.887500000000003</v>
      </c>
      <c r="PI741" s="1">
        <v>42069</v>
      </c>
      <c r="PJ741">
        <v>99.882499999999993</v>
      </c>
      <c r="PK741" s="1">
        <v>42100</v>
      </c>
      <c r="PL741">
        <v>99.877499999999998</v>
      </c>
      <c r="PM741" s="1">
        <v>42160</v>
      </c>
      <c r="PN741">
        <v>99.87</v>
      </c>
      <c r="PO741" s="1">
        <v>42192</v>
      </c>
      <c r="PP741">
        <v>99.867500000000007</v>
      </c>
      <c r="PQ741" s="1">
        <v>42250</v>
      </c>
      <c r="PR741">
        <v>99.83</v>
      </c>
      <c r="PS741" s="1">
        <v>42284</v>
      </c>
      <c r="PT741">
        <v>99.864999999999995</v>
      </c>
      <c r="PU741" s="1">
        <v>42342</v>
      </c>
      <c r="PV741">
        <v>99.78</v>
      </c>
      <c r="PW741" s="1">
        <v>42375</v>
      </c>
      <c r="PX741">
        <v>99.665000000000006</v>
      </c>
      <c r="PY741" s="1">
        <v>42432</v>
      </c>
      <c r="PZ741">
        <v>99.622500000000002</v>
      </c>
      <c r="QA741" s="1">
        <v>42464</v>
      </c>
      <c r="QB741">
        <v>99.637500000000003</v>
      </c>
      <c r="QC741" s="1">
        <v>42523</v>
      </c>
      <c r="QD741">
        <v>99.607500000000002</v>
      </c>
      <c r="QE741" s="1">
        <v>42556</v>
      </c>
      <c r="QF741">
        <v>99.617500000000007</v>
      </c>
      <c r="QG741" s="1">
        <v>42614</v>
      </c>
      <c r="QH741">
        <v>99.582499999999996</v>
      </c>
      <c r="QI741" s="1">
        <v>42648</v>
      </c>
      <c r="QJ741">
        <v>99.607500000000002</v>
      </c>
      <c r="QK741" s="1">
        <v>42706</v>
      </c>
      <c r="QL741">
        <v>99.47</v>
      </c>
    </row>
    <row r="742" spans="407:454">
      <c r="OQ742" s="1">
        <v>41670</v>
      </c>
      <c r="OR742">
        <v>99.927499999999995</v>
      </c>
      <c r="OS742" s="1">
        <v>41733</v>
      </c>
      <c r="OT742">
        <v>99.92</v>
      </c>
      <c r="OU742" s="1">
        <v>41705</v>
      </c>
      <c r="OV742">
        <v>99.924999999999997</v>
      </c>
      <c r="OW742" s="1">
        <v>41796</v>
      </c>
      <c r="OX742">
        <v>99.907499999999999</v>
      </c>
      <c r="OY742" s="1">
        <v>41827</v>
      </c>
      <c r="OZ742">
        <v>99.902500000000003</v>
      </c>
      <c r="PA742" s="1">
        <v>41890</v>
      </c>
      <c r="PB742">
        <v>99.91</v>
      </c>
      <c r="PC742" s="1">
        <v>41978</v>
      </c>
      <c r="PD742">
        <v>99.887500000000003</v>
      </c>
      <c r="PE742" s="1">
        <v>41919</v>
      </c>
      <c r="PF742">
        <v>99.912499999999994</v>
      </c>
      <c r="PG742" s="1">
        <v>42010</v>
      </c>
      <c r="PH742">
        <v>99.887500000000003</v>
      </c>
      <c r="PI742" s="1">
        <v>42072</v>
      </c>
      <c r="PJ742">
        <v>99.882499999999993</v>
      </c>
      <c r="PK742" s="1">
        <v>42101</v>
      </c>
      <c r="PL742">
        <v>99.877499999999998</v>
      </c>
      <c r="PM742" s="1">
        <v>42163</v>
      </c>
      <c r="PN742">
        <v>99.87</v>
      </c>
      <c r="PO742" s="1">
        <v>42193</v>
      </c>
      <c r="PP742">
        <v>99.867500000000007</v>
      </c>
      <c r="PQ742" s="1">
        <v>42251</v>
      </c>
      <c r="PR742">
        <v>99.83</v>
      </c>
      <c r="PS742" s="1">
        <v>42285</v>
      </c>
      <c r="PT742">
        <v>99.864999999999995</v>
      </c>
      <c r="PU742" s="1">
        <v>42345</v>
      </c>
      <c r="PV742">
        <v>99.777500000000003</v>
      </c>
      <c r="PW742" s="1">
        <v>42376</v>
      </c>
      <c r="PX742">
        <v>99.665000000000006</v>
      </c>
      <c r="PY742" s="1">
        <v>42433</v>
      </c>
      <c r="PZ742">
        <v>99.622500000000002</v>
      </c>
      <c r="QA742" s="1">
        <v>42465</v>
      </c>
      <c r="QB742">
        <v>99.637500000000003</v>
      </c>
      <c r="QC742" s="1">
        <v>42524</v>
      </c>
      <c r="QD742">
        <v>99.627499999999998</v>
      </c>
      <c r="QE742" s="1">
        <v>42557</v>
      </c>
      <c r="QF742">
        <v>99.614999999999995</v>
      </c>
      <c r="QG742" s="1">
        <v>42615</v>
      </c>
      <c r="QH742">
        <v>99.584999999999994</v>
      </c>
      <c r="QI742" s="1">
        <v>42649</v>
      </c>
      <c r="QJ742">
        <v>99.605000000000004</v>
      </c>
      <c r="QK742" s="1">
        <v>42709</v>
      </c>
      <c r="QL742">
        <v>99.467500000000001</v>
      </c>
    </row>
    <row r="743" spans="407:454">
      <c r="OS743" s="1">
        <v>41736</v>
      </c>
      <c r="OT743">
        <v>99.92</v>
      </c>
      <c r="OU743" s="1">
        <v>41708</v>
      </c>
      <c r="OV743">
        <v>99.924999999999997</v>
      </c>
      <c r="OW743" s="1">
        <v>41799</v>
      </c>
      <c r="OX743">
        <v>99.907499999999999</v>
      </c>
      <c r="OY743" s="1">
        <v>41828</v>
      </c>
      <c r="OZ743">
        <v>99.902500000000003</v>
      </c>
      <c r="PA743" s="1">
        <v>41891</v>
      </c>
      <c r="PB743">
        <v>99.91</v>
      </c>
      <c r="PC743" s="1">
        <v>41981</v>
      </c>
      <c r="PD743">
        <v>99.887500000000003</v>
      </c>
      <c r="PE743" s="1">
        <v>41920</v>
      </c>
      <c r="PF743">
        <v>99.912499999999994</v>
      </c>
      <c r="PG743" s="1">
        <v>42011</v>
      </c>
      <c r="PH743">
        <v>99.887500000000003</v>
      </c>
      <c r="PI743" s="1">
        <v>42073</v>
      </c>
      <c r="PJ743">
        <v>99.88</v>
      </c>
      <c r="PK743" s="1">
        <v>42102</v>
      </c>
      <c r="PL743">
        <v>99.877499999999998</v>
      </c>
      <c r="PM743" s="1">
        <v>42164</v>
      </c>
      <c r="PN743">
        <v>99.87</v>
      </c>
      <c r="PO743" s="1">
        <v>42194</v>
      </c>
      <c r="PP743">
        <v>99.867500000000007</v>
      </c>
      <c r="PQ743" s="1">
        <v>42255</v>
      </c>
      <c r="PR743">
        <v>99.834999999999994</v>
      </c>
      <c r="PS743" s="1">
        <v>42286</v>
      </c>
      <c r="PT743">
        <v>99.867500000000007</v>
      </c>
      <c r="PU743" s="1">
        <v>42346</v>
      </c>
      <c r="PV743">
        <v>99.775000000000006</v>
      </c>
      <c r="PW743" s="1">
        <v>42377</v>
      </c>
      <c r="PX743">
        <v>99.665000000000006</v>
      </c>
      <c r="PY743" s="1">
        <v>42436</v>
      </c>
      <c r="PZ743">
        <v>99.622500000000002</v>
      </c>
      <c r="QA743" s="1">
        <v>42466</v>
      </c>
      <c r="QB743">
        <v>99.637500000000003</v>
      </c>
      <c r="QC743" s="1">
        <v>42527</v>
      </c>
      <c r="QD743">
        <v>99.63</v>
      </c>
      <c r="QE743" s="1">
        <v>42558</v>
      </c>
      <c r="QF743">
        <v>99.612499999999997</v>
      </c>
      <c r="QG743" s="1">
        <v>42619</v>
      </c>
      <c r="QH743">
        <v>99.59</v>
      </c>
      <c r="QI743" s="1">
        <v>42650</v>
      </c>
      <c r="QJ743">
        <v>99.605000000000004</v>
      </c>
      <c r="QK743" s="1">
        <v>42710</v>
      </c>
      <c r="QL743">
        <v>99.467500000000001</v>
      </c>
    </row>
    <row r="744" spans="407:454">
      <c r="OS744" s="1">
        <v>41737</v>
      </c>
      <c r="OT744">
        <v>99.92</v>
      </c>
      <c r="OU744" s="1">
        <v>41709</v>
      </c>
      <c r="OV744">
        <v>99.924999999999997</v>
      </c>
      <c r="OW744" s="1">
        <v>41800</v>
      </c>
      <c r="OX744">
        <v>99.907499999999999</v>
      </c>
      <c r="OY744" s="1">
        <v>41829</v>
      </c>
      <c r="OZ744">
        <v>99.902500000000003</v>
      </c>
      <c r="PA744" s="1">
        <v>41892</v>
      </c>
      <c r="PB744">
        <v>99.91</v>
      </c>
      <c r="PC744" s="1">
        <v>41982</v>
      </c>
      <c r="PD744">
        <v>99.89</v>
      </c>
      <c r="PE744" s="1">
        <v>41921</v>
      </c>
      <c r="PF744">
        <v>99.912499999999994</v>
      </c>
      <c r="PG744" s="1">
        <v>42012</v>
      </c>
      <c r="PH744">
        <v>99.887500000000003</v>
      </c>
      <c r="PI744" s="1">
        <v>42074</v>
      </c>
      <c r="PJ744">
        <v>99.88</v>
      </c>
      <c r="PK744" s="1">
        <v>42103</v>
      </c>
      <c r="PL744">
        <v>99.877499999999998</v>
      </c>
      <c r="PM744" s="1">
        <v>42165</v>
      </c>
      <c r="PN744">
        <v>99.87</v>
      </c>
      <c r="PO744" s="1">
        <v>42195</v>
      </c>
      <c r="PP744">
        <v>99.867500000000007</v>
      </c>
      <c r="PQ744" s="1">
        <v>42256</v>
      </c>
      <c r="PR744">
        <v>99.834999999999994</v>
      </c>
      <c r="PS744" s="1">
        <v>42289</v>
      </c>
      <c r="PT744">
        <v>99.867500000000007</v>
      </c>
      <c r="PU744" s="1">
        <v>42347</v>
      </c>
      <c r="PV744">
        <v>99.772499999999994</v>
      </c>
      <c r="PW744" s="1">
        <v>42380</v>
      </c>
      <c r="PX744">
        <v>99.665000000000006</v>
      </c>
      <c r="PY744" s="1">
        <v>42437</v>
      </c>
      <c r="PZ744">
        <v>99.627499999999998</v>
      </c>
      <c r="QA744" s="1">
        <v>42467</v>
      </c>
      <c r="QB744">
        <v>99.637500000000003</v>
      </c>
      <c r="QC744" s="1">
        <v>42528</v>
      </c>
      <c r="QD744">
        <v>99.63</v>
      </c>
      <c r="QE744" s="1">
        <v>42559</v>
      </c>
      <c r="QF744">
        <v>99.612499999999997</v>
      </c>
      <c r="QG744" s="1">
        <v>42620</v>
      </c>
      <c r="QH744">
        <v>99.59</v>
      </c>
      <c r="QI744" s="1">
        <v>42653</v>
      </c>
      <c r="QJ744">
        <v>99.605000000000004</v>
      </c>
      <c r="QK744" s="1">
        <v>42711</v>
      </c>
      <c r="QL744">
        <v>99.467500000000001</v>
      </c>
    </row>
    <row r="745" spans="407:454">
      <c r="OS745" s="1">
        <v>41738</v>
      </c>
      <c r="OT745">
        <v>99.92</v>
      </c>
      <c r="OU745" s="1">
        <v>41710</v>
      </c>
      <c r="OV745">
        <v>99.922499999999999</v>
      </c>
      <c r="OW745" s="1">
        <v>41801</v>
      </c>
      <c r="OX745">
        <v>99.907499999999999</v>
      </c>
      <c r="OY745" s="1">
        <v>41830</v>
      </c>
      <c r="OZ745">
        <v>99.905000000000001</v>
      </c>
      <c r="PA745" s="1">
        <v>41893</v>
      </c>
      <c r="PB745">
        <v>99.91</v>
      </c>
      <c r="PC745" s="1">
        <v>41983</v>
      </c>
      <c r="PD745">
        <v>99.89</v>
      </c>
      <c r="PE745" s="1">
        <v>41922</v>
      </c>
      <c r="PF745">
        <v>99.912499999999994</v>
      </c>
      <c r="PG745" s="1">
        <v>42013</v>
      </c>
      <c r="PH745">
        <v>99.885000000000005</v>
      </c>
      <c r="PI745" s="1">
        <v>42075</v>
      </c>
      <c r="PJ745">
        <v>99.88</v>
      </c>
      <c r="PK745" s="1">
        <v>42104</v>
      </c>
      <c r="PL745">
        <v>99.877499999999998</v>
      </c>
      <c r="PM745" s="1">
        <v>42166</v>
      </c>
      <c r="PN745">
        <v>99.87</v>
      </c>
      <c r="PO745" s="1">
        <v>42198</v>
      </c>
      <c r="PP745">
        <v>99.87</v>
      </c>
      <c r="PQ745" s="1">
        <v>42257</v>
      </c>
      <c r="PR745">
        <v>99.834999999999994</v>
      </c>
      <c r="PS745" s="1">
        <v>42290</v>
      </c>
      <c r="PT745">
        <v>99.867500000000007</v>
      </c>
      <c r="PU745" s="1">
        <v>42348</v>
      </c>
      <c r="PV745">
        <v>99.772499999999994</v>
      </c>
      <c r="PW745" s="1">
        <v>42381</v>
      </c>
      <c r="PX745">
        <v>99.665000000000006</v>
      </c>
      <c r="PY745" s="1">
        <v>42438</v>
      </c>
      <c r="PZ745">
        <v>99.627499999999998</v>
      </c>
      <c r="QA745" s="1">
        <v>42468</v>
      </c>
      <c r="QB745">
        <v>99.64</v>
      </c>
      <c r="QC745" s="1">
        <v>42529</v>
      </c>
      <c r="QD745">
        <v>99.63</v>
      </c>
      <c r="QE745" s="1">
        <v>42562</v>
      </c>
      <c r="QF745">
        <v>99.612499999999997</v>
      </c>
      <c r="QG745" s="1">
        <v>42621</v>
      </c>
      <c r="QH745">
        <v>99.587500000000006</v>
      </c>
      <c r="QI745" s="1">
        <v>42654</v>
      </c>
      <c r="QJ745">
        <v>99.605000000000004</v>
      </c>
      <c r="QK745" s="1">
        <v>42712</v>
      </c>
      <c r="QL745">
        <v>99.467500000000001</v>
      </c>
    </row>
    <row r="746" spans="407:454">
      <c r="OS746" s="1">
        <v>41739</v>
      </c>
      <c r="OT746">
        <v>99.92</v>
      </c>
      <c r="OU746" s="1">
        <v>41711</v>
      </c>
      <c r="OV746">
        <v>99.922499999999999</v>
      </c>
      <c r="OW746" s="1">
        <v>41802</v>
      </c>
      <c r="OX746">
        <v>99.907499999999999</v>
      </c>
      <c r="OY746" s="1">
        <v>41831</v>
      </c>
      <c r="OZ746">
        <v>99.907499999999999</v>
      </c>
      <c r="PA746" s="1">
        <v>41894</v>
      </c>
      <c r="PB746">
        <v>99.91</v>
      </c>
      <c r="PC746" s="1">
        <v>41984</v>
      </c>
      <c r="PD746">
        <v>99.89</v>
      </c>
      <c r="PE746" s="1">
        <v>41925</v>
      </c>
      <c r="PF746">
        <v>99.912499999999994</v>
      </c>
      <c r="PG746" s="1">
        <v>42016</v>
      </c>
      <c r="PH746">
        <v>99.885000000000005</v>
      </c>
      <c r="PI746" s="1">
        <v>42076</v>
      </c>
      <c r="PJ746">
        <v>99.88</v>
      </c>
      <c r="PK746" s="1">
        <v>42107</v>
      </c>
      <c r="PL746">
        <v>99.88</v>
      </c>
      <c r="PM746" s="1">
        <v>42167</v>
      </c>
      <c r="PN746">
        <v>99.87</v>
      </c>
      <c r="PO746" s="1">
        <v>42199</v>
      </c>
      <c r="PP746">
        <v>99.87</v>
      </c>
      <c r="PQ746" s="1">
        <v>42258</v>
      </c>
      <c r="PR746">
        <v>99.834999999999994</v>
      </c>
      <c r="PS746" s="1">
        <v>42291</v>
      </c>
      <c r="PT746">
        <v>99.87</v>
      </c>
      <c r="PU746" s="1">
        <v>42349</v>
      </c>
      <c r="PV746">
        <v>99.777500000000003</v>
      </c>
      <c r="PW746" s="1">
        <v>42382</v>
      </c>
      <c r="PX746">
        <v>99.665000000000006</v>
      </c>
      <c r="PY746" s="1">
        <v>42439</v>
      </c>
      <c r="PZ746">
        <v>99.627499999999998</v>
      </c>
      <c r="QA746" s="1">
        <v>42471</v>
      </c>
      <c r="QB746">
        <v>99.64</v>
      </c>
      <c r="QC746" s="1">
        <v>42530</v>
      </c>
      <c r="QD746">
        <v>99.63</v>
      </c>
      <c r="QE746" s="1">
        <v>42563</v>
      </c>
      <c r="QF746">
        <v>99.612499999999997</v>
      </c>
      <c r="QG746" s="1">
        <v>42622</v>
      </c>
      <c r="QH746">
        <v>99.582499999999996</v>
      </c>
      <c r="QI746" s="1">
        <v>42655</v>
      </c>
      <c r="QJ746">
        <v>99.605000000000004</v>
      </c>
      <c r="QK746" s="1">
        <v>42713</v>
      </c>
      <c r="QL746">
        <v>99.467500000000001</v>
      </c>
    </row>
    <row r="747" spans="407:454">
      <c r="OS747" s="1">
        <v>41740</v>
      </c>
      <c r="OT747">
        <v>99.92</v>
      </c>
      <c r="OU747" s="1">
        <v>41712</v>
      </c>
      <c r="OV747">
        <v>99.922499999999999</v>
      </c>
      <c r="OW747" s="1">
        <v>41803</v>
      </c>
      <c r="OX747">
        <v>99.907499999999999</v>
      </c>
      <c r="OY747" s="1">
        <v>41834</v>
      </c>
      <c r="OZ747">
        <v>99.907499999999999</v>
      </c>
      <c r="PA747" s="1">
        <v>41897</v>
      </c>
      <c r="PB747">
        <v>99.91</v>
      </c>
      <c r="PC747" s="1">
        <v>41985</v>
      </c>
      <c r="PD747">
        <v>99.89</v>
      </c>
      <c r="PE747" s="1">
        <v>41926</v>
      </c>
      <c r="PF747">
        <v>99.912499999999994</v>
      </c>
      <c r="PG747" s="1">
        <v>42017</v>
      </c>
      <c r="PH747">
        <v>99.882499999999993</v>
      </c>
      <c r="PI747" s="1">
        <v>42079</v>
      </c>
      <c r="PJ747">
        <v>99.88</v>
      </c>
      <c r="PK747" s="1">
        <v>42108</v>
      </c>
      <c r="PL747">
        <v>99.88</v>
      </c>
      <c r="PM747" s="1">
        <v>42170</v>
      </c>
      <c r="PN747">
        <v>99.87</v>
      </c>
      <c r="PO747" s="1">
        <v>42200</v>
      </c>
      <c r="PP747">
        <v>99.87</v>
      </c>
      <c r="PQ747" s="1">
        <v>42261</v>
      </c>
      <c r="PR747">
        <v>99.834999999999994</v>
      </c>
      <c r="PS747" s="1">
        <v>42292</v>
      </c>
      <c r="PT747">
        <v>99.87</v>
      </c>
      <c r="PU747" s="1">
        <v>42352</v>
      </c>
      <c r="PV747">
        <v>99.777500000000003</v>
      </c>
      <c r="PW747" s="1">
        <v>42383</v>
      </c>
      <c r="PX747">
        <v>99.665000000000006</v>
      </c>
      <c r="PY747" s="1">
        <v>42440</v>
      </c>
      <c r="PZ747">
        <v>99.63</v>
      </c>
      <c r="QA747" s="1">
        <v>42472</v>
      </c>
      <c r="QB747">
        <v>99.64</v>
      </c>
      <c r="QC747" s="1">
        <v>42531</v>
      </c>
      <c r="QD747">
        <v>99.632499999999993</v>
      </c>
      <c r="QE747" s="1">
        <v>42564</v>
      </c>
      <c r="QF747">
        <v>99.61</v>
      </c>
      <c r="QG747" s="1">
        <v>42625</v>
      </c>
      <c r="QH747">
        <v>99.59</v>
      </c>
      <c r="QI747" s="1">
        <v>42656</v>
      </c>
      <c r="QJ747">
        <v>99.605000000000004</v>
      </c>
      <c r="QK747" s="1">
        <v>42716</v>
      </c>
      <c r="QL747">
        <v>99.467500000000001</v>
      </c>
    </row>
    <row r="748" spans="407:454">
      <c r="OS748" s="1">
        <v>41743</v>
      </c>
      <c r="OT748">
        <v>99.92</v>
      </c>
      <c r="OU748" s="1">
        <v>41715</v>
      </c>
      <c r="OV748">
        <v>99.922499999999999</v>
      </c>
      <c r="OW748" s="1">
        <v>41806</v>
      </c>
      <c r="OX748">
        <v>99.905000000000001</v>
      </c>
      <c r="OY748" s="1">
        <v>41835</v>
      </c>
      <c r="OZ748">
        <v>99.907499999999999</v>
      </c>
      <c r="PA748" s="1">
        <v>41898</v>
      </c>
      <c r="PB748">
        <v>99.91</v>
      </c>
      <c r="PC748" s="1">
        <v>41988</v>
      </c>
      <c r="PD748">
        <v>99.89</v>
      </c>
      <c r="PE748" s="1">
        <v>41927</v>
      </c>
      <c r="PF748">
        <v>99.912499999999994</v>
      </c>
      <c r="PG748" s="1">
        <v>42018</v>
      </c>
      <c r="PH748">
        <v>99.882499999999993</v>
      </c>
      <c r="PI748" s="1">
        <v>42080</v>
      </c>
      <c r="PJ748">
        <v>99.88</v>
      </c>
      <c r="PK748" s="1">
        <v>42109</v>
      </c>
      <c r="PL748">
        <v>99.877499999999998</v>
      </c>
      <c r="PM748" s="1">
        <v>42171</v>
      </c>
      <c r="PN748">
        <v>99.87</v>
      </c>
      <c r="PO748" s="1">
        <v>42201</v>
      </c>
      <c r="PP748">
        <v>99.87</v>
      </c>
      <c r="PQ748" s="1">
        <v>42262</v>
      </c>
      <c r="PR748">
        <v>99.832499999999996</v>
      </c>
      <c r="PS748" s="1">
        <v>42293</v>
      </c>
      <c r="PT748">
        <v>99.87</v>
      </c>
      <c r="PU748" s="1">
        <v>42353</v>
      </c>
      <c r="PV748">
        <v>99.777500000000003</v>
      </c>
      <c r="PW748" s="1">
        <v>42384</v>
      </c>
      <c r="PX748">
        <v>99.665000000000006</v>
      </c>
      <c r="PY748" s="1">
        <v>42443</v>
      </c>
      <c r="PZ748">
        <v>99.63</v>
      </c>
      <c r="QA748" s="1">
        <v>42473</v>
      </c>
      <c r="QB748">
        <v>99.64</v>
      </c>
      <c r="QC748" s="1">
        <v>42534</v>
      </c>
      <c r="QD748">
        <v>99.632499999999993</v>
      </c>
      <c r="QE748" s="1">
        <v>42565</v>
      </c>
      <c r="QF748">
        <v>99.61</v>
      </c>
      <c r="QG748" s="1">
        <v>42626</v>
      </c>
      <c r="QH748">
        <v>99.59</v>
      </c>
      <c r="QI748" s="1">
        <v>42657</v>
      </c>
      <c r="QJ748">
        <v>99.605000000000004</v>
      </c>
      <c r="QK748" s="1">
        <v>42717</v>
      </c>
      <c r="QL748">
        <v>99.465000000000003</v>
      </c>
    </row>
    <row r="749" spans="407:454">
      <c r="OS749" s="1">
        <v>41744</v>
      </c>
      <c r="OT749">
        <v>99.917500000000004</v>
      </c>
      <c r="OU749" s="1">
        <v>41716</v>
      </c>
      <c r="OV749">
        <v>99.922499999999999</v>
      </c>
      <c r="OW749" s="1">
        <v>41807</v>
      </c>
      <c r="OX749">
        <v>99.905000000000001</v>
      </c>
      <c r="OY749" s="1">
        <v>41836</v>
      </c>
      <c r="OZ749">
        <v>99.907499999999999</v>
      </c>
      <c r="PA749" s="1">
        <v>41899</v>
      </c>
      <c r="PB749">
        <v>99.91</v>
      </c>
      <c r="PC749" s="1">
        <v>41989</v>
      </c>
      <c r="PD749">
        <v>99.89</v>
      </c>
      <c r="PE749" s="1">
        <v>41928</v>
      </c>
      <c r="PF749">
        <v>99.912499999999994</v>
      </c>
      <c r="PG749" s="1">
        <v>42019</v>
      </c>
      <c r="PH749">
        <v>99.882499999999993</v>
      </c>
      <c r="PI749" s="1">
        <v>42081</v>
      </c>
      <c r="PJ749">
        <v>99.882499999999993</v>
      </c>
      <c r="PK749" s="1">
        <v>42110</v>
      </c>
      <c r="PL749">
        <v>99.877499999999998</v>
      </c>
      <c r="PM749" s="1">
        <v>42172</v>
      </c>
      <c r="PN749">
        <v>99.87</v>
      </c>
      <c r="PO749" s="1">
        <v>42202</v>
      </c>
      <c r="PP749">
        <v>99.87</v>
      </c>
      <c r="PQ749" s="1">
        <v>42263</v>
      </c>
      <c r="PR749">
        <v>99.834999999999994</v>
      </c>
      <c r="PS749" s="1">
        <v>42296</v>
      </c>
      <c r="PT749">
        <v>99.87</v>
      </c>
      <c r="PU749" s="1">
        <v>42354</v>
      </c>
      <c r="PV749">
        <v>99.767499999999998</v>
      </c>
      <c r="PW749" s="1">
        <v>42388</v>
      </c>
      <c r="PX749">
        <v>99.665000000000006</v>
      </c>
      <c r="PY749" s="1">
        <v>42444</v>
      </c>
      <c r="PZ749">
        <v>99.632499999999993</v>
      </c>
      <c r="QA749" s="1">
        <v>42474</v>
      </c>
      <c r="QB749">
        <v>99.637500000000003</v>
      </c>
      <c r="QC749" s="1">
        <v>42535</v>
      </c>
      <c r="QD749">
        <v>99.632499999999993</v>
      </c>
      <c r="QE749" s="1">
        <v>42566</v>
      </c>
      <c r="QF749">
        <v>99.607500000000002</v>
      </c>
      <c r="QG749" s="1">
        <v>42627</v>
      </c>
      <c r="QH749">
        <v>99.59</v>
      </c>
      <c r="QI749" s="1">
        <v>42660</v>
      </c>
      <c r="QJ749">
        <v>99.605000000000004</v>
      </c>
      <c r="QK749" s="1">
        <v>42718</v>
      </c>
      <c r="QL749">
        <v>99.465000000000003</v>
      </c>
    </row>
    <row r="750" spans="407:454">
      <c r="OS750" s="1">
        <v>41745</v>
      </c>
      <c r="OT750">
        <v>99.917500000000004</v>
      </c>
      <c r="OU750" s="1">
        <v>41717</v>
      </c>
      <c r="OV750">
        <v>99.922499999999999</v>
      </c>
      <c r="OW750" s="1">
        <v>41808</v>
      </c>
      <c r="OX750">
        <v>99.905000000000001</v>
      </c>
      <c r="OY750" s="1">
        <v>41837</v>
      </c>
      <c r="OZ750">
        <v>99.907499999999999</v>
      </c>
      <c r="PA750" s="1">
        <v>41900</v>
      </c>
      <c r="PB750">
        <v>99.91</v>
      </c>
      <c r="PC750" s="1">
        <v>41990</v>
      </c>
      <c r="PD750">
        <v>99.885000000000005</v>
      </c>
      <c r="PE750" s="1">
        <v>41929</v>
      </c>
      <c r="PF750">
        <v>99.912499999999994</v>
      </c>
      <c r="PG750" s="1">
        <v>42020</v>
      </c>
      <c r="PH750">
        <v>99.882499999999993</v>
      </c>
      <c r="PI750" s="1">
        <v>42082</v>
      </c>
      <c r="PJ750">
        <v>99.882499999999993</v>
      </c>
      <c r="PK750" s="1">
        <v>42111</v>
      </c>
      <c r="PL750">
        <v>99.877499999999998</v>
      </c>
      <c r="PM750" s="1">
        <v>42173</v>
      </c>
      <c r="PN750">
        <v>99.867500000000007</v>
      </c>
      <c r="PO750" s="1">
        <v>42205</v>
      </c>
      <c r="PP750">
        <v>99.87</v>
      </c>
      <c r="PQ750" s="1">
        <v>42264</v>
      </c>
      <c r="PR750">
        <v>99.86</v>
      </c>
      <c r="PS750" s="1">
        <v>42297</v>
      </c>
      <c r="PT750">
        <v>99.87</v>
      </c>
      <c r="PU750" s="1">
        <v>42355</v>
      </c>
      <c r="PV750">
        <v>99.762500000000003</v>
      </c>
      <c r="PW750" s="1">
        <v>42389</v>
      </c>
      <c r="PX750">
        <v>99.665000000000006</v>
      </c>
      <c r="PY750" s="1">
        <v>42445</v>
      </c>
      <c r="PZ750">
        <v>99.637500000000003</v>
      </c>
      <c r="QA750" s="1">
        <v>42475</v>
      </c>
      <c r="QB750">
        <v>99.637500000000003</v>
      </c>
      <c r="QC750" s="1">
        <v>42536</v>
      </c>
      <c r="QD750">
        <v>99.632499999999993</v>
      </c>
      <c r="QE750" s="1">
        <v>42569</v>
      </c>
      <c r="QF750">
        <v>99.607500000000002</v>
      </c>
      <c r="QG750" s="1">
        <v>42628</v>
      </c>
      <c r="QH750">
        <v>99.592500000000001</v>
      </c>
      <c r="QI750" s="1">
        <v>42661</v>
      </c>
      <c r="QJ750">
        <v>99.605000000000004</v>
      </c>
      <c r="QK750" s="1">
        <v>42719</v>
      </c>
      <c r="QL750">
        <v>99.465000000000003</v>
      </c>
    </row>
    <row r="751" spans="407:454">
      <c r="OS751" s="1">
        <v>41746</v>
      </c>
      <c r="OT751">
        <v>99.917500000000004</v>
      </c>
      <c r="OU751" s="1">
        <v>41718</v>
      </c>
      <c r="OV751">
        <v>99.922499999999999</v>
      </c>
      <c r="OW751" s="1">
        <v>41809</v>
      </c>
      <c r="OX751">
        <v>99.905000000000001</v>
      </c>
      <c r="OY751" s="1">
        <v>41838</v>
      </c>
      <c r="OZ751">
        <v>99.907499999999999</v>
      </c>
      <c r="PA751" s="1">
        <v>41901</v>
      </c>
      <c r="PB751">
        <v>99.91</v>
      </c>
      <c r="PC751" s="1">
        <v>41991</v>
      </c>
      <c r="PD751">
        <v>99.88</v>
      </c>
      <c r="PE751" s="1">
        <v>41932</v>
      </c>
      <c r="PF751">
        <v>99.912499999999994</v>
      </c>
      <c r="PG751" s="1">
        <v>42024</v>
      </c>
      <c r="PH751">
        <v>99.88</v>
      </c>
      <c r="PI751" s="1">
        <v>42083</v>
      </c>
      <c r="PJ751">
        <v>99.882499999999993</v>
      </c>
      <c r="PK751" s="1">
        <v>42114</v>
      </c>
      <c r="PL751">
        <v>99.877499999999998</v>
      </c>
      <c r="PM751" s="1">
        <v>42174</v>
      </c>
      <c r="PN751">
        <v>99.867500000000007</v>
      </c>
      <c r="PO751" s="1">
        <v>42206</v>
      </c>
      <c r="PP751">
        <v>99.87</v>
      </c>
      <c r="PQ751" s="1">
        <v>42265</v>
      </c>
      <c r="PR751">
        <v>99.862499999999997</v>
      </c>
      <c r="PS751" s="1">
        <v>42298</v>
      </c>
      <c r="PT751">
        <v>99.87</v>
      </c>
      <c r="PU751" s="1">
        <v>42356</v>
      </c>
      <c r="PV751">
        <v>99.757499999999993</v>
      </c>
      <c r="PW751" s="1">
        <v>42390</v>
      </c>
      <c r="PX751">
        <v>99.662499999999994</v>
      </c>
      <c r="PY751" s="1">
        <v>42446</v>
      </c>
      <c r="PZ751">
        <v>99.637500000000003</v>
      </c>
      <c r="QA751" s="1">
        <v>42478</v>
      </c>
      <c r="QB751">
        <v>99.637500000000003</v>
      </c>
      <c r="QC751" s="1">
        <v>42537</v>
      </c>
      <c r="QD751">
        <v>99.63</v>
      </c>
      <c r="QE751" s="1">
        <v>42570</v>
      </c>
      <c r="QF751">
        <v>99.607500000000002</v>
      </c>
      <c r="QG751" s="1">
        <v>42629</v>
      </c>
      <c r="QH751">
        <v>99.592500000000001</v>
      </c>
      <c r="QI751" s="1">
        <v>42662</v>
      </c>
      <c r="QJ751">
        <v>99.605000000000004</v>
      </c>
      <c r="QK751" s="1">
        <v>42720</v>
      </c>
      <c r="QL751">
        <v>99.465000000000003</v>
      </c>
    </row>
    <row r="752" spans="407:454">
      <c r="OS752" s="1">
        <v>41750</v>
      </c>
      <c r="OT752">
        <v>99.915000000000006</v>
      </c>
      <c r="OU752" s="1">
        <v>41719</v>
      </c>
      <c r="OV752">
        <v>99.922499999999999</v>
      </c>
      <c r="OW752" s="1">
        <v>41810</v>
      </c>
      <c r="OX752">
        <v>99.905000000000001</v>
      </c>
      <c r="OY752" s="1">
        <v>41841</v>
      </c>
      <c r="OZ752">
        <v>99.907499999999999</v>
      </c>
      <c r="PA752" s="1">
        <v>41904</v>
      </c>
      <c r="PB752">
        <v>99.912499999999994</v>
      </c>
      <c r="PC752" s="1">
        <v>41992</v>
      </c>
      <c r="PD752">
        <v>99.88</v>
      </c>
      <c r="PE752" s="1">
        <v>41933</v>
      </c>
      <c r="PF752">
        <v>99.912499999999994</v>
      </c>
      <c r="PG752" s="1">
        <v>42025</v>
      </c>
      <c r="PH752">
        <v>99.88</v>
      </c>
      <c r="PI752" s="1">
        <v>42086</v>
      </c>
      <c r="PJ752">
        <v>99.885000000000005</v>
      </c>
      <c r="PK752" s="1">
        <v>42115</v>
      </c>
      <c r="PL752">
        <v>99.877499999999998</v>
      </c>
      <c r="PM752" s="1">
        <v>42177</v>
      </c>
      <c r="PN752">
        <v>99.867500000000007</v>
      </c>
      <c r="PO752" s="1">
        <v>42207</v>
      </c>
      <c r="PP752">
        <v>99.87</v>
      </c>
      <c r="PQ752" s="1">
        <v>42268</v>
      </c>
      <c r="PR752">
        <v>99.862499999999997</v>
      </c>
      <c r="PS752" s="1">
        <v>42299</v>
      </c>
      <c r="PT752">
        <v>99.872500000000002</v>
      </c>
      <c r="PU752" s="1">
        <v>42359</v>
      </c>
      <c r="PV752">
        <v>99.757499999999993</v>
      </c>
      <c r="PW752" s="1">
        <v>42391</v>
      </c>
      <c r="PX752">
        <v>99.662499999999994</v>
      </c>
      <c r="PY752" s="1">
        <v>42447</v>
      </c>
      <c r="PZ752">
        <v>99.637500000000003</v>
      </c>
      <c r="QA752" s="1">
        <v>42479</v>
      </c>
      <c r="QB752">
        <v>99.637500000000003</v>
      </c>
      <c r="QC752" s="1">
        <v>42538</v>
      </c>
      <c r="QD752">
        <v>99.63</v>
      </c>
      <c r="QE752" s="1">
        <v>42571</v>
      </c>
      <c r="QF752">
        <v>99.607500000000002</v>
      </c>
      <c r="QG752" s="1">
        <v>42632</v>
      </c>
      <c r="QH752">
        <v>99.592500000000001</v>
      </c>
      <c r="QI752" s="1">
        <v>42663</v>
      </c>
      <c r="QJ752">
        <v>99.605000000000004</v>
      </c>
      <c r="QK752" s="1">
        <v>42723</v>
      </c>
      <c r="QL752">
        <v>99.465000000000003</v>
      </c>
    </row>
    <row r="753" spans="409:454">
      <c r="OS753" s="1">
        <v>41751</v>
      </c>
      <c r="OT753">
        <v>99.915000000000006</v>
      </c>
      <c r="OU753" s="1">
        <v>41722</v>
      </c>
      <c r="OV753">
        <v>99.922499999999999</v>
      </c>
      <c r="OW753" s="1">
        <v>41813</v>
      </c>
      <c r="OX753">
        <v>99.905000000000001</v>
      </c>
      <c r="OY753" s="1">
        <v>41842</v>
      </c>
      <c r="OZ753">
        <v>99.907499999999999</v>
      </c>
      <c r="PA753" s="1">
        <v>41905</v>
      </c>
      <c r="PB753">
        <v>99.912499999999994</v>
      </c>
      <c r="PC753" s="1">
        <v>41995</v>
      </c>
      <c r="PD753">
        <v>99.88</v>
      </c>
      <c r="PE753" s="1">
        <v>41934</v>
      </c>
      <c r="PF753">
        <v>99.912499999999994</v>
      </c>
      <c r="PG753" s="1">
        <v>42026</v>
      </c>
      <c r="PH753">
        <v>99.88</v>
      </c>
      <c r="PI753" s="1">
        <v>42087</v>
      </c>
      <c r="PJ753">
        <v>99.885000000000005</v>
      </c>
      <c r="PK753" s="1">
        <v>42116</v>
      </c>
      <c r="PL753">
        <v>99.877499999999998</v>
      </c>
      <c r="PM753" s="1">
        <v>42178</v>
      </c>
      <c r="PN753">
        <v>99.867500000000007</v>
      </c>
      <c r="PO753" s="1">
        <v>42208</v>
      </c>
      <c r="PP753">
        <v>99.87</v>
      </c>
      <c r="PQ753" s="1">
        <v>42269</v>
      </c>
      <c r="PR753">
        <v>99.862499999999997</v>
      </c>
      <c r="PS753" s="1">
        <v>42300</v>
      </c>
      <c r="PT753">
        <v>99.872500000000002</v>
      </c>
      <c r="PU753" s="1">
        <v>42360</v>
      </c>
      <c r="PV753">
        <v>99.757499999999993</v>
      </c>
      <c r="PW753" s="1">
        <v>42394</v>
      </c>
      <c r="PX753">
        <v>99.66</v>
      </c>
      <c r="PY753" s="1">
        <v>42450</v>
      </c>
      <c r="PZ753">
        <v>99.637500000000003</v>
      </c>
      <c r="QA753" s="1">
        <v>42480</v>
      </c>
      <c r="QB753">
        <v>99.637500000000003</v>
      </c>
      <c r="QC753" s="1">
        <v>42541</v>
      </c>
      <c r="QD753">
        <v>99.627499999999998</v>
      </c>
      <c r="QE753" s="1">
        <v>42572</v>
      </c>
      <c r="QF753">
        <v>99.607500000000002</v>
      </c>
      <c r="QG753" s="1">
        <v>42633</v>
      </c>
      <c r="QH753">
        <v>99.59</v>
      </c>
      <c r="QI753" s="1">
        <v>42664</v>
      </c>
      <c r="QJ753">
        <v>99.605000000000004</v>
      </c>
      <c r="QK753" s="1">
        <v>42724</v>
      </c>
      <c r="QL753">
        <v>99.465000000000003</v>
      </c>
    </row>
    <row r="754" spans="409:454">
      <c r="OS754" s="1">
        <v>41752</v>
      </c>
      <c r="OT754">
        <v>99.912499999999994</v>
      </c>
      <c r="OU754" s="1">
        <v>41723</v>
      </c>
      <c r="OV754">
        <v>99.922499999999999</v>
      </c>
      <c r="OW754" s="1">
        <v>41814</v>
      </c>
      <c r="OX754">
        <v>99.905000000000001</v>
      </c>
      <c r="OY754" s="1">
        <v>41843</v>
      </c>
      <c r="OZ754">
        <v>99.907499999999999</v>
      </c>
      <c r="PA754" s="1">
        <v>41906</v>
      </c>
      <c r="PB754">
        <v>99.912499999999994</v>
      </c>
      <c r="PC754" s="1">
        <v>41996</v>
      </c>
      <c r="PD754">
        <v>99.877499999999998</v>
      </c>
      <c r="PE754" s="1">
        <v>41935</v>
      </c>
      <c r="PF754">
        <v>99.912499999999994</v>
      </c>
      <c r="PG754" s="1">
        <v>42027</v>
      </c>
      <c r="PH754">
        <v>99.88</v>
      </c>
      <c r="PI754" s="1">
        <v>42088</v>
      </c>
      <c r="PJ754">
        <v>99.885000000000005</v>
      </c>
      <c r="PK754" s="1">
        <v>42117</v>
      </c>
      <c r="PL754">
        <v>99.877499999999998</v>
      </c>
      <c r="PM754" s="1">
        <v>42179</v>
      </c>
      <c r="PN754">
        <v>99.87</v>
      </c>
      <c r="PO754" s="1">
        <v>42209</v>
      </c>
      <c r="PP754">
        <v>99.87</v>
      </c>
      <c r="PQ754" s="1">
        <v>42270</v>
      </c>
      <c r="PR754">
        <v>99.862499999999997</v>
      </c>
      <c r="PS754" s="1">
        <v>42303</v>
      </c>
      <c r="PT754">
        <v>99.872500000000002</v>
      </c>
      <c r="PU754" s="1">
        <v>42361</v>
      </c>
      <c r="PV754">
        <v>99.757499999999993</v>
      </c>
      <c r="PW754" s="1">
        <v>42395</v>
      </c>
      <c r="PX754">
        <v>99.66</v>
      </c>
      <c r="PY754" s="1">
        <v>42451</v>
      </c>
      <c r="PZ754">
        <v>99.637500000000003</v>
      </c>
      <c r="QA754" s="1">
        <v>42481</v>
      </c>
      <c r="QB754">
        <v>99.637500000000003</v>
      </c>
      <c r="QC754" s="1">
        <v>42542</v>
      </c>
      <c r="QD754">
        <v>99.627499999999998</v>
      </c>
      <c r="QE754" s="1">
        <v>42573</v>
      </c>
      <c r="QF754">
        <v>99.607500000000002</v>
      </c>
      <c r="QG754" s="1">
        <v>42634</v>
      </c>
      <c r="QH754">
        <v>99.602500000000006</v>
      </c>
      <c r="QI754" s="1">
        <v>42667</v>
      </c>
      <c r="QJ754">
        <v>99.605000000000004</v>
      </c>
      <c r="QK754" s="1">
        <v>42725</v>
      </c>
      <c r="QL754">
        <v>99.465000000000003</v>
      </c>
    </row>
    <row r="755" spans="409:454">
      <c r="OS755" s="1">
        <v>41753</v>
      </c>
      <c r="OT755">
        <v>99.912499999999994</v>
      </c>
      <c r="OU755" s="1">
        <v>41724</v>
      </c>
      <c r="OV755">
        <v>99.92</v>
      </c>
      <c r="OW755" s="1">
        <v>41815</v>
      </c>
      <c r="OX755">
        <v>99.905000000000001</v>
      </c>
      <c r="OY755" s="1">
        <v>41844</v>
      </c>
      <c r="OZ755">
        <v>99.907499999999999</v>
      </c>
      <c r="PA755" s="1">
        <v>41907</v>
      </c>
      <c r="PB755">
        <v>99.912499999999994</v>
      </c>
      <c r="PC755" s="1">
        <v>41997</v>
      </c>
      <c r="PD755">
        <v>99.877499999999998</v>
      </c>
      <c r="PE755" s="1">
        <v>41936</v>
      </c>
      <c r="PF755">
        <v>99.912499999999994</v>
      </c>
      <c r="PG755" s="1">
        <v>42030</v>
      </c>
      <c r="PH755">
        <v>99.88</v>
      </c>
      <c r="PI755" s="1">
        <v>42089</v>
      </c>
      <c r="PJ755">
        <v>99.885000000000005</v>
      </c>
      <c r="PK755" s="1">
        <v>42118</v>
      </c>
      <c r="PL755">
        <v>99.877499999999998</v>
      </c>
      <c r="PM755" s="1">
        <v>42180</v>
      </c>
      <c r="PN755">
        <v>99.87</v>
      </c>
      <c r="PO755" s="1">
        <v>42212</v>
      </c>
      <c r="PP755">
        <v>99.87</v>
      </c>
      <c r="PQ755" s="1">
        <v>42271</v>
      </c>
      <c r="PR755">
        <v>99.862499999999997</v>
      </c>
      <c r="PS755" s="1">
        <v>42304</v>
      </c>
      <c r="PT755">
        <v>99.875</v>
      </c>
      <c r="PU755" s="1">
        <v>42362</v>
      </c>
      <c r="PV755">
        <v>99.757499999999993</v>
      </c>
      <c r="PW755" s="1">
        <v>42396</v>
      </c>
      <c r="PX755">
        <v>99.66</v>
      </c>
      <c r="PY755" s="1">
        <v>42452</v>
      </c>
      <c r="PZ755">
        <v>99.637500000000003</v>
      </c>
      <c r="QA755" s="1">
        <v>42482</v>
      </c>
      <c r="QB755">
        <v>99.637500000000003</v>
      </c>
      <c r="QC755" s="1">
        <v>42543</v>
      </c>
      <c r="QD755">
        <v>99.627499999999998</v>
      </c>
      <c r="QE755" s="1">
        <v>42576</v>
      </c>
      <c r="QF755">
        <v>99.607500000000002</v>
      </c>
      <c r="QG755" s="1">
        <v>42635</v>
      </c>
      <c r="QH755">
        <v>99.602500000000006</v>
      </c>
      <c r="QI755" s="1">
        <v>42668</v>
      </c>
      <c r="QJ755">
        <v>99.605000000000004</v>
      </c>
      <c r="QK755" s="1">
        <v>42726</v>
      </c>
      <c r="QL755">
        <v>99.465000000000003</v>
      </c>
    </row>
    <row r="756" spans="409:454">
      <c r="OS756" s="1">
        <v>41754</v>
      </c>
      <c r="OT756">
        <v>99.912499999999994</v>
      </c>
      <c r="OU756" s="1">
        <v>41725</v>
      </c>
      <c r="OV756">
        <v>99.92</v>
      </c>
      <c r="OW756" s="1">
        <v>41816</v>
      </c>
      <c r="OX756">
        <v>99.905000000000001</v>
      </c>
      <c r="OY756" s="1">
        <v>41845</v>
      </c>
      <c r="OZ756">
        <v>99.907499999999999</v>
      </c>
      <c r="PA756" s="1">
        <v>41908</v>
      </c>
      <c r="PB756">
        <v>99.912499999999994</v>
      </c>
      <c r="PC756" s="1">
        <v>41999</v>
      </c>
      <c r="PD756">
        <v>99.877499999999998</v>
      </c>
      <c r="PE756" s="1">
        <v>41939</v>
      </c>
      <c r="PF756">
        <v>99.912499999999994</v>
      </c>
      <c r="PG756" s="1">
        <v>42031</v>
      </c>
      <c r="PH756">
        <v>99.88</v>
      </c>
      <c r="PI756" s="1">
        <v>42090</v>
      </c>
      <c r="PJ756">
        <v>99.885000000000005</v>
      </c>
      <c r="PK756" s="1">
        <v>42121</v>
      </c>
      <c r="PL756">
        <v>99.877499999999998</v>
      </c>
      <c r="PM756" s="1">
        <v>42181</v>
      </c>
      <c r="PN756">
        <v>99.87</v>
      </c>
      <c r="PO756" s="1">
        <v>42213</v>
      </c>
      <c r="PP756">
        <v>99.87</v>
      </c>
      <c r="PQ756" s="1">
        <v>42272</v>
      </c>
      <c r="PR756">
        <v>99.862499999999997</v>
      </c>
      <c r="PS756" s="1">
        <v>42305</v>
      </c>
      <c r="PT756">
        <v>99.875</v>
      </c>
      <c r="PU756" s="1">
        <v>42366</v>
      </c>
      <c r="PV756">
        <v>99.757499999999993</v>
      </c>
      <c r="PW756" s="1">
        <v>42397</v>
      </c>
      <c r="PX756">
        <v>99.66</v>
      </c>
      <c r="PY756" s="1">
        <v>42453</v>
      </c>
      <c r="PZ756">
        <v>99.637500000000003</v>
      </c>
      <c r="QA756" s="1">
        <v>42485</v>
      </c>
      <c r="QB756">
        <v>99.637500000000003</v>
      </c>
      <c r="QC756" s="1">
        <v>42544</v>
      </c>
      <c r="QD756">
        <v>99.627499999999998</v>
      </c>
      <c r="QE756" s="1">
        <v>42577</v>
      </c>
      <c r="QF756">
        <v>99.605000000000004</v>
      </c>
      <c r="QG756" s="1">
        <v>42636</v>
      </c>
      <c r="QH756">
        <v>99.602500000000006</v>
      </c>
      <c r="QI756" s="1">
        <v>42669</v>
      </c>
      <c r="QJ756">
        <v>99.605000000000004</v>
      </c>
      <c r="QK756" s="1">
        <v>42727</v>
      </c>
      <c r="QL756">
        <v>99.465000000000003</v>
      </c>
    </row>
    <row r="757" spans="409:454">
      <c r="OS757" s="1">
        <v>41757</v>
      </c>
      <c r="OT757">
        <v>99.912499999999994</v>
      </c>
      <c r="OU757" s="1">
        <v>41726</v>
      </c>
      <c r="OV757">
        <v>99.92</v>
      </c>
      <c r="OW757" s="1">
        <v>41817</v>
      </c>
      <c r="OX757">
        <v>99.905000000000001</v>
      </c>
      <c r="OY757" s="1">
        <v>41848</v>
      </c>
      <c r="OZ757">
        <v>99.907499999999999</v>
      </c>
      <c r="PA757" s="1">
        <v>41911</v>
      </c>
      <c r="PB757">
        <v>99.912499999999994</v>
      </c>
      <c r="PC757" s="1">
        <v>42002</v>
      </c>
      <c r="PD757">
        <v>99.877499999999998</v>
      </c>
      <c r="PE757" s="1">
        <v>41940</v>
      </c>
      <c r="PF757">
        <v>99.912499999999994</v>
      </c>
      <c r="PG757" s="1">
        <v>42032</v>
      </c>
      <c r="PH757">
        <v>99.88</v>
      </c>
      <c r="PI757" s="1">
        <v>42093</v>
      </c>
      <c r="PJ757">
        <v>99.885000000000005</v>
      </c>
      <c r="PK757" s="1">
        <v>42122</v>
      </c>
      <c r="PL757">
        <v>99.877499999999998</v>
      </c>
      <c r="PM757" s="1">
        <v>42184</v>
      </c>
      <c r="PN757">
        <v>99.87</v>
      </c>
      <c r="PO757" s="1">
        <v>42214</v>
      </c>
      <c r="PP757">
        <v>99.87</v>
      </c>
      <c r="PQ757" s="1">
        <v>42275</v>
      </c>
      <c r="PR757">
        <v>99.862499999999997</v>
      </c>
      <c r="PS757" s="1">
        <v>42306</v>
      </c>
      <c r="PT757">
        <v>99.875</v>
      </c>
      <c r="PU757" s="1">
        <v>42367</v>
      </c>
      <c r="PV757">
        <v>99.757499999999993</v>
      </c>
      <c r="PW757" s="1">
        <v>42398</v>
      </c>
      <c r="PX757">
        <v>99.657499999999999</v>
      </c>
      <c r="PY757" s="1">
        <v>42457</v>
      </c>
      <c r="PZ757">
        <v>99.637500000000003</v>
      </c>
      <c r="QA757" s="1">
        <v>42486</v>
      </c>
      <c r="QB757">
        <v>99.637500000000003</v>
      </c>
      <c r="QC757" s="1">
        <v>42545</v>
      </c>
      <c r="QD757">
        <v>99.622500000000002</v>
      </c>
      <c r="QE757" s="1">
        <v>42578</v>
      </c>
      <c r="QF757">
        <v>99.605000000000004</v>
      </c>
      <c r="QG757" s="1">
        <v>42639</v>
      </c>
      <c r="QH757">
        <v>99.602500000000006</v>
      </c>
      <c r="QI757" s="1">
        <v>42670</v>
      </c>
      <c r="QJ757">
        <v>99.605000000000004</v>
      </c>
      <c r="QK757" s="1">
        <v>42731</v>
      </c>
      <c r="QL757">
        <v>99.465000000000003</v>
      </c>
    </row>
    <row r="758" spans="409:454">
      <c r="OS758" s="1">
        <v>41758</v>
      </c>
      <c r="OT758">
        <v>99.912499999999994</v>
      </c>
      <c r="OU758" s="1">
        <v>41729</v>
      </c>
      <c r="OV758">
        <v>99.92</v>
      </c>
      <c r="OW758" s="1">
        <v>41820</v>
      </c>
      <c r="OX758">
        <v>99.905000000000001</v>
      </c>
      <c r="OY758" s="1">
        <v>41849</v>
      </c>
      <c r="OZ758">
        <v>99.907499999999999</v>
      </c>
      <c r="PA758" s="1">
        <v>41912</v>
      </c>
      <c r="PB758">
        <v>99.912499999999994</v>
      </c>
      <c r="PC758" s="1">
        <v>42003</v>
      </c>
      <c r="PD758">
        <v>99.877499999999998</v>
      </c>
      <c r="PE758" s="1">
        <v>41941</v>
      </c>
      <c r="PF758">
        <v>99.912499999999994</v>
      </c>
      <c r="PG758" s="1">
        <v>42033</v>
      </c>
      <c r="PH758">
        <v>99.88</v>
      </c>
      <c r="PI758" s="1">
        <v>42094</v>
      </c>
      <c r="PJ758">
        <v>99.885000000000005</v>
      </c>
      <c r="PK758" s="1">
        <v>42123</v>
      </c>
      <c r="PL758">
        <v>99.877499999999998</v>
      </c>
      <c r="PM758" s="1">
        <v>42185</v>
      </c>
      <c r="PN758">
        <v>99.87</v>
      </c>
      <c r="PO758" s="1">
        <v>42215</v>
      </c>
      <c r="PP758">
        <v>99.87</v>
      </c>
      <c r="PQ758" s="1">
        <v>42276</v>
      </c>
      <c r="PR758">
        <v>99.862499999999997</v>
      </c>
      <c r="PS758" s="1">
        <v>42307</v>
      </c>
      <c r="PT758">
        <v>99.875</v>
      </c>
      <c r="PU758" s="1">
        <v>42368</v>
      </c>
      <c r="PV758">
        <v>99.757499999999993</v>
      </c>
      <c r="PY758" s="1">
        <v>42458</v>
      </c>
      <c r="PZ758">
        <v>99.637500000000003</v>
      </c>
      <c r="QA758" s="1">
        <v>42487</v>
      </c>
      <c r="QB758">
        <v>99.637500000000003</v>
      </c>
      <c r="QC758" s="1">
        <v>42548</v>
      </c>
      <c r="QD758">
        <v>99.622500000000002</v>
      </c>
      <c r="QE758" s="1">
        <v>42579</v>
      </c>
      <c r="QF758">
        <v>99.605000000000004</v>
      </c>
      <c r="QG758" s="1">
        <v>42640</v>
      </c>
      <c r="QH758">
        <v>99.602500000000006</v>
      </c>
      <c r="QI758" s="1">
        <v>42671</v>
      </c>
      <c r="QJ758">
        <v>99.605000000000004</v>
      </c>
      <c r="QK758" s="1">
        <v>42732</v>
      </c>
      <c r="QL758">
        <v>99.465000000000003</v>
      </c>
    </row>
    <row r="759" spans="409:454">
      <c r="OS759" s="1">
        <v>41759</v>
      </c>
      <c r="OT759">
        <v>99.912499999999994</v>
      </c>
      <c r="OY759" s="1">
        <v>41850</v>
      </c>
      <c r="OZ759">
        <v>99.907499999999999</v>
      </c>
      <c r="PC759" s="1">
        <v>42004</v>
      </c>
      <c r="PD759">
        <v>99.877499999999998</v>
      </c>
      <c r="PE759" s="1">
        <v>41942</v>
      </c>
      <c r="PF759">
        <v>99.912499999999994</v>
      </c>
      <c r="PG759" s="1">
        <v>42034</v>
      </c>
      <c r="PH759">
        <v>99.882499999999993</v>
      </c>
      <c r="PK759" s="1">
        <v>42124</v>
      </c>
      <c r="PL759">
        <v>99.877499999999998</v>
      </c>
      <c r="PO759" s="1">
        <v>42216</v>
      </c>
      <c r="PP759">
        <v>99.87</v>
      </c>
      <c r="PQ759" s="1">
        <v>42277</v>
      </c>
      <c r="PR759">
        <v>99.862499999999997</v>
      </c>
      <c r="PU759" s="1">
        <v>42369</v>
      </c>
      <c r="PV759">
        <v>99.76</v>
      </c>
      <c r="PY759" s="1">
        <v>42459</v>
      </c>
      <c r="PZ759">
        <v>99.637500000000003</v>
      </c>
      <c r="QA759" s="1">
        <v>42488</v>
      </c>
      <c r="QB759">
        <v>99.637500000000003</v>
      </c>
      <c r="QC759" s="1">
        <v>42549</v>
      </c>
      <c r="QD759">
        <v>99.622500000000002</v>
      </c>
      <c r="QE759" s="1">
        <v>42580</v>
      </c>
      <c r="QF759">
        <v>99.607500000000002</v>
      </c>
      <c r="QG759" s="1">
        <v>42641</v>
      </c>
      <c r="QH759">
        <v>99.602500000000006</v>
      </c>
      <c r="QI759" s="1">
        <v>42674</v>
      </c>
      <c r="QJ759">
        <v>99.605000000000004</v>
      </c>
      <c r="QK759" s="1">
        <v>42733</v>
      </c>
      <c r="QL759">
        <v>99.465000000000003</v>
      </c>
    </row>
    <row r="760" spans="409:454">
      <c r="OY760" s="1">
        <v>41851</v>
      </c>
      <c r="OZ760">
        <v>99.907499999999999</v>
      </c>
      <c r="PE760" s="1">
        <v>41943</v>
      </c>
      <c r="PF760">
        <v>99.912499999999994</v>
      </c>
      <c r="PY760" s="1">
        <v>42460</v>
      </c>
      <c r="PZ760">
        <v>99.637500000000003</v>
      </c>
      <c r="QA760" s="1">
        <v>42489</v>
      </c>
      <c r="QB760">
        <v>99.637500000000003</v>
      </c>
      <c r="QC760" s="1">
        <v>42550</v>
      </c>
      <c r="QD760">
        <v>99.622500000000002</v>
      </c>
      <c r="QE760" s="1">
        <v>42583</v>
      </c>
      <c r="QF760">
        <v>99.608000000000004</v>
      </c>
      <c r="QG760" s="1">
        <v>42642</v>
      </c>
      <c r="QH760">
        <v>99.602500000000006</v>
      </c>
      <c r="QI760" s="1">
        <v>42675</v>
      </c>
      <c r="QJ760">
        <v>99.603999999999999</v>
      </c>
      <c r="QK760" s="1">
        <v>42734</v>
      </c>
      <c r="QL760">
        <v>99.465000000000003</v>
      </c>
    </row>
    <row r="761" spans="409:454">
      <c r="QA761" s="1">
        <v>42492</v>
      </c>
      <c r="QB761">
        <v>99.635000000000005</v>
      </c>
      <c r="QC761" s="1">
        <v>42551</v>
      </c>
      <c r="QD761">
        <v>99.622500000000002</v>
      </c>
      <c r="QG761" s="1">
        <v>42643</v>
      </c>
      <c r="QH761">
        <v>99.602500000000006</v>
      </c>
    </row>
    <row r="762" spans="409:454">
      <c r="QC762" s="1">
        <v>42552</v>
      </c>
      <c r="QD762">
        <v>99.622</v>
      </c>
      <c r="QG762" s="1">
        <v>42646</v>
      </c>
      <c r="QH762">
        <v>99.603999999999999</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FREUser</dc:creator>
  <cp:lastModifiedBy>yzt6310</cp:lastModifiedBy>
  <dcterms:created xsi:type="dcterms:W3CDTF">2017-03-06T19:21:12Z</dcterms:created>
  <dcterms:modified xsi:type="dcterms:W3CDTF">2017-03-07T03:49:20Z</dcterms:modified>
</cp:coreProperties>
</file>